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gif" ContentType="image/gif"/>
  <Default Extension="png" ContentType="image/png"/>
  <Default Extension="wmf" ContentType="image/x-wmf"/>
  <Default Extension="rels" ContentType="application/vnd.openxmlformats-package.relationship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cellimages.xml" ContentType="application/vnd.wps-officedocument.cellimage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jdecontrols/jdecontrol1.xml" ContentType="application/vnd.wps-officedocument.jdeControl+xml"/>
  <Override PartName="/xl/jdecontrols/jdecontrol2.xml" ContentType="application/vnd.wps-officedocument.jdeControl+xml"/>
  <Override PartName="/xl/jdecontrols/jdecontrol3.xml" ContentType="application/vnd.wps-officedocument.jdeControl+xml"/>
  <Override PartName="/xl/jdecontrols/jdecontrol4.xml" ContentType="application/vnd.wps-officedocument.jdeControl+xml"/>
  <Override PartName="/xl/queryTables/queryTable1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workbookProtection workbookAlgorithmName="SHA-512" workbookHashValue="drr/U6lno1GtHM74WLKK7GVYOz7fA6xqUFtfKv+nWWmvgnC1qnrP5fqXnkoTlxgs6nVEgzwP1vp3ZDqtejomcQ==" workbookSaltValue="MrHGbhpmmDBtnLavhemzLA==" workbookSpinCount="100000" lockStructure="1"/>
  <bookViews>
    <workbookView windowHeight="17775" firstSheet="5" activeTab="5"/>
  </bookViews>
  <sheets>
    <sheet name="回收总表" sheetId="20" state="hidden" r:id="rId1"/>
    <sheet name="李育航" sheetId="18" state="hidden" r:id="rId2"/>
    <sheet name="李佐伟" sheetId="17" state="hidden" r:id="rId3"/>
    <sheet name="李亮" sheetId="15" state="hidden" r:id="rId4"/>
    <sheet name="李钰" sheetId="16" state="hidden" r:id="rId5"/>
    <sheet name="回收直播核价表" sheetId="22" r:id="rId6"/>
    <sheet name="备用" sheetId="23" r:id="rId7"/>
    <sheet name="连锁店" sheetId="25" r:id="rId8"/>
    <sheet name="处理器" sheetId="2" state="hidden" r:id="rId9"/>
    <sheet name="主板" sheetId="3" state="hidden" r:id="rId10"/>
    <sheet name="内存" sheetId="4" state="hidden" r:id="rId11"/>
    <sheet name="硬盘" sheetId="5" state="hidden" r:id="rId12"/>
    <sheet name="显卡" sheetId="6" state="hidden" r:id="rId13"/>
    <sheet name="电源" sheetId="7" state="hidden" r:id="rId14"/>
    <sheet name="机箱" sheetId="8" state="hidden" r:id="rId15"/>
    <sheet name="显示器" sheetId="9" state="hidden" r:id="rId16"/>
    <sheet name="散热" sheetId="10" state="hidden" r:id="rId17"/>
    <sheet name="外设" sheetId="11" state="hidden" r:id="rId18"/>
  </sheets>
  <definedNames>
    <definedName name="_xlnm._FilterDatabase" localSheetId="8" hidden="1">处理器!$A$1:$O$240</definedName>
    <definedName name="ExternalData_1" localSheetId="9">主板!#REF!</definedName>
    <definedName name="ExternalData_1" localSheetId="10">内存!#REF!</definedName>
    <definedName name="ExternalData_1" localSheetId="11">硬盘!#REF!</definedName>
    <definedName name="ExternalData_1" localSheetId="12">显卡!#REF!</definedName>
    <definedName name="ExternalData_1" localSheetId="13">电源!#REF!</definedName>
    <definedName name="ExternalData_1" localSheetId="14">机箱!#REF!</definedName>
    <definedName name="ExternalData_1" localSheetId="15">显示器!#REF!</definedName>
    <definedName name="ExternalData_1" localSheetId="16">散热!#REF!</definedName>
    <definedName name="ExternalData_1" localSheetId="17">外设!#REF!</definedName>
    <definedName name="ExternalData_2" localSheetId="12">显卡!#REF!</definedName>
    <definedName name="连接" localSheetId="8">处理器!$A$1:$N$280</definedName>
    <definedName name="连接10" localSheetId="9">主板!$A$1:$L$1667</definedName>
    <definedName name="连接11" localSheetId="10">内存!$A$1:$L$1181</definedName>
    <definedName name="连接12" localSheetId="11">硬盘!$A$1:$L$861</definedName>
    <definedName name="连接14" localSheetId="12">显卡!$A$1:$L$2445</definedName>
    <definedName name="连接15" localSheetId="13">电源!$A$1:$L$1026</definedName>
    <definedName name="连接16" localSheetId="14">机箱!$A$1:$L$1025</definedName>
    <definedName name="连接17" localSheetId="15">显示器!$A$1:$L$1628</definedName>
    <definedName name="连接18" localSheetId="16">散热!$A$1:$L$706</definedName>
    <definedName name="连接19" localSheetId="17">外设!$A$1:$L$563</definedName>
    <definedName name="lilundb_连锁店" localSheetId="7">连锁店!$A$1:$G$2858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ellimages.xml><?xml version="1.0" encoding="utf-8"?>
<etc:cellImages xmlns:xdr="http://schemas.openxmlformats.org/drawingml/2006/spreadsheetDrawing" xmlns:r="http://schemas.openxmlformats.org/officeDocument/2006/relationships" xmlns:a="http://schemas.openxmlformats.org/drawingml/2006/main" xmlns:etc="http://www.wps.cn/officeDocument/2017/etCustomData">
  <etc:cellImage>
    <xdr:pic>
      <xdr:nvPicPr>
        <xdr:cNvPr id="6" name="ID_2BD4D4631A5B4490B8E4B4D5ACB63DDA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6817975" y="4899025"/>
          <a:ext cx="6242050" cy="3377565"/>
        </a:xfrm>
        <a:prstGeom prst="rect">
          <a:avLst/>
        </a:prstGeom>
        <a:noFill/>
        <a:ln w="9525">
          <a:noFill/>
        </a:ln>
      </xdr:spPr>
    </xdr:pic>
  </etc:cellImage>
</etc:cellImages>
</file>

<file path=xl/connections.xml><?xml version="1.0" encoding="utf-8"?>
<connections xmlns="http://schemas.openxmlformats.org/spreadsheetml/2006/main">
  <connection id="1" odcFile="C:/Users/波哥/Documents/我的数据源/lilundb 连锁店.odc" name="lilundb 连锁店" type="1" background="1" refreshedVersion="2" saveData="1">
    <dbPr connection="DSN=公司数据库;" command="SELECT * FROM `lilundb`.`连锁店`  " commandType="2"/>
  </connection>
  <connection id="2" odcFile="D:/Windows/Documents/我的数据源/lilundb 处理器.odc" name="连接" type="1" refreshOnLoad="1" background="1" refreshedVersion="2" saveData="1">
    <dbPr connection="DSN=公司数据库;" command="SELECT * FROM `lilundb`.`处理器`  " commandType="2"/>
  </connection>
  <connection id="3" odcFile="D:/Windows/Documents/我的数据源/lilundb 主板.odc" name="连接1" type="1" background="1" refreshedVersion="2" saveData="1">
    <dbPr connection="DSN=公司数据库;" command="SELECT * FROM `lilundb`.`主板`  " commandType="2"/>
  </connection>
  <connection id="4" odcFile="D:/Windows/Documents/我的数据源/lilundb 主板.odc" name="连接10" type="1" refreshOnLoad="1" background="1" refreshedVersion="2" saveData="1">
    <dbPr connection="DSN=公司数据库;" command="SELECT * FROM `lilundb`.`主板`  " commandType="2"/>
  </connection>
  <connection id="5" odcFile="D:/Windows/Documents/我的数据源/lilundb 内存.odc" name="连接11" type="1" refreshOnLoad="1" background="1" refreshedVersion="2" saveData="1">
    <dbPr connection="DSN=公司数据库;" command="SELECT * FROM `lilundb`.`内存`  " commandType="2"/>
  </connection>
  <connection id="6" odcFile="D:/Windows/Documents/我的数据源/lilundb 硬盘.odc" name="连接12" type="1" refreshOnLoad="1" background="1" refreshedVersion="2" saveData="1">
    <dbPr connection="DSN=公司数据库;" command="SELECT * FROM `lilundb`.`硬盘`  " commandType="2"/>
  </connection>
  <connection id="7" odcFile="D:/Windows/Documents/我的数据源/lilundb 显卡.odc" name="连接13" type="1" background="1" refreshedVersion="2" saveData="1">
    <dbPr connection="DSN=公司数据库;" command="SELECT * FROM `lilundb`.`显卡`  " commandType="2"/>
  </connection>
  <connection id="8" odcFile="D:/Windows/Documents/我的数据源/lilundb 显卡.odc" name="连接14" type="1" refreshOnLoad="1" background="1" refreshedVersion="2" saveData="1">
    <dbPr connection="DSN=公司数据库;" command="SELECT * FROM `lilundb`.`显卡`  " commandType="2"/>
  </connection>
  <connection id="9" odcFile="D:/Windows/Documents/我的数据源/lilundb 电源.odc" name="连接15" type="1" refreshOnLoad="1" background="1" refreshedVersion="2" saveData="1">
    <dbPr connection="DSN=公司数据库;" command="SELECT * FROM `lilundb`.`电源`  " commandType="2"/>
  </connection>
  <connection id="10" odcFile="D:/Windows/Documents/我的数据源/lilundb 机箱.odc" name="连接16" type="1" refreshOnLoad="1" background="1" refreshedVersion="2" saveData="1">
    <dbPr connection="DSN=公司数据库;" command="SELECT * FROM `lilundb`.`机箱`  " commandType="2"/>
  </connection>
  <connection id="11" odcFile="D:/Windows/Documents/我的数据源/lilundb 显示器.odc" name="连接17" type="1" refreshOnLoad="1" background="1" refreshedVersion="2" saveData="1">
    <dbPr connection="DSN=公司数据库;" command="SELECT * FROM `lilundb`.`显示器`  " commandType="2"/>
  </connection>
  <connection id="12" odcFile="D:/Windows/Documents/我的数据源/lilundb 散热.odc" name="连接18" type="1" refreshOnLoad="1" background="1" refreshedVersion="2" saveData="1">
    <dbPr connection="DSN=公司数据库;" command="SELECT * FROM `lilundb`.`散热`  " commandType="2"/>
  </connection>
  <connection id="13" odcFile="D:/Windows/Documents/我的数据源/lilundb 外设.odc" name="连接19" type="1" refreshOnLoad="1" background="1" refreshedVersion="2" saveData="1">
    <dbPr connection="DSN=公司数据库;" command="SELECT * FROM `lilundb`.`外设`  " commandType="2"/>
  </connection>
  <connection id="14" odcFile="D:/Windows/Documents/我的数据源/lilundb 内存.odc" name="连接2" type="1" background="1" refreshedVersion="2" saveData="1">
    <dbPr connection="DSN=公司数据库;" command="SELECT * FROM `lilundb`.`内存`  " commandType="2"/>
  </connection>
  <connection id="15" odcFile="D:/Windows/Documents/我的数据源/lilundb 硬盘.odc" name="连接3" type="1" background="1" refreshedVersion="2" saveData="1">
    <dbPr connection="DSN=公司数据库;" command="SELECT * FROM `lilundb`.`硬盘`  " commandType="2"/>
  </connection>
  <connection id="16" odcFile="D:/Windows/Documents/我的数据源/lilundb 显卡.odc" name="连接4" type="1" background="1" refreshedVersion="2" saveData="1">
    <dbPr connection="DSN=公司数据库;" command="SELECT * FROM `lilundb`.`显卡`  " commandType="2"/>
  </connection>
  <connection id="17" odcFile="D:/Windows/Documents/我的数据源/lilundb 电源.odc" name="连接5" type="1" background="1" refreshedVersion="2" saveData="1">
    <dbPr connection="DSN=公司数据库;" command="SELECT * FROM `lilundb`.`电源`  " commandType="2"/>
  </connection>
  <connection id="18" odcFile="D:/Windows/Documents/我的数据源/lilundb 机箱.odc" name="连接6" type="1" background="1" refreshedVersion="2" saveData="1">
    <dbPr connection="DSN=公司数据库;" command="SELECT * FROM `lilundb`.`机箱`  " commandType="2"/>
  </connection>
  <connection id="19" odcFile="D:/Windows/Documents/我的数据源/lilundb 主板.odc" name="连接7" type="1" background="1" refreshedVersion="2" saveData="1">
    <dbPr connection="DSN=公司数据库;" command="SELECT * FROM `lilundb`.`主板`  " commandType="2"/>
  </connection>
  <connection id="20" odcFile="D:/Windows/Documents/我的数据源/lilundb 散热.odc" name="连接8" type="1" background="1" refreshedVersion="2" saveData="1">
    <dbPr connection="DSN=公司数据库;" command="SELECT * FROM `lilundb`.`散热`  " commandType="2"/>
  </connection>
  <connection id="21" odcFile="D:/Windows/Documents/我的数据源/lilundb 外设.odc" name="连接9" type="1" background="1" refreshedVersion="2" saveData="1">
    <dbPr connection="DSN=公司数据库;" command="SELECT * FROM `lilundb`.`外设`  " commandType="2"/>
  </connection>
</connections>
</file>

<file path=xl/sharedStrings.xml><?xml version="1.0" encoding="utf-8"?>
<sst xmlns="http://schemas.openxmlformats.org/spreadsheetml/2006/main" count="50617" uniqueCount="17704">
  <si>
    <t>朋友圈每日最少2更，WIFI天线、电源线没有的就扣钱！能薅的外设尽量薅！每天1条短视频</t>
  </si>
  <si>
    <t>运费</t>
  </si>
  <si>
    <t>总
利润</t>
  </si>
  <si>
    <t>单
闲鱼价</t>
  </si>
  <si>
    <t>预估
闲鱼价</t>
  </si>
  <si>
    <t>数据
时效</t>
  </si>
  <si>
    <t>更新时间</t>
  </si>
  <si>
    <t>更新人</t>
  </si>
  <si>
    <t>价格</t>
  </si>
  <si>
    <t>数量</t>
  </si>
  <si>
    <t>辅助</t>
  </si>
  <si>
    <t>加钱</t>
  </si>
  <si>
    <t>CPU</t>
  </si>
  <si>
    <t>主板</t>
  </si>
  <si>
    <t>内存</t>
  </si>
  <si>
    <t>硬盘1</t>
  </si>
  <si>
    <t>硬盘</t>
  </si>
  <si>
    <t>硬盘2</t>
  </si>
  <si>
    <t>显卡</t>
  </si>
  <si>
    <t>机箱</t>
  </si>
  <si>
    <t>电源</t>
  </si>
  <si>
    <t>散热</t>
  </si>
  <si>
    <t>显示器</t>
  </si>
  <si>
    <t>风扇</t>
  </si>
  <si>
    <t>外设1</t>
  </si>
  <si>
    <t>外设2</t>
  </si>
  <si>
    <t>外设3</t>
  </si>
  <si>
    <t>以当天收价为准 远程测试 取件 出单号 给全款</t>
  </si>
  <si>
    <t>回收价</t>
  </si>
  <si>
    <t>使用鼠标右键--&gt;复制为图片--&gt;粘贴到收货表中</t>
  </si>
  <si>
    <t>价格有效期72小时 以上为整机报价不单收</t>
  </si>
  <si>
    <t>总毛利</t>
  </si>
  <si>
    <t>总利润</t>
  </si>
  <si>
    <t>销售价</t>
  </si>
  <si>
    <t>无显示器</t>
  </si>
  <si>
    <t>无显示器外设</t>
  </si>
  <si>
    <t xml:space="preserve">
开播问好.人数达到30
兄弟们刚开播 点赞大军   搂起来    
 1.下一位连麦顺序 报名字
2.配件散件点评（表情）夸
3.省内必须积极
4.让弹幕报价，灯牌上麦报价
5.每一台节奏不要太久
6.引流买卖.半个小时上门打款
蹲不到的也可以找小风车买
温江海科智立方 1栋3单元303 
提醒卖家偷偷点关注的一定要注意安全
优先考虑弹幕的兄弟
成都市温江海科智立方1栋3单元 301
卖家出价之后 
老哥咱们进入下一个环节30秒
看弹幕老哥们能出多少
引导卖家看弹幕
老哥这个价格稍微有点顶，不过没关系下次人多的时候再来，我帮你出
如果你想快点出，最好是能便宜点</t>
  </si>
  <si>
    <t>诸 葛 电 脑 回 收</t>
  </si>
  <si>
    <t>二手电脑在线连麦评估-回收-升级置换</t>
  </si>
  <si>
    <t>单价</t>
  </si>
  <si>
    <t>利润</t>
  </si>
  <si>
    <t>市场价</t>
  </si>
  <si>
    <t>修正</t>
  </si>
  <si>
    <t>时效</t>
  </si>
  <si>
    <t>更新</t>
  </si>
  <si>
    <t>货主地址</t>
  </si>
  <si>
    <t>购买日期</t>
  </si>
  <si>
    <t>回收参考</t>
  </si>
  <si>
    <t>比例</t>
  </si>
  <si>
    <t>机主报价</t>
  </si>
  <si>
    <t>货到付款</t>
  </si>
  <si>
    <t>到货打钱</t>
  </si>
  <si>
    <t>←</t>
  </si>
  <si>
    <t>成都-南阳-郑州高价上门自提</t>
  </si>
  <si>
    <r>
      <rPr>
        <b/>
        <sz val="18"/>
        <color rgb="FF000000"/>
        <rFont val="微软雅黑"/>
        <charset val="134"/>
      </rPr>
      <t>直出主播：</t>
    </r>
    <r>
      <rPr>
        <b/>
        <sz val="18"/>
        <color rgb="FFFF0000"/>
        <rFont val="微软雅黑"/>
        <charset val="134"/>
      </rPr>
      <t>htdn008</t>
    </r>
  </si>
  <si>
    <t>出单打款</t>
  </si>
  <si>
    <t>方便连线直接申请连线估价 不方便连线请点下方小风车</t>
  </si>
  <si>
    <t>比例可根据→
习惯编辑→</t>
  </si>
  <si>
    <t>出价</t>
  </si>
  <si>
    <t>小 二 电 脑 回 收</t>
  </si>
  <si>
    <t>老 李 电 脑 回 收</t>
  </si>
  <si>
    <r>
      <rPr>
        <b/>
        <sz val="18"/>
        <color rgb="FF000000"/>
        <rFont val="微软雅黑"/>
        <charset val="134"/>
      </rPr>
      <t>直出主播或者保镖：“</t>
    </r>
    <r>
      <rPr>
        <b/>
        <sz val="18"/>
        <color rgb="FFC00000"/>
        <rFont val="微软雅黑"/>
        <charset val="134"/>
      </rPr>
      <t>AK47ABCGEF</t>
    </r>
    <r>
      <rPr>
        <b/>
        <sz val="18"/>
        <color rgb="FF000000"/>
        <rFont val="微软雅黑"/>
        <charset val="134"/>
      </rPr>
      <t>”</t>
    </r>
  </si>
  <si>
    <t>诚心出10代以上连麦，10代以下轻点下方小风车</t>
  </si>
  <si>
    <t>老 表 电 脑 回 收</t>
  </si>
  <si>
    <t>直出主播：LYZNB668</t>
  </si>
  <si>
    <r>
      <rPr>
        <b/>
        <sz val="48"/>
        <color theme="0"/>
        <rFont val="微软雅黑"/>
        <charset val="134"/>
      </rPr>
      <t xml:space="preserve">   诸葛回收 </t>
    </r>
    <r>
      <rPr>
        <b/>
        <sz val="28"/>
        <color rgb="FF1AF934"/>
        <rFont val="微软雅黑"/>
        <charset val="134"/>
      </rPr>
      <t>3C数码</t>
    </r>
    <r>
      <rPr>
        <b/>
        <sz val="28"/>
        <color theme="0"/>
        <rFont val="微软雅黑"/>
        <charset val="134"/>
      </rPr>
      <t>全品类回收</t>
    </r>
  </si>
  <si>
    <t>日常话术</t>
  </si>
  <si>
    <t>意大利面就应该拌42号混泥土</t>
  </si>
  <si>
    <t xml:space="preserve">                        </t>
  </si>
  <si>
    <t>因为这个螺丝的长度会直接影响到挖掘机的扭矩</t>
  </si>
  <si>
    <t>i5-12400F</t>
  </si>
  <si>
    <t>根据这个勾股定理很容易推断出人工饲养的东条音机</t>
  </si>
  <si>
    <t>当地合作商</t>
  </si>
  <si>
    <t>黑心价</t>
  </si>
  <si>
    <t>当地上门价</t>
  </si>
  <si>
    <t>主播价</t>
  </si>
  <si>
    <t>免费领主播同款核价表    主播本人：zghs0003</t>
  </si>
  <si>
    <t>当地合作商提供电脑：组装，维修，回收，安装，等服务</t>
  </si>
  <si>
    <t>全 国 电 脑 回 收</t>
  </si>
  <si>
    <t>使用说明</t>
  </si>
  <si>
    <t>如需修改表格样式【审阅，取消保护工作表，默认密码123】</t>
  </si>
  <si>
    <t>修改完毕，开启保护工作表，勾选“编辑对象”输入123保护起来即可</t>
  </si>
  <si>
    <t>也可以不设密码，但一定要开启保护工作表，否则公式容易被破坏，无法使用</t>
  </si>
  <si>
    <t>市场价=闲鱼价</t>
  </si>
  <si>
    <t>修正=市场价不准的时候临时修正</t>
  </si>
  <si>
    <t>CPU默认散片定价、显卡默认国行裸卡定价</t>
  </si>
  <si>
    <t>风扇、外设 公用1个类目，可查鼠标、也可查风扇、音响，数据不断更新中</t>
  </si>
  <si>
    <t>时效：暂未启用，未来将针对产品特性设置数据更新时效，如超过时效的</t>
  </si>
  <si>
    <t>贵重产品，建议现查下价格，避免损失</t>
  </si>
  <si>
    <t>PS：所有价格仅供参考，如有异常价格，可通知客服修正</t>
  </si>
  <si>
    <t>直出主播：</t>
  </si>
  <si>
    <t>注意：此数据库仅限加盟商自己使用。不要非法复制、传播、获利。</t>
  </si>
  <si>
    <t>一经发现，将取消加盟资格，本司也将保留追责的权利</t>
  </si>
  <si>
    <t>省份</t>
  </si>
  <si>
    <t>市区</t>
  </si>
  <si>
    <t>县区</t>
  </si>
  <si>
    <t>名称</t>
  </si>
  <si>
    <t>区域</t>
  </si>
  <si>
    <t>微信号</t>
  </si>
  <si>
    <t>北京</t>
  </si>
  <si>
    <t>北京东城区</t>
  </si>
  <si>
    <t>暂无</t>
  </si>
  <si>
    <t>东城区</t>
  </si>
  <si>
    <t>北京西城区</t>
  </si>
  <si>
    <t>西城区</t>
  </si>
  <si>
    <t>北京朝阳区</t>
  </si>
  <si>
    <t>朝阳区</t>
  </si>
  <si>
    <t>北京丰台区</t>
  </si>
  <si>
    <t>丰台区</t>
  </si>
  <si>
    <t>北京石景山区</t>
  </si>
  <si>
    <t>石景山区</t>
  </si>
  <si>
    <t>北京海淀区</t>
  </si>
  <si>
    <t>海淀区</t>
  </si>
  <si>
    <t>北京门头沟区</t>
  </si>
  <si>
    <t>门头沟区</t>
  </si>
  <si>
    <t>北京房山区</t>
  </si>
  <si>
    <t>房山区</t>
  </si>
  <si>
    <t>北京通州区</t>
  </si>
  <si>
    <t>通州区</t>
  </si>
  <si>
    <t>北京顺义区</t>
  </si>
  <si>
    <t>顺义区</t>
  </si>
  <si>
    <t>北京昌平区</t>
  </si>
  <si>
    <t>昌平区</t>
  </si>
  <si>
    <t>北京大兴区</t>
  </si>
  <si>
    <t>大兴区</t>
  </si>
  <si>
    <t>北京怀柔区</t>
  </si>
  <si>
    <t>怀柔区</t>
  </si>
  <si>
    <t>北京平谷区</t>
  </si>
  <si>
    <t>平谷区</t>
  </si>
  <si>
    <t>北京密云区</t>
  </si>
  <si>
    <t>密云区</t>
  </si>
  <si>
    <t>北京延庆区</t>
  </si>
  <si>
    <t>延庆区</t>
  </si>
  <si>
    <t>天津</t>
  </si>
  <si>
    <t>天津和平区</t>
  </si>
  <si>
    <t>和平区</t>
  </si>
  <si>
    <t>天津河东区</t>
  </si>
  <si>
    <t>河东区</t>
  </si>
  <si>
    <t>天津河西区</t>
  </si>
  <si>
    <t>河西区</t>
  </si>
  <si>
    <t>天津南开区</t>
  </si>
  <si>
    <t>南开区</t>
  </si>
  <si>
    <t>天津河北区</t>
  </si>
  <si>
    <t>河北区</t>
  </si>
  <si>
    <t>天津红桥区</t>
  </si>
  <si>
    <t>红桥区</t>
  </si>
  <si>
    <t>天津东丽区</t>
  </si>
  <si>
    <t>东丽区</t>
  </si>
  <si>
    <t>天津西青区</t>
  </si>
  <si>
    <t>西青区</t>
  </si>
  <si>
    <t>天津津南区</t>
  </si>
  <si>
    <t>津南区</t>
  </si>
  <si>
    <t>天津北辰区</t>
  </si>
  <si>
    <t>北辰区</t>
  </si>
  <si>
    <t>天津武清区</t>
  </si>
  <si>
    <t>武清区</t>
  </si>
  <si>
    <t>天津宝坻区</t>
  </si>
  <si>
    <t>宝坻区</t>
  </si>
  <si>
    <t>天津滨海新区</t>
  </si>
  <si>
    <t>滨海新区</t>
  </si>
  <si>
    <t>天津宁河区</t>
  </si>
  <si>
    <t>宁河区</t>
  </si>
  <si>
    <t>天津静海区</t>
  </si>
  <si>
    <t>静海区</t>
  </si>
  <si>
    <t>天津蓟州区</t>
  </si>
  <si>
    <t>蓟州区</t>
  </si>
  <si>
    <t>河北</t>
  </si>
  <si>
    <t>河北石家庄</t>
  </si>
  <si>
    <t>河北石家庄长安区</t>
  </si>
  <si>
    <t>长安区</t>
  </si>
  <si>
    <t>河北石家庄桥西区</t>
  </si>
  <si>
    <t>桥西区</t>
  </si>
  <si>
    <t>河北石家庄新华区</t>
  </si>
  <si>
    <t>新华区</t>
  </si>
  <si>
    <t>河北石家庄井陉矿区</t>
  </si>
  <si>
    <t>井陉矿区</t>
  </si>
  <si>
    <t>河北石家庄裕华区</t>
  </si>
  <si>
    <t>裕华区</t>
  </si>
  <si>
    <t>河北石家庄藁城区</t>
  </si>
  <si>
    <t>藁城区</t>
  </si>
  <si>
    <t>河北石家庄鹿泉区</t>
  </si>
  <si>
    <t>鹿泉区</t>
  </si>
  <si>
    <t>河北石家庄栾城区</t>
  </si>
  <si>
    <t>栾城区</t>
  </si>
  <si>
    <t>河北石家庄井陉县</t>
  </si>
  <si>
    <t>井陉县</t>
  </si>
  <si>
    <t>河北石家庄正定县</t>
  </si>
  <si>
    <t>正定县</t>
  </si>
  <si>
    <t>河北石家庄行唐县</t>
  </si>
  <si>
    <t>行唐县</t>
  </si>
  <si>
    <t>河北石家庄灵寿县</t>
  </si>
  <si>
    <t>灵寿县</t>
  </si>
  <si>
    <t>河北石家庄高邑县</t>
  </si>
  <si>
    <t>高邑县</t>
  </si>
  <si>
    <t>河北石家庄深泽县</t>
  </si>
  <si>
    <t>深泽县</t>
  </si>
  <si>
    <t>河北石家庄赞皇县</t>
  </si>
  <si>
    <t>赞皇县</t>
  </si>
  <si>
    <t>河北石家庄无极县</t>
  </si>
  <si>
    <t>无极县</t>
  </si>
  <si>
    <t>河北石家庄平山县</t>
  </si>
  <si>
    <t>平山县</t>
  </si>
  <si>
    <t>河北石家庄元氏县</t>
  </si>
  <si>
    <t>元氏县</t>
  </si>
  <si>
    <t>河北石家庄赵县</t>
  </si>
  <si>
    <t>赵县</t>
  </si>
  <si>
    <t>河北石家庄辛集市</t>
  </si>
  <si>
    <t>辛集市</t>
  </si>
  <si>
    <t>河北石家庄晋州市</t>
  </si>
  <si>
    <t>晋州市</t>
  </si>
  <si>
    <t>河北石家庄新乐市</t>
  </si>
  <si>
    <t>新乐市</t>
  </si>
  <si>
    <t>河北唐山</t>
  </si>
  <si>
    <t>河北唐山路南区</t>
  </si>
  <si>
    <t>路南区</t>
  </si>
  <si>
    <t>河北唐山路北区</t>
  </si>
  <si>
    <t>路北区</t>
  </si>
  <si>
    <t>河北唐山古冶区</t>
  </si>
  <si>
    <t>古冶区</t>
  </si>
  <si>
    <t>河北唐山开平区</t>
  </si>
  <si>
    <t>开平区</t>
  </si>
  <si>
    <t>河北唐山丰南区</t>
  </si>
  <si>
    <t>丰南区</t>
  </si>
  <si>
    <t>河北唐山丰润区</t>
  </si>
  <si>
    <t>丰润区</t>
  </si>
  <si>
    <t>河北唐山曹妃甸区</t>
  </si>
  <si>
    <t>曹妃甸区</t>
  </si>
  <si>
    <t>河北唐山滦南县</t>
  </si>
  <si>
    <t>滦南县</t>
  </si>
  <si>
    <t>河北唐山乐亭县</t>
  </si>
  <si>
    <t>乐亭县</t>
  </si>
  <si>
    <t>河北唐山迁西县</t>
  </si>
  <si>
    <t>迁西县</t>
  </si>
  <si>
    <t>河北唐山玉田县</t>
  </si>
  <si>
    <t>玉田县</t>
  </si>
  <si>
    <t>河北唐山遵化市</t>
  </si>
  <si>
    <t>遵化市</t>
  </si>
  <si>
    <t>河北唐山迁安市</t>
  </si>
  <si>
    <t>迁安市</t>
  </si>
  <si>
    <t>河北唐山滦州市</t>
  </si>
  <si>
    <t>滦州市</t>
  </si>
  <si>
    <t>河北秦皇岛</t>
  </si>
  <si>
    <t>河北秦皇岛海港区</t>
  </si>
  <si>
    <t>海港区</t>
  </si>
  <si>
    <t>河北秦皇岛山海关区</t>
  </si>
  <si>
    <t>山海关区</t>
  </si>
  <si>
    <t>河北秦皇岛北戴河区</t>
  </si>
  <si>
    <t>北戴河区</t>
  </si>
  <si>
    <t>河北秦皇岛抚宁区</t>
  </si>
  <si>
    <t>抚宁区</t>
  </si>
  <si>
    <t>河北秦皇岛满族自治县</t>
  </si>
  <si>
    <t>满族自治县</t>
  </si>
  <si>
    <t>河北秦皇岛昌黎县</t>
  </si>
  <si>
    <t>昌黎县</t>
  </si>
  <si>
    <t>河北秦皇岛卢龙县</t>
  </si>
  <si>
    <t>卢龙县</t>
  </si>
  <si>
    <t>河北邯郸</t>
  </si>
  <si>
    <t>河北邯郸邯山区</t>
  </si>
  <si>
    <t>邯山区</t>
  </si>
  <si>
    <t>河北邯郸丛台区</t>
  </si>
  <si>
    <t>金诺科技</t>
  </si>
  <si>
    <t>丛台区</t>
  </si>
  <si>
    <t>河北邯郸复兴区</t>
  </si>
  <si>
    <t>复兴区</t>
  </si>
  <si>
    <t>河北邯郸峰峰矿区</t>
  </si>
  <si>
    <t>峰峰矿区</t>
  </si>
  <si>
    <t>河北邯郸肥乡区</t>
  </si>
  <si>
    <t>肥乡区</t>
  </si>
  <si>
    <t>河北邯郸永年区</t>
  </si>
  <si>
    <t>永年区</t>
  </si>
  <si>
    <t>河北邯郸临漳县</t>
  </si>
  <si>
    <t>临漳县</t>
  </si>
  <si>
    <t>河北邯郸成安县</t>
  </si>
  <si>
    <t>成安县</t>
  </si>
  <si>
    <t>河北邯郸大名县</t>
  </si>
  <si>
    <t>大名县</t>
  </si>
  <si>
    <t>河北邯郸涉县</t>
  </si>
  <si>
    <t>涉县</t>
  </si>
  <si>
    <t>河北邯郸磁县</t>
  </si>
  <si>
    <t>磁县</t>
  </si>
  <si>
    <t>河北邯郸邱县</t>
  </si>
  <si>
    <t>邱县</t>
  </si>
  <si>
    <t>河北邯郸鸡泽县</t>
  </si>
  <si>
    <t>鸡泽县</t>
  </si>
  <si>
    <t>河北邯郸广平县</t>
  </si>
  <si>
    <t>广平县</t>
  </si>
  <si>
    <t>河北邯郸馆陶县</t>
  </si>
  <si>
    <t>馆陶县</t>
  </si>
  <si>
    <t>河北邯郸魏县</t>
  </si>
  <si>
    <t>魏县</t>
  </si>
  <si>
    <t>河北邯郸曲周县</t>
  </si>
  <si>
    <t>曲周县</t>
  </si>
  <si>
    <t>河北邯郸武安市</t>
  </si>
  <si>
    <t>武安市</t>
  </si>
  <si>
    <t>河北邢台</t>
  </si>
  <si>
    <t>河北邢台襄都区</t>
  </si>
  <si>
    <t>襄都区</t>
  </si>
  <si>
    <t>河北邢台信都区</t>
  </si>
  <si>
    <t>信都区</t>
  </si>
  <si>
    <t>河北邢台任泽区</t>
  </si>
  <si>
    <t>任泽区</t>
  </si>
  <si>
    <t>河北邢台南和区</t>
  </si>
  <si>
    <t>南和区</t>
  </si>
  <si>
    <t>河北邢台临城县</t>
  </si>
  <si>
    <t>临城县</t>
  </si>
  <si>
    <t>河北邢台内丘县</t>
  </si>
  <si>
    <t>内丘县</t>
  </si>
  <si>
    <t>河北邢台柏乡县</t>
  </si>
  <si>
    <t>柏乡县</t>
  </si>
  <si>
    <t>河北邢台隆尧县</t>
  </si>
  <si>
    <t>隆尧县</t>
  </si>
  <si>
    <t>河北邢台宁晋县</t>
  </si>
  <si>
    <t>宁晋县</t>
  </si>
  <si>
    <t>河北邢台巨鹿县</t>
  </si>
  <si>
    <t>巨鹿县</t>
  </si>
  <si>
    <t>河北邢台新河县</t>
  </si>
  <si>
    <t>新河县</t>
  </si>
  <si>
    <t>河北邢台广宗县</t>
  </si>
  <si>
    <t>广宗县</t>
  </si>
  <si>
    <t>河北邢台平乡县</t>
  </si>
  <si>
    <t>平乡县</t>
  </si>
  <si>
    <t>河北邢台威县</t>
  </si>
  <si>
    <t>威县</t>
  </si>
  <si>
    <t>河北邢台清河县</t>
  </si>
  <si>
    <t>清河县</t>
  </si>
  <si>
    <t>河北邢台临西县</t>
  </si>
  <si>
    <t>临西县</t>
  </si>
  <si>
    <t>河北邢台南宫市</t>
  </si>
  <si>
    <t>南宫市</t>
  </si>
  <si>
    <t>河北邢台沙河市</t>
  </si>
  <si>
    <t>沙河市</t>
  </si>
  <si>
    <t>河北保定</t>
  </si>
  <si>
    <t>河北保定竞秀区</t>
  </si>
  <si>
    <t>竞秀区</t>
  </si>
  <si>
    <t>河北保定莲池区</t>
  </si>
  <si>
    <t>量云数科电脑</t>
  </si>
  <si>
    <t>莲池区</t>
  </si>
  <si>
    <t>河北保定满城区</t>
  </si>
  <si>
    <t>满城区</t>
  </si>
  <si>
    <t>河北保定清苑区</t>
  </si>
  <si>
    <t>清苑区</t>
  </si>
  <si>
    <t>河北保定徐水区</t>
  </si>
  <si>
    <t>徐水区</t>
  </si>
  <si>
    <t>河北保定涞水县</t>
  </si>
  <si>
    <t>涞水县</t>
  </si>
  <si>
    <t>河北保定阜平县</t>
  </si>
  <si>
    <t>阜平县</t>
  </si>
  <si>
    <t>河北保定定兴县</t>
  </si>
  <si>
    <t>定兴县</t>
  </si>
  <si>
    <t>河北保定唐县</t>
  </si>
  <si>
    <t>唐县</t>
  </si>
  <si>
    <t>河北保定高阳县</t>
  </si>
  <si>
    <t>高阳县</t>
  </si>
  <si>
    <t>河北保定容城县</t>
  </si>
  <si>
    <t>容城县</t>
  </si>
  <si>
    <t>河北保定涞源县</t>
  </si>
  <si>
    <t>涞源县</t>
  </si>
  <si>
    <t>河北保定望都县</t>
  </si>
  <si>
    <t>望都县</t>
  </si>
  <si>
    <t>河北保定安新县</t>
  </si>
  <si>
    <t>安新县</t>
  </si>
  <si>
    <t>河北保定易县</t>
  </si>
  <si>
    <t>易县</t>
  </si>
  <si>
    <t>河北保定曲阳县</t>
  </si>
  <si>
    <t>曲阳县</t>
  </si>
  <si>
    <t>河北保定蠡县</t>
  </si>
  <si>
    <t>蠡县</t>
  </si>
  <si>
    <t>河北保定顺平县</t>
  </si>
  <si>
    <t>顺平县</t>
  </si>
  <si>
    <t>河北保定博野县</t>
  </si>
  <si>
    <t>博野县</t>
  </si>
  <si>
    <t>河北保定雄县</t>
  </si>
  <si>
    <t>雄县</t>
  </si>
  <si>
    <t>河北保定涿州市</t>
  </si>
  <si>
    <t>涿州市</t>
  </si>
  <si>
    <t>河北保定定州市</t>
  </si>
  <si>
    <t>定州市</t>
  </si>
  <si>
    <t>河北保定安国市</t>
  </si>
  <si>
    <t>安国市</t>
  </si>
  <si>
    <t>河北保定高碑店市</t>
  </si>
  <si>
    <t>高碑店市</t>
  </si>
  <si>
    <t>河北张家口</t>
  </si>
  <si>
    <t>河北张家口桥东区</t>
  </si>
  <si>
    <t>桥东区</t>
  </si>
  <si>
    <t>河北张家口桥西区</t>
  </si>
  <si>
    <t>河北张家口宣化区</t>
  </si>
  <si>
    <t>宣化区</t>
  </si>
  <si>
    <t>河北张家口下花园区</t>
  </si>
  <si>
    <t>下花园区</t>
  </si>
  <si>
    <t>河北张家口万全区</t>
  </si>
  <si>
    <t>万全区</t>
  </si>
  <si>
    <t>河北张家口崇礼区</t>
  </si>
  <si>
    <t>崇礼区</t>
  </si>
  <si>
    <t>河北张家口张北县</t>
  </si>
  <si>
    <t>张北县</t>
  </si>
  <si>
    <t>河北张家口康保县</t>
  </si>
  <si>
    <t>康保县</t>
  </si>
  <si>
    <t>河北张家口沽源县</t>
  </si>
  <si>
    <t>沽源县</t>
  </si>
  <si>
    <t>河北张家口尚义县</t>
  </si>
  <si>
    <t>尚义县</t>
  </si>
  <si>
    <t>河北张家口蔚县</t>
  </si>
  <si>
    <t>蔚县</t>
  </si>
  <si>
    <t>河北张家口阳原县</t>
  </si>
  <si>
    <t>阳原县</t>
  </si>
  <si>
    <t>河北张家口怀安县</t>
  </si>
  <si>
    <t>怀安县</t>
  </si>
  <si>
    <t>河北张家口怀来县</t>
  </si>
  <si>
    <t>怀来县</t>
  </si>
  <si>
    <t>河北张家口涿鹿县</t>
  </si>
  <si>
    <t>涿鹿县</t>
  </si>
  <si>
    <t>河北张家口赤城县</t>
  </si>
  <si>
    <t>赤城县</t>
  </si>
  <si>
    <t>河北承德</t>
  </si>
  <si>
    <t>河北承德双桥区</t>
  </si>
  <si>
    <t>双桥区</t>
  </si>
  <si>
    <t>河北承德双滦区</t>
  </si>
  <si>
    <t>双滦区</t>
  </si>
  <si>
    <t>河北承德手营子矿区</t>
  </si>
  <si>
    <t>手营子矿区</t>
  </si>
  <si>
    <t>河北承德承德县</t>
  </si>
  <si>
    <t>承德县</t>
  </si>
  <si>
    <t>河北承德兴隆县</t>
  </si>
  <si>
    <t>兴隆县</t>
  </si>
  <si>
    <t>河北承德滦平县</t>
  </si>
  <si>
    <t>滦平县</t>
  </si>
  <si>
    <t>河北承德隆化县</t>
  </si>
  <si>
    <t>隆化县</t>
  </si>
  <si>
    <t>河北承德满族自治县</t>
  </si>
  <si>
    <t>河北承德古族自治县</t>
  </si>
  <si>
    <t>古族自治县</t>
  </si>
  <si>
    <t>河北承德平泉市</t>
  </si>
  <si>
    <t>平泉市</t>
  </si>
  <si>
    <t>河北沧州</t>
  </si>
  <si>
    <t>河北沧州新华区</t>
  </si>
  <si>
    <t>河北沧州运河区</t>
  </si>
  <si>
    <t>运河区</t>
  </si>
  <si>
    <t>河北沧州沧县</t>
  </si>
  <si>
    <t>沧县</t>
  </si>
  <si>
    <t>河北沧州青县</t>
  </si>
  <si>
    <t>青县</t>
  </si>
  <si>
    <t>河北沧州东光县</t>
  </si>
  <si>
    <t>东光县</t>
  </si>
  <si>
    <t>河北沧州海兴县</t>
  </si>
  <si>
    <t>海兴县</t>
  </si>
  <si>
    <t>河北沧州盐山县</t>
  </si>
  <si>
    <t>盐山县</t>
  </si>
  <si>
    <t>河北沧州肃宁县</t>
  </si>
  <si>
    <t>肃宁县</t>
  </si>
  <si>
    <t>河北沧州南皮县</t>
  </si>
  <si>
    <t>南皮县</t>
  </si>
  <si>
    <t>河北沧州吴桥县</t>
  </si>
  <si>
    <t>吴桥县</t>
  </si>
  <si>
    <t>河北沧州献县</t>
  </si>
  <si>
    <t>献县</t>
  </si>
  <si>
    <t>河北沧州回族自治县</t>
  </si>
  <si>
    <t>回族自治县</t>
  </si>
  <si>
    <t>河北沧州泊头市</t>
  </si>
  <si>
    <t>泊头市</t>
  </si>
  <si>
    <t>河北沧州任丘市</t>
  </si>
  <si>
    <t>任丘市</t>
  </si>
  <si>
    <t>河北沧州黄骅市</t>
  </si>
  <si>
    <t>黄骅市</t>
  </si>
  <si>
    <t>河北沧州河间市</t>
  </si>
  <si>
    <t>河间市</t>
  </si>
  <si>
    <t>河北廊坊</t>
  </si>
  <si>
    <t>河北廊坊安次区</t>
  </si>
  <si>
    <t>新悦电脑</t>
  </si>
  <si>
    <t>安次区</t>
  </si>
  <si>
    <t>河北廊坊广阳区</t>
  </si>
  <si>
    <t>广阳区</t>
  </si>
  <si>
    <t>河北廊坊固安县</t>
  </si>
  <si>
    <t>固安县</t>
  </si>
  <si>
    <t>河北廊坊永清县</t>
  </si>
  <si>
    <t>永清县</t>
  </si>
  <si>
    <t>河北廊坊香河县</t>
  </si>
  <si>
    <t>香河县</t>
  </si>
  <si>
    <t>河北廊坊大城县</t>
  </si>
  <si>
    <t>大城县</t>
  </si>
  <si>
    <t>河北廊坊文安县</t>
  </si>
  <si>
    <t>文安县</t>
  </si>
  <si>
    <t>河北廊坊回族自治县</t>
  </si>
  <si>
    <t>河北廊坊霸州市</t>
  </si>
  <si>
    <t>霸州市</t>
  </si>
  <si>
    <t>河北廊坊三河市</t>
  </si>
  <si>
    <t>三河市</t>
  </si>
  <si>
    <t>河北衡水</t>
  </si>
  <si>
    <t>河北衡水桃城区</t>
  </si>
  <si>
    <t>桃城区</t>
  </si>
  <si>
    <t>河北衡水冀州区</t>
  </si>
  <si>
    <t>冀州区</t>
  </si>
  <si>
    <t>河北衡水枣强县</t>
  </si>
  <si>
    <t>枣强县</t>
  </si>
  <si>
    <t>河北衡水武邑县</t>
  </si>
  <si>
    <t>武邑县</t>
  </si>
  <si>
    <t>河北衡水武强县</t>
  </si>
  <si>
    <t>武强县</t>
  </si>
  <si>
    <t>河北衡水饶阳县</t>
  </si>
  <si>
    <t>饶阳县</t>
  </si>
  <si>
    <t>河北衡水安平县</t>
  </si>
  <si>
    <t>安平县</t>
  </si>
  <si>
    <t>河北衡水故城县</t>
  </si>
  <si>
    <t>故城县</t>
  </si>
  <si>
    <t>河北衡水景县</t>
  </si>
  <si>
    <t>景县</t>
  </si>
  <si>
    <t>河北衡水阜城县</t>
  </si>
  <si>
    <t>阜城县</t>
  </si>
  <si>
    <t>河北衡水深州市</t>
  </si>
  <si>
    <t>深州市</t>
  </si>
  <si>
    <t>山西</t>
  </si>
  <si>
    <t>山西太原</t>
  </si>
  <si>
    <t>山西太原小店区</t>
  </si>
  <si>
    <t>小店区</t>
  </si>
  <si>
    <t>山西太原迎泽区</t>
  </si>
  <si>
    <t>迎泽区</t>
  </si>
  <si>
    <t>山西太原杏花岭区</t>
  </si>
  <si>
    <t>杏花岭区</t>
  </si>
  <si>
    <t>山西太原尖草坪区</t>
  </si>
  <si>
    <t>尖草坪区</t>
  </si>
  <si>
    <t>山西太原万柏林区</t>
  </si>
  <si>
    <t>万柏林区</t>
  </si>
  <si>
    <t>山西太原晋源区</t>
  </si>
  <si>
    <t>晋源区</t>
  </si>
  <si>
    <t>山西太原清徐县</t>
  </si>
  <si>
    <t>清徐县</t>
  </si>
  <si>
    <t>山西太原阳曲县</t>
  </si>
  <si>
    <t>阳曲县</t>
  </si>
  <si>
    <t>山西太原娄烦县</t>
  </si>
  <si>
    <t>娄烦县</t>
  </si>
  <si>
    <t>山西太原古交市</t>
  </si>
  <si>
    <t>古交市</t>
  </si>
  <si>
    <t>山西大同</t>
  </si>
  <si>
    <t>山西大同新荣区</t>
  </si>
  <si>
    <t>新荣区</t>
  </si>
  <si>
    <t>山西大同平城区</t>
  </si>
  <si>
    <t>平城区</t>
  </si>
  <si>
    <t>山西大同云冈区</t>
  </si>
  <si>
    <t>云冈区</t>
  </si>
  <si>
    <t>山西大同云州区</t>
  </si>
  <si>
    <t>云州区</t>
  </si>
  <si>
    <t>山西大同阳高县</t>
  </si>
  <si>
    <t>阳高县</t>
  </si>
  <si>
    <t>山西大同天镇县</t>
  </si>
  <si>
    <t>天镇县</t>
  </si>
  <si>
    <t>山西大同广灵县</t>
  </si>
  <si>
    <t>广灵县</t>
  </si>
  <si>
    <t>山西大同灵丘县</t>
  </si>
  <si>
    <t>灵丘县</t>
  </si>
  <si>
    <t>山西大同浑源县</t>
  </si>
  <si>
    <t>浑源县</t>
  </si>
  <si>
    <t>山西大同左云县</t>
  </si>
  <si>
    <t>左云县</t>
  </si>
  <si>
    <t>山西阳泉</t>
  </si>
  <si>
    <t>山西阳泉城区</t>
  </si>
  <si>
    <t>城区</t>
  </si>
  <si>
    <t>山西阳泉矿区</t>
  </si>
  <si>
    <t>矿区</t>
  </si>
  <si>
    <t>山西阳泉郊区</t>
  </si>
  <si>
    <t>郊区</t>
  </si>
  <si>
    <t>山西阳泉平定县</t>
  </si>
  <si>
    <t>平定县</t>
  </si>
  <si>
    <t>山西阳泉盂县</t>
  </si>
  <si>
    <t>盂县</t>
  </si>
  <si>
    <t>山西长治</t>
  </si>
  <si>
    <t>山西长治潞州区</t>
  </si>
  <si>
    <t>潞州区</t>
  </si>
  <si>
    <t>山西长治上党区</t>
  </si>
  <si>
    <t>上党区</t>
  </si>
  <si>
    <t>山西长治屯留区</t>
  </si>
  <si>
    <t>屯留区</t>
  </si>
  <si>
    <t>山西长治潞城区</t>
  </si>
  <si>
    <t>潞城区</t>
  </si>
  <si>
    <t>山西长治襄垣县</t>
  </si>
  <si>
    <t>襄垣县</t>
  </si>
  <si>
    <t>山西长治平顺县</t>
  </si>
  <si>
    <t>平顺县</t>
  </si>
  <si>
    <t>山西长治黎城县</t>
  </si>
  <si>
    <t>黎城县</t>
  </si>
  <si>
    <t>山西长治壶关县</t>
  </si>
  <si>
    <t>壶关县</t>
  </si>
  <si>
    <t>山西长治长子县</t>
  </si>
  <si>
    <t>长子县</t>
  </si>
  <si>
    <t>山西长治武乡县</t>
  </si>
  <si>
    <t>武乡县</t>
  </si>
  <si>
    <t>山西长治沁县</t>
  </si>
  <si>
    <t>沁县</t>
  </si>
  <si>
    <t>山西长治沁源县</t>
  </si>
  <si>
    <t>沁源县</t>
  </si>
  <si>
    <t>山西晋城</t>
  </si>
  <si>
    <t>山西晋城城区</t>
  </si>
  <si>
    <t>山西晋城沁水县</t>
  </si>
  <si>
    <t>沁水县</t>
  </si>
  <si>
    <t>山西晋城阳城县</t>
  </si>
  <si>
    <t>阳城县</t>
  </si>
  <si>
    <t>山西晋城陵川县</t>
  </si>
  <si>
    <t>陵川县</t>
  </si>
  <si>
    <t>山西晋城泽州县</t>
  </si>
  <si>
    <t>泽州县</t>
  </si>
  <si>
    <t>山西晋城高平市</t>
  </si>
  <si>
    <t>高平市</t>
  </si>
  <si>
    <t>山西朔州</t>
  </si>
  <si>
    <t>山西朔州朔城区</t>
  </si>
  <si>
    <t>朔城区</t>
  </si>
  <si>
    <t>山西朔州平鲁区</t>
  </si>
  <si>
    <t>平鲁区</t>
  </si>
  <si>
    <t>山西朔州山阴县</t>
  </si>
  <si>
    <t>山阴县</t>
  </si>
  <si>
    <t>山西朔州应县</t>
  </si>
  <si>
    <t>应县</t>
  </si>
  <si>
    <t>山西朔州右玉县</t>
  </si>
  <si>
    <t>右玉县</t>
  </si>
  <si>
    <t>山西朔州怀仁市</t>
  </si>
  <si>
    <t>怀仁市</t>
  </si>
  <si>
    <t>山西晋中</t>
  </si>
  <si>
    <t>山西晋中榆次区</t>
  </si>
  <si>
    <t>榆次区</t>
  </si>
  <si>
    <t>山西晋中太谷区</t>
  </si>
  <si>
    <t>太谷区</t>
  </si>
  <si>
    <t>山西晋中榆社县</t>
  </si>
  <si>
    <t>榆社县</t>
  </si>
  <si>
    <t>山西晋中左权县</t>
  </si>
  <si>
    <t>左权县</t>
  </si>
  <si>
    <t>山西晋中和顺县</t>
  </si>
  <si>
    <t>和顺县</t>
  </si>
  <si>
    <t>山西晋中昔阳县</t>
  </si>
  <si>
    <t>昔阳县</t>
  </si>
  <si>
    <t>山西晋中寿阳县</t>
  </si>
  <si>
    <t>寿阳县</t>
  </si>
  <si>
    <t>山西晋中祁县</t>
  </si>
  <si>
    <t>祁县</t>
  </si>
  <si>
    <t>山西晋中平遥县</t>
  </si>
  <si>
    <t>平遥县</t>
  </si>
  <si>
    <t>山西晋中灵石县</t>
  </si>
  <si>
    <t>灵石县</t>
  </si>
  <si>
    <t>山西晋中介休市</t>
  </si>
  <si>
    <t>介休市</t>
  </si>
  <si>
    <t>山西运城</t>
  </si>
  <si>
    <t>山西运城盐湖区</t>
  </si>
  <si>
    <t>盐湖区</t>
  </si>
  <si>
    <t>山西运城临猗县</t>
  </si>
  <si>
    <t>临猗县</t>
  </si>
  <si>
    <t>山西运城万荣县</t>
  </si>
  <si>
    <t>万荣县</t>
  </si>
  <si>
    <t>山西运城闻喜县</t>
  </si>
  <si>
    <t>闻喜县</t>
  </si>
  <si>
    <t>山西运城稷山县</t>
  </si>
  <si>
    <t>稷山县</t>
  </si>
  <si>
    <t>山西运城新绛县</t>
  </si>
  <si>
    <t>新绛县</t>
  </si>
  <si>
    <t>山西运城绛县</t>
  </si>
  <si>
    <t>绛县</t>
  </si>
  <si>
    <t>山西运城垣曲县</t>
  </si>
  <si>
    <t>垣曲县</t>
  </si>
  <si>
    <t>山西运城夏县</t>
  </si>
  <si>
    <t>夏县</t>
  </si>
  <si>
    <t>山西运城平陆县</t>
  </si>
  <si>
    <t>平陆县</t>
  </si>
  <si>
    <t>山西运城芮城县</t>
  </si>
  <si>
    <t>芮城县</t>
  </si>
  <si>
    <t>山西运城永济市</t>
  </si>
  <si>
    <t>永济市</t>
  </si>
  <si>
    <t>山西运城河津市</t>
  </si>
  <si>
    <t>河津市</t>
  </si>
  <si>
    <t>山西忻州</t>
  </si>
  <si>
    <t>山西忻州忻府区</t>
  </si>
  <si>
    <t>忻府区</t>
  </si>
  <si>
    <t>山西忻州定襄县</t>
  </si>
  <si>
    <t>定襄县</t>
  </si>
  <si>
    <t>山西忻州五台县</t>
  </si>
  <si>
    <t>五台县</t>
  </si>
  <si>
    <t>山西忻州代县</t>
  </si>
  <si>
    <t>代县</t>
  </si>
  <si>
    <t>山西忻州繁峙县</t>
  </si>
  <si>
    <t>繁峙县</t>
  </si>
  <si>
    <t>山西忻州宁武县</t>
  </si>
  <si>
    <t>宁武县</t>
  </si>
  <si>
    <t>山西忻州静乐县</t>
  </si>
  <si>
    <t>静乐县</t>
  </si>
  <si>
    <t>山西忻州神池县</t>
  </si>
  <si>
    <t>神池县</t>
  </si>
  <si>
    <t>山西忻州五寨县</t>
  </si>
  <si>
    <t>五寨县</t>
  </si>
  <si>
    <t>山西忻州岢岚县</t>
  </si>
  <si>
    <t>岢岚县</t>
  </si>
  <si>
    <t>山西忻州河曲县</t>
  </si>
  <si>
    <t>河曲县</t>
  </si>
  <si>
    <t>山西忻州保德县</t>
  </si>
  <si>
    <t>保德县</t>
  </si>
  <si>
    <t>山西忻州偏关县</t>
  </si>
  <si>
    <t>偏关县</t>
  </si>
  <si>
    <t>山西忻州原平市</t>
  </si>
  <si>
    <t>原平市</t>
  </si>
  <si>
    <t>山西临汾</t>
  </si>
  <si>
    <t>山西临汾尧都区</t>
  </si>
  <si>
    <t>尧都区</t>
  </si>
  <si>
    <t>山西临汾曲沃县</t>
  </si>
  <si>
    <t>曲沃县</t>
  </si>
  <si>
    <t>山西临汾翼城县</t>
  </si>
  <si>
    <t>翼城县</t>
  </si>
  <si>
    <t>山西临汾襄汾县</t>
  </si>
  <si>
    <t>襄汾县</t>
  </si>
  <si>
    <t>山西临汾洪洞县</t>
  </si>
  <si>
    <t>洪洞县</t>
  </si>
  <si>
    <t>山西临汾古县</t>
  </si>
  <si>
    <t>古县</t>
  </si>
  <si>
    <t>山西临汾安泽县</t>
  </si>
  <si>
    <t>安泽县</t>
  </si>
  <si>
    <t>山西临汾浮山县</t>
  </si>
  <si>
    <t>浮山县</t>
  </si>
  <si>
    <t>山西临汾吉县</t>
  </si>
  <si>
    <t>吉县</t>
  </si>
  <si>
    <t>山西临汾乡宁县</t>
  </si>
  <si>
    <t>乡宁县</t>
  </si>
  <si>
    <t>山西临汾大宁县</t>
  </si>
  <si>
    <t>大宁县</t>
  </si>
  <si>
    <t>山西临汾隰县</t>
  </si>
  <si>
    <t>隰县</t>
  </si>
  <si>
    <t>山西临汾永和县</t>
  </si>
  <si>
    <t>永和县</t>
  </si>
  <si>
    <t>山西临汾蒲县</t>
  </si>
  <si>
    <t>蒲县</t>
  </si>
  <si>
    <t>山西临汾汾西县</t>
  </si>
  <si>
    <t>汾西县</t>
  </si>
  <si>
    <t>山西临汾侯马市</t>
  </si>
  <si>
    <t>侯马市</t>
  </si>
  <si>
    <t>山西临汾霍州市</t>
  </si>
  <si>
    <t>霍州市</t>
  </si>
  <si>
    <t>山西吕梁</t>
  </si>
  <si>
    <t>山西吕梁离石区</t>
  </si>
  <si>
    <t>离石区</t>
  </si>
  <si>
    <t>山西吕梁文水县</t>
  </si>
  <si>
    <t>文水县</t>
  </si>
  <si>
    <t>山西吕梁交城县</t>
  </si>
  <si>
    <t>交城县</t>
  </si>
  <si>
    <t>山西吕梁兴县</t>
  </si>
  <si>
    <t>兴县</t>
  </si>
  <si>
    <t>山西吕梁临县</t>
  </si>
  <si>
    <t>临县</t>
  </si>
  <si>
    <t>山西吕梁柳林县</t>
  </si>
  <si>
    <t>柳林县</t>
  </si>
  <si>
    <t>山西吕梁石楼县</t>
  </si>
  <si>
    <t>石楼县</t>
  </si>
  <si>
    <t>山西吕梁岚县</t>
  </si>
  <si>
    <t>岚县</t>
  </si>
  <si>
    <t>山西吕梁方山县</t>
  </si>
  <si>
    <t>方山县</t>
  </si>
  <si>
    <t>山西吕梁中阳县</t>
  </si>
  <si>
    <t>中阳县</t>
  </si>
  <si>
    <t>山西吕梁交口县</t>
  </si>
  <si>
    <t>交口县</t>
  </si>
  <si>
    <t>山西吕梁孝义市</t>
  </si>
  <si>
    <t>孝义市</t>
  </si>
  <si>
    <t>山西吕梁汾阳市</t>
  </si>
  <si>
    <t>汾阳市</t>
  </si>
  <si>
    <t>内蒙</t>
  </si>
  <si>
    <t>内蒙呼和浩特</t>
  </si>
  <si>
    <t>内蒙呼和浩特新城区</t>
  </si>
  <si>
    <t>新城区</t>
  </si>
  <si>
    <t>内蒙呼和浩特回民区</t>
  </si>
  <si>
    <t>回民区</t>
  </si>
  <si>
    <t>内蒙呼和浩特玉泉区</t>
  </si>
  <si>
    <t>玉泉区</t>
  </si>
  <si>
    <t>内蒙呼和浩特赛罕区</t>
  </si>
  <si>
    <t>赛罕区</t>
  </si>
  <si>
    <t>内蒙呼和浩特土默特左旗</t>
  </si>
  <si>
    <t>土默特左旗</t>
  </si>
  <si>
    <t>内蒙呼和浩特托克托县</t>
  </si>
  <si>
    <t>托克托县</t>
  </si>
  <si>
    <t>内蒙呼和浩特和林格尔县</t>
  </si>
  <si>
    <t>和林格尔县</t>
  </si>
  <si>
    <t>内蒙呼和浩特清水河县</t>
  </si>
  <si>
    <t>清水河县</t>
  </si>
  <si>
    <t>内蒙呼和浩特武川县</t>
  </si>
  <si>
    <t>武川县</t>
  </si>
  <si>
    <t>内蒙包头</t>
  </si>
  <si>
    <t>内蒙包头东河区</t>
  </si>
  <si>
    <t>东河区</t>
  </si>
  <si>
    <t>内蒙包头昆都仑区</t>
  </si>
  <si>
    <t>昆都仑区</t>
  </si>
  <si>
    <t>内蒙包头青山区</t>
  </si>
  <si>
    <t>青山区</t>
  </si>
  <si>
    <t>内蒙包头石拐区</t>
  </si>
  <si>
    <t>石拐区</t>
  </si>
  <si>
    <t>内蒙包头白云鄂博矿区</t>
  </si>
  <si>
    <t>白云鄂博矿区</t>
  </si>
  <si>
    <t>内蒙包头九原区</t>
  </si>
  <si>
    <t>九原区</t>
  </si>
  <si>
    <t>内蒙包头土默特右旗</t>
  </si>
  <si>
    <t>土默特右旗</t>
  </si>
  <si>
    <t>内蒙包头固阳县</t>
  </si>
  <si>
    <t>固阳县</t>
  </si>
  <si>
    <t>内蒙包头达茂旗</t>
  </si>
  <si>
    <t>达茂旗</t>
  </si>
  <si>
    <t>内蒙乌海</t>
  </si>
  <si>
    <t>内蒙乌海海勃湾区</t>
  </si>
  <si>
    <t>海勃湾区</t>
  </si>
  <si>
    <t>内蒙乌海海南区</t>
  </si>
  <si>
    <t>海南区</t>
  </si>
  <si>
    <t>内蒙乌海乌达区</t>
  </si>
  <si>
    <t>乌达区</t>
  </si>
  <si>
    <t>内蒙赤峰</t>
  </si>
  <si>
    <t>内蒙赤峰红山区</t>
  </si>
  <si>
    <t>红山区</t>
  </si>
  <si>
    <t>内蒙赤峰元宝山区</t>
  </si>
  <si>
    <t>元宝山区</t>
  </si>
  <si>
    <t>内蒙赤峰松山区</t>
  </si>
  <si>
    <t>松山区</t>
  </si>
  <si>
    <t>内蒙赤峰阿鲁科尔沁旗</t>
  </si>
  <si>
    <t>阿鲁科尔沁旗</t>
  </si>
  <si>
    <t>内蒙赤峰巴林左旗</t>
  </si>
  <si>
    <t>巴林左旗</t>
  </si>
  <si>
    <t>内蒙赤峰巴林右旗</t>
  </si>
  <si>
    <t>巴林右旗</t>
  </si>
  <si>
    <t>内蒙赤峰林西县</t>
  </si>
  <si>
    <t>林西县</t>
  </si>
  <si>
    <t>内蒙赤峰克什克腾旗</t>
  </si>
  <si>
    <t>克什克腾旗</t>
  </si>
  <si>
    <t>内蒙赤峰翁牛特旗</t>
  </si>
  <si>
    <t>翁牛特旗</t>
  </si>
  <si>
    <t>内蒙赤峰喀喇沁旗</t>
  </si>
  <si>
    <t>喀喇沁旗</t>
  </si>
  <si>
    <t>内蒙赤峰宁城县</t>
  </si>
  <si>
    <t>宁城县</t>
  </si>
  <si>
    <t>内蒙赤峰敖汉旗</t>
  </si>
  <si>
    <t>敖汉旗</t>
  </si>
  <si>
    <t>内蒙通辽</t>
  </si>
  <si>
    <t>内蒙通辽科尔沁区</t>
  </si>
  <si>
    <t>科尔沁区</t>
  </si>
  <si>
    <t>内蒙通辽科尔沁左翼中旗</t>
  </si>
  <si>
    <t>科尔沁左翼中旗</t>
  </si>
  <si>
    <t>内蒙通辽科尔沁左翼后旗</t>
  </si>
  <si>
    <t>科尔沁左翼后旗</t>
  </si>
  <si>
    <t>内蒙通辽开鲁县</t>
  </si>
  <si>
    <t>开鲁县</t>
  </si>
  <si>
    <t>内蒙通辽库伦旗</t>
  </si>
  <si>
    <t>库伦旗</t>
  </si>
  <si>
    <t>内蒙通辽奈曼旗</t>
  </si>
  <si>
    <t>奈曼旗</t>
  </si>
  <si>
    <t>内蒙通辽扎鲁特旗</t>
  </si>
  <si>
    <t>扎鲁特旗</t>
  </si>
  <si>
    <t>内蒙通辽霍林郭勒市</t>
  </si>
  <si>
    <t>霍林郭勒市</t>
  </si>
  <si>
    <t>内蒙鄂尔多斯</t>
  </si>
  <si>
    <t>内蒙鄂尔多斯东胜区</t>
  </si>
  <si>
    <t>东胜区</t>
  </si>
  <si>
    <t>内蒙鄂尔多斯康巴什区</t>
  </si>
  <si>
    <t>康巴什区</t>
  </si>
  <si>
    <t>内蒙鄂尔多斯达拉特旗</t>
  </si>
  <si>
    <t>达拉特旗</t>
  </si>
  <si>
    <t>内蒙鄂尔多斯准格尔旗</t>
  </si>
  <si>
    <t>准格尔旗</t>
  </si>
  <si>
    <t>内蒙鄂尔多斯鄂托克前旗</t>
  </si>
  <si>
    <t>鄂托克前旗</t>
  </si>
  <si>
    <t>内蒙鄂尔多斯鄂托克旗</t>
  </si>
  <si>
    <t>鄂托克旗</t>
  </si>
  <si>
    <t>内蒙鄂尔多斯杭锦旗</t>
  </si>
  <si>
    <t>杭锦旗</t>
  </si>
  <si>
    <t>内蒙鄂尔多斯乌审旗</t>
  </si>
  <si>
    <t>乌审旗</t>
  </si>
  <si>
    <t>内蒙鄂尔多斯伊金霍洛旗</t>
  </si>
  <si>
    <t>伊金霍洛旗</t>
  </si>
  <si>
    <t>内蒙呼伦贝尔</t>
  </si>
  <si>
    <t>内蒙呼伦贝尔海拉尔区</t>
  </si>
  <si>
    <t>海拉尔区</t>
  </si>
  <si>
    <t>内蒙呼伦贝尔扎赉诺尔区</t>
  </si>
  <si>
    <t>扎赉诺尔区</t>
  </si>
  <si>
    <t>内蒙呼伦贝尔阿荣旗</t>
  </si>
  <si>
    <t>阿荣旗</t>
  </si>
  <si>
    <t>内蒙呼伦贝尔莫力达瓦</t>
  </si>
  <si>
    <t>莫力达瓦</t>
  </si>
  <si>
    <t>内蒙呼伦贝尔鄂伦春自治旗</t>
  </si>
  <si>
    <t>鄂伦春自治旗</t>
  </si>
  <si>
    <t>内蒙呼伦贝尔鄂温克族自治旗</t>
  </si>
  <si>
    <t>鄂温克族自治旗</t>
  </si>
  <si>
    <t>内蒙呼伦贝尔陈巴尔虎旗</t>
  </si>
  <si>
    <t>陈巴尔虎旗</t>
  </si>
  <si>
    <t>内蒙呼伦贝尔新巴尔虎左旗</t>
  </si>
  <si>
    <t>新巴尔虎左旗</t>
  </si>
  <si>
    <t>内蒙呼伦贝尔新巴尔虎右旗</t>
  </si>
  <si>
    <t>新巴尔虎右旗</t>
  </si>
  <si>
    <t>内蒙呼伦贝尔满洲里市</t>
  </si>
  <si>
    <t>满洲里市</t>
  </si>
  <si>
    <t>内蒙呼伦贝尔牙克石市</t>
  </si>
  <si>
    <t>牙克石市</t>
  </si>
  <si>
    <t>内蒙呼伦贝尔扎兰屯市</t>
  </si>
  <si>
    <t>扎兰屯市</t>
  </si>
  <si>
    <t>内蒙呼伦贝尔额尔古纳市</t>
  </si>
  <si>
    <t>额尔古纳市</t>
  </si>
  <si>
    <t>内蒙呼伦贝尔根河市</t>
  </si>
  <si>
    <t>根河市</t>
  </si>
  <si>
    <t>内蒙巴彦淖尔</t>
  </si>
  <si>
    <t>内蒙巴彦淖尔临河区</t>
  </si>
  <si>
    <t>临河区</t>
  </si>
  <si>
    <t>内蒙巴彦淖尔五原县</t>
  </si>
  <si>
    <t>五原县</t>
  </si>
  <si>
    <t>内蒙巴彦淖尔磴口县</t>
  </si>
  <si>
    <t>磴口县</t>
  </si>
  <si>
    <t>内蒙巴彦淖尔乌拉特前旗</t>
  </si>
  <si>
    <t>乌拉特前旗</t>
  </si>
  <si>
    <t>内蒙巴彦淖尔乌拉特中旗</t>
  </si>
  <si>
    <t>乌拉特中旗</t>
  </si>
  <si>
    <t>内蒙巴彦淖尔乌拉特后旗</t>
  </si>
  <si>
    <t>乌拉特后旗</t>
  </si>
  <si>
    <t>内蒙巴彦淖尔杭锦后旗</t>
  </si>
  <si>
    <t>杭锦后旗</t>
  </si>
  <si>
    <t>内蒙乌兰察布</t>
  </si>
  <si>
    <t>内蒙乌兰察布集宁区</t>
  </si>
  <si>
    <t>集宁区</t>
  </si>
  <si>
    <t>内蒙乌兰察布卓资县</t>
  </si>
  <si>
    <t>卓资县</t>
  </si>
  <si>
    <t>内蒙乌兰察布化德县</t>
  </si>
  <si>
    <t>化德县</t>
  </si>
  <si>
    <t>内蒙乌兰察布商都县</t>
  </si>
  <si>
    <t>商都县</t>
  </si>
  <si>
    <t>内蒙乌兰察布兴和县</t>
  </si>
  <si>
    <t>兴和县</t>
  </si>
  <si>
    <t>内蒙乌兰察布凉城县</t>
  </si>
  <si>
    <t>凉城县</t>
  </si>
  <si>
    <t>内蒙乌兰察布察哈尔右翼前旗</t>
  </si>
  <si>
    <t>察哈尔右翼前旗</t>
  </si>
  <si>
    <t>内蒙乌兰察布察哈尔右翼中旗</t>
  </si>
  <si>
    <t>察哈尔右翼中旗</t>
  </si>
  <si>
    <t>内蒙乌兰察布察哈尔右翼后旗</t>
  </si>
  <si>
    <t>察哈尔右翼后旗</t>
  </si>
  <si>
    <t>内蒙乌兰察布四子王旗</t>
  </si>
  <si>
    <t>四子王旗</t>
  </si>
  <si>
    <t>内蒙乌兰察布丰镇市</t>
  </si>
  <si>
    <t>丰镇市</t>
  </si>
  <si>
    <t>内蒙兴安</t>
  </si>
  <si>
    <t>内蒙兴安乌兰浩特市</t>
  </si>
  <si>
    <t>乌兰浩特市</t>
  </si>
  <si>
    <t>内蒙兴安阿尔山市</t>
  </si>
  <si>
    <t>阿尔山市</t>
  </si>
  <si>
    <t>内蒙兴安科尔沁右翼前旗</t>
  </si>
  <si>
    <t>科尔沁右翼前旗</t>
  </si>
  <si>
    <t>内蒙兴安科尔沁右翼中旗</t>
  </si>
  <si>
    <t>科尔沁右翼中旗</t>
  </si>
  <si>
    <t>内蒙兴安扎赉特旗</t>
  </si>
  <si>
    <t>扎赉特旗</t>
  </si>
  <si>
    <t>内蒙兴安突泉县</t>
  </si>
  <si>
    <t>突泉县</t>
  </si>
  <si>
    <t>内蒙锡林郭勒</t>
  </si>
  <si>
    <t>内蒙锡林郭勒二连浩特市</t>
  </si>
  <si>
    <t>二连浩特市</t>
  </si>
  <si>
    <t>内蒙锡林郭勒锡林浩特市</t>
  </si>
  <si>
    <t>锡林浩特市</t>
  </si>
  <si>
    <t>内蒙锡林郭勒阿巴嘎旗</t>
  </si>
  <si>
    <t>阿巴嘎旗</t>
  </si>
  <si>
    <t>内蒙锡林郭勒苏尼特左旗</t>
  </si>
  <si>
    <t>苏尼特左旗</t>
  </si>
  <si>
    <t>内蒙锡林郭勒苏尼特右旗</t>
  </si>
  <si>
    <t>苏尼特右旗</t>
  </si>
  <si>
    <t>内蒙锡林郭勒东乌珠穆沁旗</t>
  </si>
  <si>
    <t>东乌珠穆沁旗</t>
  </si>
  <si>
    <t>内蒙锡林郭勒西乌珠穆沁旗</t>
  </si>
  <si>
    <t>西乌珠穆沁旗</t>
  </si>
  <si>
    <t>内蒙锡林郭勒太仆寺旗</t>
  </si>
  <si>
    <t>太仆寺旗</t>
  </si>
  <si>
    <t>内蒙锡林郭勒镶黄旗</t>
  </si>
  <si>
    <t>镶黄旗</t>
  </si>
  <si>
    <t>内蒙锡林郭勒正镶白旗</t>
  </si>
  <si>
    <t>正镶白旗</t>
  </si>
  <si>
    <t>内蒙锡林郭勒正蓝旗</t>
  </si>
  <si>
    <t>正蓝旗</t>
  </si>
  <si>
    <t>内蒙锡林郭勒多伦县</t>
  </si>
  <si>
    <t>多伦县</t>
  </si>
  <si>
    <t>内蒙阿拉善</t>
  </si>
  <si>
    <t>内蒙阿拉善阿拉善盟</t>
  </si>
  <si>
    <t>阿拉善盟</t>
  </si>
  <si>
    <t>内蒙阿拉善阿拉善左旗</t>
  </si>
  <si>
    <t>阿拉善左旗</t>
  </si>
  <si>
    <t>内蒙阿拉善阿拉善右旗</t>
  </si>
  <si>
    <t>阿拉善右旗</t>
  </si>
  <si>
    <t>内蒙阿拉善额济纳旗</t>
  </si>
  <si>
    <t>额济纳旗</t>
  </si>
  <si>
    <t>辽宁</t>
  </si>
  <si>
    <t>辽宁沈阳</t>
  </si>
  <si>
    <t>辽宁沈阳和平区</t>
  </si>
  <si>
    <t>辽宁沈阳沈河区</t>
  </si>
  <si>
    <t>沈河区</t>
  </si>
  <si>
    <t>辽宁沈阳大东区</t>
  </si>
  <si>
    <t>芯创达电脑</t>
  </si>
  <si>
    <t>大东区</t>
  </si>
  <si>
    <t>辽宁沈阳皇姑区</t>
  </si>
  <si>
    <t>皇姑区</t>
  </si>
  <si>
    <t>辽宁沈阳铁西区</t>
  </si>
  <si>
    <t>铁西区</t>
  </si>
  <si>
    <t>辽宁沈阳苏家屯区</t>
  </si>
  <si>
    <t>苏家屯区</t>
  </si>
  <si>
    <t>辽宁沈阳浑南区</t>
  </si>
  <si>
    <t>浑南区</t>
  </si>
  <si>
    <t>辽宁沈阳沈北新区</t>
  </si>
  <si>
    <t>沈北新区</t>
  </si>
  <si>
    <t>辽宁沈阳于洪区</t>
  </si>
  <si>
    <t>于洪区</t>
  </si>
  <si>
    <t>辽宁沈阳辽中区</t>
  </si>
  <si>
    <t>辽中区</t>
  </si>
  <si>
    <t>辽宁沈阳康平县</t>
  </si>
  <si>
    <t>康平县</t>
  </si>
  <si>
    <t>辽宁沈阳法库县</t>
  </si>
  <si>
    <t>法库县</t>
  </si>
  <si>
    <t>辽宁沈阳新民市</t>
  </si>
  <si>
    <t>新民市</t>
  </si>
  <si>
    <t>辽宁大连</t>
  </si>
  <si>
    <t>辽宁大连中山区</t>
  </si>
  <si>
    <t>中山区</t>
  </si>
  <si>
    <t>辽宁大连西岗区</t>
  </si>
  <si>
    <t>西岗区</t>
  </si>
  <si>
    <t>辽宁大连沙河口区</t>
  </si>
  <si>
    <t>沙河口区</t>
  </si>
  <si>
    <t>辽宁大连甘井子区</t>
  </si>
  <si>
    <t>甘井子区</t>
  </si>
  <si>
    <t>辽宁大连旅顺口区</t>
  </si>
  <si>
    <t>旅顺口区</t>
  </si>
  <si>
    <t>辽宁大连金州区</t>
  </si>
  <si>
    <t>金州区</t>
  </si>
  <si>
    <t>辽宁大连普兰店区</t>
  </si>
  <si>
    <t>普兰店区</t>
  </si>
  <si>
    <t>辽宁大连长海县</t>
  </si>
  <si>
    <t>长海县</t>
  </si>
  <si>
    <t>辽宁大连瓦房店市</t>
  </si>
  <si>
    <t>瓦房店市</t>
  </si>
  <si>
    <t>辽宁大连庄河市</t>
  </si>
  <si>
    <t>庄河市</t>
  </si>
  <si>
    <t>辽宁鞍山</t>
  </si>
  <si>
    <t>辽宁鞍山铁东区</t>
  </si>
  <si>
    <t>铁东区</t>
  </si>
  <si>
    <t>辽宁鞍山铁西区</t>
  </si>
  <si>
    <t>辽宁鞍山立山区</t>
  </si>
  <si>
    <t>立山区</t>
  </si>
  <si>
    <t>辽宁鞍山千山区</t>
  </si>
  <si>
    <t>千山区</t>
  </si>
  <si>
    <t>辽宁鞍山台安县</t>
  </si>
  <si>
    <t>台安县</t>
  </si>
  <si>
    <t>辽宁鞍山满族自治县</t>
  </si>
  <si>
    <t>辽宁鞍山海城市</t>
  </si>
  <si>
    <t>海城市</t>
  </si>
  <si>
    <t>辽宁抚顺</t>
  </si>
  <si>
    <t>辽宁抚顺新抚区</t>
  </si>
  <si>
    <t>新抚区</t>
  </si>
  <si>
    <t>辽宁抚顺东洲区</t>
  </si>
  <si>
    <t>东洲区</t>
  </si>
  <si>
    <t>辽宁抚顺望花区</t>
  </si>
  <si>
    <t>望花区</t>
  </si>
  <si>
    <t>辽宁抚顺顺城区</t>
  </si>
  <si>
    <t>顺城区</t>
  </si>
  <si>
    <t>辽宁抚顺抚顺县</t>
  </si>
  <si>
    <t>抚顺县</t>
  </si>
  <si>
    <t>辽宁抚顺新宾</t>
  </si>
  <si>
    <t>新宾</t>
  </si>
  <si>
    <t>辽宁抚顺清原</t>
  </si>
  <si>
    <t>清原</t>
  </si>
  <si>
    <t>辽宁本溪</t>
  </si>
  <si>
    <t>辽宁本溪平山区</t>
  </si>
  <si>
    <t>平山区</t>
  </si>
  <si>
    <t>辽宁本溪溪湖区</t>
  </si>
  <si>
    <t>溪湖区</t>
  </si>
  <si>
    <t>辽宁本溪明山区</t>
  </si>
  <si>
    <t>明山区</t>
  </si>
  <si>
    <t>辽宁本溪南芬区</t>
  </si>
  <si>
    <t>南芬区</t>
  </si>
  <si>
    <t>辽宁本溪本溪县</t>
  </si>
  <si>
    <t>本溪县</t>
  </si>
  <si>
    <t>辽宁本溪桓仁县</t>
  </si>
  <si>
    <t>桓仁县</t>
  </si>
  <si>
    <t>辽宁丹东</t>
  </si>
  <si>
    <t>辽宁丹东元宝区</t>
  </si>
  <si>
    <t>元宝区</t>
  </si>
  <si>
    <t>辽宁丹东振兴区</t>
  </si>
  <si>
    <t>振兴区</t>
  </si>
  <si>
    <t>辽宁丹东振安区</t>
  </si>
  <si>
    <t>振安区</t>
  </si>
  <si>
    <t>辽宁丹东宽甸县</t>
  </si>
  <si>
    <t>宽甸县</t>
  </si>
  <si>
    <t>辽宁丹东东港市</t>
  </si>
  <si>
    <t>东港市</t>
  </si>
  <si>
    <t>辽宁丹东凤城市</t>
  </si>
  <si>
    <t>凤城市</t>
  </si>
  <si>
    <t>辽宁锦州</t>
  </si>
  <si>
    <t>辽宁锦州古塔区</t>
  </si>
  <si>
    <t>古塔区</t>
  </si>
  <si>
    <t>辽宁锦州凌河区</t>
  </si>
  <si>
    <t>凌河区</t>
  </si>
  <si>
    <t>辽宁锦州太和区</t>
  </si>
  <si>
    <t>太和区</t>
  </si>
  <si>
    <t>辽宁锦州黑山县</t>
  </si>
  <si>
    <t>黑山县</t>
  </si>
  <si>
    <t>辽宁锦州义县</t>
  </si>
  <si>
    <t>义县</t>
  </si>
  <si>
    <t>辽宁锦州凌海市</t>
  </si>
  <si>
    <t>凌海市</t>
  </si>
  <si>
    <t>辽宁锦州北镇市</t>
  </si>
  <si>
    <t>北镇市</t>
  </si>
  <si>
    <t>辽宁营口</t>
  </si>
  <si>
    <t>辽宁营口站前区</t>
  </si>
  <si>
    <t>站前区</t>
  </si>
  <si>
    <t>辽宁营口西市区</t>
  </si>
  <si>
    <t>西市区</t>
  </si>
  <si>
    <t>辽宁营口鲅鱼圈区</t>
  </si>
  <si>
    <t>鲅鱼圈区</t>
  </si>
  <si>
    <t>辽宁营口老边区</t>
  </si>
  <si>
    <t>老边区</t>
  </si>
  <si>
    <t>辽宁营口盖州市</t>
  </si>
  <si>
    <t>盖州市</t>
  </si>
  <si>
    <t>辽宁营口大石桥市</t>
  </si>
  <si>
    <t>大石桥市</t>
  </si>
  <si>
    <t>辽宁阜新</t>
  </si>
  <si>
    <t>辽宁阜新海州区</t>
  </si>
  <si>
    <t>海州区</t>
  </si>
  <si>
    <t>辽宁阜新新邱区</t>
  </si>
  <si>
    <t>新邱区</t>
  </si>
  <si>
    <t>辽宁阜新太平区</t>
  </si>
  <si>
    <t>太平区</t>
  </si>
  <si>
    <t>辽宁阜新清河门区</t>
  </si>
  <si>
    <t>清河门区</t>
  </si>
  <si>
    <t>辽宁阜新细河区</t>
  </si>
  <si>
    <t>细河区</t>
  </si>
  <si>
    <t>辽宁阜新阜新县</t>
  </si>
  <si>
    <t>阜新县</t>
  </si>
  <si>
    <t>辽宁阜新彰武县</t>
  </si>
  <si>
    <t>彰武县</t>
  </si>
  <si>
    <t>辽宁辽阳</t>
  </si>
  <si>
    <t>辽宁辽阳白塔区</t>
  </si>
  <si>
    <t>白塔区</t>
  </si>
  <si>
    <t>辽宁辽阳文圣区</t>
  </si>
  <si>
    <t>文圣区</t>
  </si>
  <si>
    <t>辽宁辽阳宏伟区</t>
  </si>
  <si>
    <t>宏伟区</t>
  </si>
  <si>
    <t>辽宁辽阳弓长岭区</t>
  </si>
  <si>
    <t>弓长岭区</t>
  </si>
  <si>
    <t>辽宁辽阳太子河区</t>
  </si>
  <si>
    <t>太子河区</t>
  </si>
  <si>
    <t>辽宁辽阳辽阳县</t>
  </si>
  <si>
    <t>辽阳县</t>
  </si>
  <si>
    <t>辽宁辽阳灯塔市</t>
  </si>
  <si>
    <t>灯塔市</t>
  </si>
  <si>
    <t>辽宁盘锦</t>
  </si>
  <si>
    <t>辽宁盘锦双台子区</t>
  </si>
  <si>
    <t>双台子区</t>
  </si>
  <si>
    <t>辽宁盘锦兴隆台区</t>
  </si>
  <si>
    <t>兴隆台区</t>
  </si>
  <si>
    <t>辽宁盘锦大洼区</t>
  </si>
  <si>
    <t>大洼区</t>
  </si>
  <si>
    <t>辽宁盘锦盘山县</t>
  </si>
  <si>
    <t>盘山县</t>
  </si>
  <si>
    <t>辽宁铁岭</t>
  </si>
  <si>
    <t>辽宁铁岭银州区</t>
  </si>
  <si>
    <t>银州区</t>
  </si>
  <si>
    <t>辽宁铁岭清河区</t>
  </si>
  <si>
    <t>清河区</t>
  </si>
  <si>
    <t>辽宁铁岭铁岭县</t>
  </si>
  <si>
    <t>铁岭县</t>
  </si>
  <si>
    <t>辽宁铁岭西丰县</t>
  </si>
  <si>
    <t>西丰县</t>
  </si>
  <si>
    <t>辽宁铁岭昌图县</t>
  </si>
  <si>
    <t>昌图县</t>
  </si>
  <si>
    <t>辽宁铁岭调兵山市</t>
  </si>
  <si>
    <t>调兵山市</t>
  </si>
  <si>
    <t>辽宁铁岭开原市</t>
  </si>
  <si>
    <t>开原市</t>
  </si>
  <si>
    <t>辽宁朝阳</t>
  </si>
  <si>
    <t>辽宁朝阳双塔区</t>
  </si>
  <si>
    <t>双塔区</t>
  </si>
  <si>
    <t>辽宁朝阳龙城区</t>
  </si>
  <si>
    <t>龙城区</t>
  </si>
  <si>
    <t>辽宁朝阳朝阳县</t>
  </si>
  <si>
    <t>朝阳县</t>
  </si>
  <si>
    <t>辽宁朝阳建平县</t>
  </si>
  <si>
    <t>建平县</t>
  </si>
  <si>
    <t>辽宁朝阳喀喇沁左翼</t>
  </si>
  <si>
    <t>喀喇沁左翼</t>
  </si>
  <si>
    <t>辽宁朝阳北票市</t>
  </si>
  <si>
    <t>北票市</t>
  </si>
  <si>
    <t>辽宁朝阳凌源市</t>
  </si>
  <si>
    <t>凌源市</t>
  </si>
  <si>
    <t>辽宁葫芦岛</t>
  </si>
  <si>
    <t>葫芦岛</t>
  </si>
  <si>
    <t>辽宁葫芦岛连山区</t>
  </si>
  <si>
    <t>连山区</t>
  </si>
  <si>
    <t>辽宁葫芦岛龙港区</t>
  </si>
  <si>
    <t>龙港区</t>
  </si>
  <si>
    <t>辽宁葫芦岛南票区</t>
  </si>
  <si>
    <t>南票区</t>
  </si>
  <si>
    <t>辽宁葫芦岛绥中县</t>
  </si>
  <si>
    <t>绥中县</t>
  </si>
  <si>
    <t>辽宁葫芦岛建昌县</t>
  </si>
  <si>
    <t>建昌县</t>
  </si>
  <si>
    <t>辽宁葫芦岛兴城市</t>
  </si>
  <si>
    <t>兴城市</t>
  </si>
  <si>
    <t>吉林</t>
  </si>
  <si>
    <t>吉林长春</t>
  </si>
  <si>
    <t>吉林长春南关区</t>
  </si>
  <si>
    <t>南关区</t>
  </si>
  <si>
    <t>吉林长春宽城区</t>
  </si>
  <si>
    <t>宽城区</t>
  </si>
  <si>
    <t>吉林长春朝阳区</t>
  </si>
  <si>
    <t>京联商贸 世纪恒月</t>
  </si>
  <si>
    <t>吉林长春二道区</t>
  </si>
  <si>
    <t>二道区</t>
  </si>
  <si>
    <t>吉林长春绿园区</t>
  </si>
  <si>
    <t>绿园区</t>
  </si>
  <si>
    <t>吉林长春双阳区</t>
  </si>
  <si>
    <t>双阳区</t>
  </si>
  <si>
    <t>吉林长春九台区</t>
  </si>
  <si>
    <t>九台区</t>
  </si>
  <si>
    <t>吉林长春农安县</t>
  </si>
  <si>
    <t>农安县</t>
  </si>
  <si>
    <t>吉林长春榆树市</t>
  </si>
  <si>
    <t>榆树市</t>
  </si>
  <si>
    <t>吉林长春德惠市</t>
  </si>
  <si>
    <t>德惠市</t>
  </si>
  <si>
    <t>吉林长春公主岭市</t>
  </si>
  <si>
    <t>公主岭市</t>
  </si>
  <si>
    <t>吉林昌邑</t>
  </si>
  <si>
    <t>吉林昌邑区</t>
  </si>
  <si>
    <t>区</t>
  </si>
  <si>
    <t>吉林龙潭</t>
  </si>
  <si>
    <t>吉林龙潭区</t>
  </si>
  <si>
    <t>吉林船营</t>
  </si>
  <si>
    <t>吉林船营区</t>
  </si>
  <si>
    <t>吉林丰满</t>
  </si>
  <si>
    <t>吉林丰满区</t>
  </si>
  <si>
    <t>吉林永吉</t>
  </si>
  <si>
    <t>吉林永吉县</t>
  </si>
  <si>
    <t>县</t>
  </si>
  <si>
    <t>吉林蛟河</t>
  </si>
  <si>
    <t>吉林蛟河市</t>
  </si>
  <si>
    <t>市</t>
  </si>
  <si>
    <t>吉林桦甸</t>
  </si>
  <si>
    <t>吉林桦甸市</t>
  </si>
  <si>
    <t>吉林舒兰</t>
  </si>
  <si>
    <t>吉林舒兰市</t>
  </si>
  <si>
    <t>吉林磐石</t>
  </si>
  <si>
    <t>吉林磐石市</t>
  </si>
  <si>
    <t>吉林四平</t>
  </si>
  <si>
    <t>吉林四平铁西区</t>
  </si>
  <si>
    <t>吉林四平铁东区</t>
  </si>
  <si>
    <t>吉林四平梨树县</t>
  </si>
  <si>
    <t>梨树县</t>
  </si>
  <si>
    <t>吉林四平伊通县</t>
  </si>
  <si>
    <t>伊通县</t>
  </si>
  <si>
    <t>吉林四平双辽市</t>
  </si>
  <si>
    <t>双辽市</t>
  </si>
  <si>
    <t>吉林辽源</t>
  </si>
  <si>
    <t>吉林辽源龙山区</t>
  </si>
  <si>
    <t>龙山区</t>
  </si>
  <si>
    <t>吉林辽源西安区</t>
  </si>
  <si>
    <t>西安区</t>
  </si>
  <si>
    <t>吉林辽源东丰县</t>
  </si>
  <si>
    <t>东丰县</t>
  </si>
  <si>
    <t>吉林辽源东辽县</t>
  </si>
  <si>
    <t>东辽县</t>
  </si>
  <si>
    <t>吉林通化</t>
  </si>
  <si>
    <t>吉林通化东昌区</t>
  </si>
  <si>
    <t>东昌区</t>
  </si>
  <si>
    <t>吉林通化二道江区</t>
  </si>
  <si>
    <t>二道江区</t>
  </si>
  <si>
    <t>吉林通化通化县</t>
  </si>
  <si>
    <t>通化县</t>
  </si>
  <si>
    <t>吉林通化辉南县</t>
  </si>
  <si>
    <t>辉南县</t>
  </si>
  <si>
    <t>吉林通化柳河县</t>
  </si>
  <si>
    <t>柳河县</t>
  </si>
  <si>
    <t>吉林通化梅河口市</t>
  </si>
  <si>
    <t>梅河口市</t>
  </si>
  <si>
    <t>吉林通化集安市</t>
  </si>
  <si>
    <t>集安市</t>
  </si>
  <si>
    <t>吉林白山</t>
  </si>
  <si>
    <t>吉林白山浑江区</t>
  </si>
  <si>
    <t>浑江区</t>
  </si>
  <si>
    <t>吉林白山江源区</t>
  </si>
  <si>
    <t>江源区</t>
  </si>
  <si>
    <t>吉林白山抚松县</t>
  </si>
  <si>
    <t>抚松县</t>
  </si>
  <si>
    <t>吉林白山靖宇县</t>
  </si>
  <si>
    <t>靖宇县</t>
  </si>
  <si>
    <t>吉林白山长白县</t>
  </si>
  <si>
    <t>长白县</t>
  </si>
  <si>
    <t>吉林白山临江市</t>
  </si>
  <si>
    <t>临江市</t>
  </si>
  <si>
    <t>吉林松原</t>
  </si>
  <si>
    <t>吉林松原宁江区</t>
  </si>
  <si>
    <t>宁江区</t>
  </si>
  <si>
    <t>吉林松原前郭尔罗斯</t>
  </si>
  <si>
    <t>前郭尔罗斯</t>
  </si>
  <si>
    <t>吉林松原长岭县</t>
  </si>
  <si>
    <t>长岭县</t>
  </si>
  <si>
    <t>吉林松原乾安县</t>
  </si>
  <si>
    <t>乾安县</t>
  </si>
  <si>
    <t>吉林松原扶余市</t>
  </si>
  <si>
    <t>扶余市</t>
  </si>
  <si>
    <t>吉林白城</t>
  </si>
  <si>
    <t>吉林白城白城市</t>
  </si>
  <si>
    <t>白城市</t>
  </si>
  <si>
    <t>吉林白城洮北区</t>
  </si>
  <si>
    <t>洮北区</t>
  </si>
  <si>
    <t>吉林白城镇赉县</t>
  </si>
  <si>
    <t>镇赉县</t>
  </si>
  <si>
    <t>吉林白城通榆县</t>
  </si>
  <si>
    <t>通榆县</t>
  </si>
  <si>
    <t>吉林白城洮南市</t>
  </si>
  <si>
    <t>洮南市</t>
  </si>
  <si>
    <t>吉林白城大安市</t>
  </si>
  <si>
    <t>大安市</t>
  </si>
  <si>
    <t>吉林延边</t>
  </si>
  <si>
    <t>吉林延边延吉市</t>
  </si>
  <si>
    <t>延吉市</t>
  </si>
  <si>
    <t>吉林延边图们市</t>
  </si>
  <si>
    <t>图们市</t>
  </si>
  <si>
    <t>吉林延边敦化市</t>
  </si>
  <si>
    <t>敦化市</t>
  </si>
  <si>
    <t>吉林延边珲春市</t>
  </si>
  <si>
    <t>珲春市</t>
  </si>
  <si>
    <t>吉林延边龙井市</t>
  </si>
  <si>
    <t>龙井市</t>
  </si>
  <si>
    <t>吉林延边和龙市</t>
  </si>
  <si>
    <t>和龙市</t>
  </si>
  <si>
    <t>吉林延边汪清县</t>
  </si>
  <si>
    <t>汪清县</t>
  </si>
  <si>
    <t>吉林延边安图县</t>
  </si>
  <si>
    <t>安图县</t>
  </si>
  <si>
    <t>黑龙江</t>
  </si>
  <si>
    <t>黑龙江哈尔滨</t>
  </si>
  <si>
    <t>黑龙江哈尔滨道里区</t>
  </si>
  <si>
    <t>道里区</t>
  </si>
  <si>
    <t>黑龙江哈尔滨南岗区</t>
  </si>
  <si>
    <t>南岗区</t>
  </si>
  <si>
    <t>黑龙江哈尔滨道外区</t>
  </si>
  <si>
    <t>道外区</t>
  </si>
  <si>
    <t>黑龙江哈尔滨平房区</t>
  </si>
  <si>
    <t>平房区</t>
  </si>
  <si>
    <t>黑龙江哈尔滨松北区</t>
  </si>
  <si>
    <t>松北区</t>
  </si>
  <si>
    <t>黑龙江哈尔滨香坊区</t>
  </si>
  <si>
    <t>香坊区</t>
  </si>
  <si>
    <t>黑龙江哈尔滨呼兰区</t>
  </si>
  <si>
    <t>呼兰区</t>
  </si>
  <si>
    <t>黑龙江哈尔滨阿城区</t>
  </si>
  <si>
    <t>阿城区</t>
  </si>
  <si>
    <t>黑龙江哈尔滨双城区</t>
  </si>
  <si>
    <t>双城区</t>
  </si>
  <si>
    <t>黑龙江哈尔滨依兰县</t>
  </si>
  <si>
    <t>依兰县</t>
  </si>
  <si>
    <t>黑龙江哈尔滨方正县</t>
  </si>
  <si>
    <t>方正县</t>
  </si>
  <si>
    <t>黑龙江哈尔滨宾县</t>
  </si>
  <si>
    <t>宾县</t>
  </si>
  <si>
    <t>黑龙江哈尔滨巴彦县</t>
  </si>
  <si>
    <t>巴彦县</t>
  </si>
  <si>
    <t>黑龙江哈尔滨木兰县</t>
  </si>
  <si>
    <t>木兰县</t>
  </si>
  <si>
    <t>黑龙江哈尔滨通河县</t>
  </si>
  <si>
    <t>通河县</t>
  </si>
  <si>
    <t>黑龙江哈尔滨延寿县</t>
  </si>
  <si>
    <t>延寿县</t>
  </si>
  <si>
    <t>黑龙江哈尔滨尚志市</t>
  </si>
  <si>
    <t>尚志市</t>
  </si>
  <si>
    <t>黑龙江哈尔滨五常市</t>
  </si>
  <si>
    <t>五常市</t>
  </si>
  <si>
    <t>黑龙江齐齐哈尔</t>
  </si>
  <si>
    <t>黑龙江齐齐哈尔龙沙区</t>
  </si>
  <si>
    <t>龙沙区</t>
  </si>
  <si>
    <t>黑龙江齐齐哈尔建华区</t>
  </si>
  <si>
    <t>建华区</t>
  </si>
  <si>
    <t>黑龙江齐齐哈尔铁锋区</t>
  </si>
  <si>
    <t>铁锋区</t>
  </si>
  <si>
    <t>黑龙江齐齐哈尔昂昂溪区</t>
  </si>
  <si>
    <t>昂昂溪区</t>
  </si>
  <si>
    <t>黑龙江齐齐哈尔富拉尔基区</t>
  </si>
  <si>
    <t>富拉尔基区</t>
  </si>
  <si>
    <t>黑龙江齐齐哈尔碾子山区</t>
  </si>
  <si>
    <t>碾子山区</t>
  </si>
  <si>
    <t>黑龙江齐齐哈尔梅里斯区</t>
  </si>
  <si>
    <t>梅里斯区</t>
  </si>
  <si>
    <t>黑龙江齐齐哈尔龙江县</t>
  </si>
  <si>
    <t>龙江县</t>
  </si>
  <si>
    <t>黑龙江齐齐哈尔依安县</t>
  </si>
  <si>
    <t>依安县</t>
  </si>
  <si>
    <t>黑龙江齐齐哈尔泰来县</t>
  </si>
  <si>
    <t>泰来县</t>
  </si>
  <si>
    <t>黑龙江齐齐哈尔甘南县</t>
  </si>
  <si>
    <t>甘南县</t>
  </si>
  <si>
    <t>黑龙江齐齐哈尔富裕县</t>
  </si>
  <si>
    <t>富裕县</t>
  </si>
  <si>
    <t>黑龙江齐齐哈尔克山县</t>
  </si>
  <si>
    <t>克山县</t>
  </si>
  <si>
    <t>黑龙江齐齐哈尔克东县</t>
  </si>
  <si>
    <t>克东县</t>
  </si>
  <si>
    <t>黑龙江齐齐哈尔拜泉县</t>
  </si>
  <si>
    <t>拜泉县</t>
  </si>
  <si>
    <t>黑龙江齐齐哈尔讷河市</t>
  </si>
  <si>
    <t>讷河市</t>
  </si>
  <si>
    <t>黑龙江鸡西</t>
  </si>
  <si>
    <t>黑龙江鸡西鸡冠区</t>
  </si>
  <si>
    <t>鸡冠区</t>
  </si>
  <si>
    <t>黑龙江鸡西恒山区</t>
  </si>
  <si>
    <t>恒山区</t>
  </si>
  <si>
    <t>黑龙江鸡西滴道区</t>
  </si>
  <si>
    <t>滴道区</t>
  </si>
  <si>
    <t>黑龙江鸡西梨树区</t>
  </si>
  <si>
    <t>梨树区</t>
  </si>
  <si>
    <t>黑龙江鸡西城子河区</t>
  </si>
  <si>
    <t>城子河区</t>
  </si>
  <si>
    <t>黑龙江鸡西麻山区</t>
  </si>
  <si>
    <t>麻山区</t>
  </si>
  <si>
    <t>黑龙江鸡西鸡东县</t>
  </si>
  <si>
    <t>鸡东县</t>
  </si>
  <si>
    <t>黑龙江鸡西虎林市</t>
  </si>
  <si>
    <t>虎林市</t>
  </si>
  <si>
    <t>黑龙江鸡西密山市</t>
  </si>
  <si>
    <t>密山市</t>
  </si>
  <si>
    <t>黑龙江鹤岗</t>
  </si>
  <si>
    <t>黑龙江鹤岗向阳区</t>
  </si>
  <si>
    <t>向阳区</t>
  </si>
  <si>
    <t>黑龙江鹤岗工农区</t>
  </si>
  <si>
    <t>工农区</t>
  </si>
  <si>
    <t>黑龙江鹤岗南山区</t>
  </si>
  <si>
    <t>南山区</t>
  </si>
  <si>
    <t>黑龙江鹤岗兴安区</t>
  </si>
  <si>
    <t>兴安区</t>
  </si>
  <si>
    <t>黑龙江鹤岗东山区</t>
  </si>
  <si>
    <t>东山区</t>
  </si>
  <si>
    <t>黑龙江鹤岗兴山区</t>
  </si>
  <si>
    <t>兴山区</t>
  </si>
  <si>
    <t>黑龙江鹤岗萝北县</t>
  </si>
  <si>
    <t>萝北县</t>
  </si>
  <si>
    <t>黑龙江鹤岗绥滨县</t>
  </si>
  <si>
    <t>绥滨县</t>
  </si>
  <si>
    <t>黑龙江双鸭山</t>
  </si>
  <si>
    <t>黑龙江双鸭山尖山区</t>
  </si>
  <si>
    <t>尖山区</t>
  </si>
  <si>
    <t>黑龙江双鸭山岭东区</t>
  </si>
  <si>
    <t>岭东区</t>
  </si>
  <si>
    <t>黑龙江双鸭山四方台区</t>
  </si>
  <si>
    <t>四方台区</t>
  </si>
  <si>
    <t>黑龙江双鸭山宝山区</t>
  </si>
  <si>
    <t>宝山区</t>
  </si>
  <si>
    <t>黑龙江双鸭山集贤县</t>
  </si>
  <si>
    <t>集贤县</t>
  </si>
  <si>
    <t>黑龙江双鸭山友谊县</t>
  </si>
  <si>
    <t>友谊县</t>
  </si>
  <si>
    <t>黑龙江双鸭山宝清县</t>
  </si>
  <si>
    <t>宝清县</t>
  </si>
  <si>
    <t>黑龙江双鸭山饶河县</t>
  </si>
  <si>
    <t>饶河县</t>
  </si>
  <si>
    <t>黑龙江大庆</t>
  </si>
  <si>
    <t>黑龙江大庆萨尔图区</t>
  </si>
  <si>
    <t>萨尔图区</t>
  </si>
  <si>
    <t>黑龙江大庆龙凤区</t>
  </si>
  <si>
    <t>龙凤区</t>
  </si>
  <si>
    <t>黑龙江大庆让胡路区</t>
  </si>
  <si>
    <t>让胡路区</t>
  </si>
  <si>
    <t>黑龙江大庆红岗区</t>
  </si>
  <si>
    <t>红岗区</t>
  </si>
  <si>
    <t>黑龙江大庆大同区</t>
  </si>
  <si>
    <t>大同区</t>
  </si>
  <si>
    <t>黑龙江大庆肇州县</t>
  </si>
  <si>
    <t>肇州县</t>
  </si>
  <si>
    <t>黑龙江大庆肇源县</t>
  </si>
  <si>
    <t>肇源县</t>
  </si>
  <si>
    <t>黑龙江大庆林甸县</t>
  </si>
  <si>
    <t>林甸县</t>
  </si>
  <si>
    <t>黑龙江大庆古族自治县</t>
  </si>
  <si>
    <t>黑龙江伊春</t>
  </si>
  <si>
    <t>黑龙江伊春伊美区</t>
  </si>
  <si>
    <t>伊美区</t>
  </si>
  <si>
    <t>黑龙江伊春乌翠区</t>
  </si>
  <si>
    <t>乌翠区</t>
  </si>
  <si>
    <t>黑龙江伊春友好区</t>
  </si>
  <si>
    <t>友好区</t>
  </si>
  <si>
    <t>黑龙江伊春嘉荫县</t>
  </si>
  <si>
    <t>嘉荫县</t>
  </si>
  <si>
    <t>黑龙江伊春汤旺县</t>
  </si>
  <si>
    <t>汤旺县</t>
  </si>
  <si>
    <t>黑龙江伊春丰林县</t>
  </si>
  <si>
    <t>丰林县</t>
  </si>
  <si>
    <t>黑龙江伊春大箐山县</t>
  </si>
  <si>
    <t>大箐山县</t>
  </si>
  <si>
    <t>黑龙江伊春南岔县</t>
  </si>
  <si>
    <t>南岔县</t>
  </si>
  <si>
    <t>黑龙江伊春金林区</t>
  </si>
  <si>
    <t>金林区</t>
  </si>
  <si>
    <t>黑龙江伊春铁力市</t>
  </si>
  <si>
    <t>铁力市</t>
  </si>
  <si>
    <t>黑龙江佳木斯</t>
  </si>
  <si>
    <t>黑龙江佳木斯向阳区</t>
  </si>
  <si>
    <t>黑龙江佳木斯前进区</t>
  </si>
  <si>
    <t>前进区</t>
  </si>
  <si>
    <t>黑龙江佳木斯东风区</t>
  </si>
  <si>
    <t>东风区</t>
  </si>
  <si>
    <t>黑龙江佳木斯郊区</t>
  </si>
  <si>
    <t>黑龙江佳木斯桦南县</t>
  </si>
  <si>
    <t>桦南县</t>
  </si>
  <si>
    <t>黑龙江佳木斯桦川县</t>
  </si>
  <si>
    <t>桦川县</t>
  </si>
  <si>
    <t>黑龙江佳木斯汤原县</t>
  </si>
  <si>
    <t>汤原县</t>
  </si>
  <si>
    <t>黑龙江佳木斯同江市</t>
  </si>
  <si>
    <t>同江市</t>
  </si>
  <si>
    <t>黑龙江佳木斯富锦市</t>
  </si>
  <si>
    <t>富锦市</t>
  </si>
  <si>
    <t>黑龙江佳木斯抚远市</t>
  </si>
  <si>
    <t>抚远市</t>
  </si>
  <si>
    <t>黑龙江七台河</t>
  </si>
  <si>
    <t>黑龙江七台河新兴区</t>
  </si>
  <si>
    <t>新兴区</t>
  </si>
  <si>
    <t>黑龙江七台河桃山区</t>
  </si>
  <si>
    <t>桃山区</t>
  </si>
  <si>
    <t>黑龙江七台河茄子河区</t>
  </si>
  <si>
    <t>茄子河区</t>
  </si>
  <si>
    <t>黑龙江七台河勃利县</t>
  </si>
  <si>
    <t>勃利县</t>
  </si>
  <si>
    <t>黑龙江牡丹江</t>
  </si>
  <si>
    <t>黑龙江牡丹江东安区</t>
  </si>
  <si>
    <t>东安区</t>
  </si>
  <si>
    <t>黑龙江牡丹江阳明区</t>
  </si>
  <si>
    <t>阳明区</t>
  </si>
  <si>
    <t>黑龙江牡丹江爱民区</t>
  </si>
  <si>
    <t>爱民区</t>
  </si>
  <si>
    <t>黑龙江牡丹江西安区</t>
  </si>
  <si>
    <t>黑龙江牡丹江林口县</t>
  </si>
  <si>
    <t>林口县</t>
  </si>
  <si>
    <t>黑龙江牡丹江绥芬河市</t>
  </si>
  <si>
    <t>绥芬河市</t>
  </si>
  <si>
    <t>黑龙江牡丹江海林市</t>
  </si>
  <si>
    <t>海林市</t>
  </si>
  <si>
    <t>黑龙江牡丹江宁安市</t>
  </si>
  <si>
    <t>宁安市</t>
  </si>
  <si>
    <t>黑龙江牡丹江穆棱市</t>
  </si>
  <si>
    <t>穆棱市</t>
  </si>
  <si>
    <t>黑龙江牡丹江东宁市</t>
  </si>
  <si>
    <t>东宁市</t>
  </si>
  <si>
    <t>黑龙江黑河</t>
  </si>
  <si>
    <t>黑龙江黑河爱辉区</t>
  </si>
  <si>
    <t>爱辉区</t>
  </si>
  <si>
    <t>黑龙江黑河逊克县</t>
  </si>
  <si>
    <t>逊克县</t>
  </si>
  <si>
    <t>黑龙江黑河孙吴县</t>
  </si>
  <si>
    <t>孙吴县</t>
  </si>
  <si>
    <t>黑龙江黑河北安市</t>
  </si>
  <si>
    <t>北安市</t>
  </si>
  <si>
    <t>黑龙江黑河五大连池市</t>
  </si>
  <si>
    <t>五大连池市</t>
  </si>
  <si>
    <t>黑龙江黑河嫩江市</t>
  </si>
  <si>
    <t>嫩江市</t>
  </si>
  <si>
    <t>黑龙江绥化</t>
  </si>
  <si>
    <t>黑龙江绥化北林区</t>
  </si>
  <si>
    <t>北林区</t>
  </si>
  <si>
    <t>黑龙江绥化望奎县</t>
  </si>
  <si>
    <t>望奎县</t>
  </si>
  <si>
    <t>黑龙江绥化兰西县</t>
  </si>
  <si>
    <t>兰西县</t>
  </si>
  <si>
    <t>黑龙江绥化青冈县</t>
  </si>
  <si>
    <t>青冈县</t>
  </si>
  <si>
    <t>黑龙江绥化庆安县</t>
  </si>
  <si>
    <t>庆安县</t>
  </si>
  <si>
    <t>黑龙江绥化明水县</t>
  </si>
  <si>
    <t>明水县</t>
  </si>
  <si>
    <t>黑龙江绥化绥棱县</t>
  </si>
  <si>
    <t>绥棱县</t>
  </si>
  <si>
    <t>黑龙江绥化安达市</t>
  </si>
  <si>
    <t>安达市</t>
  </si>
  <si>
    <t>黑龙江绥化肇东市</t>
  </si>
  <si>
    <t>肇东市</t>
  </si>
  <si>
    <t>黑龙江绥化海伦市</t>
  </si>
  <si>
    <t>海伦市</t>
  </si>
  <si>
    <t>黑龙江大兴安岭</t>
  </si>
  <si>
    <t>黑龙江大兴安岭漠河市</t>
  </si>
  <si>
    <t>漠河市</t>
  </si>
  <si>
    <t>黑龙江大兴安岭加格达奇区</t>
  </si>
  <si>
    <t>加格达奇区</t>
  </si>
  <si>
    <t>黑龙江大兴安岭呼玛县</t>
  </si>
  <si>
    <t>呼玛县</t>
  </si>
  <si>
    <t>黑龙江大兴安岭塔河县</t>
  </si>
  <si>
    <t>塔河县</t>
  </si>
  <si>
    <t>上海</t>
  </si>
  <si>
    <t>上海黄浦区</t>
  </si>
  <si>
    <t>黄浦区</t>
  </si>
  <si>
    <t>上海徐汇区</t>
  </si>
  <si>
    <t>徐汇区</t>
  </si>
  <si>
    <t>上海长宁区</t>
  </si>
  <si>
    <t>长宁区</t>
  </si>
  <si>
    <t>上海静安区</t>
  </si>
  <si>
    <t>静安区</t>
  </si>
  <si>
    <t>上海普陀区</t>
  </si>
  <si>
    <t>普陀区</t>
  </si>
  <si>
    <t>上海虹口区</t>
  </si>
  <si>
    <t>虹口区</t>
  </si>
  <si>
    <t>上海杨浦区</t>
  </si>
  <si>
    <t>杨浦区</t>
  </si>
  <si>
    <t>上海闵行区</t>
  </si>
  <si>
    <t>闵行区</t>
  </si>
  <si>
    <t>上海宝山区</t>
  </si>
  <si>
    <t>上海嘉定区</t>
  </si>
  <si>
    <t>嘉定区</t>
  </si>
  <si>
    <t>上海浦东新区</t>
  </si>
  <si>
    <t>浦东新区</t>
  </si>
  <si>
    <t>上海金山区</t>
  </si>
  <si>
    <t>金山区</t>
  </si>
  <si>
    <t>上海松江区</t>
  </si>
  <si>
    <t>松江区</t>
  </si>
  <si>
    <t>上海青浦区</t>
  </si>
  <si>
    <t>青浦区</t>
  </si>
  <si>
    <t>上海奉贤区</t>
  </si>
  <si>
    <t>大地科技</t>
  </si>
  <si>
    <t>奉贤区</t>
  </si>
  <si>
    <t>xlhsdn888</t>
  </si>
  <si>
    <t>上海崇明区</t>
  </si>
  <si>
    <t>崇明区</t>
  </si>
  <si>
    <t>江苏</t>
  </si>
  <si>
    <t>江苏南京</t>
  </si>
  <si>
    <t>江苏南京玄武区</t>
  </si>
  <si>
    <t>玄武区</t>
  </si>
  <si>
    <t>江苏南京秦淮区</t>
  </si>
  <si>
    <t>秦淮区</t>
  </si>
  <si>
    <t>江苏南京建邺区</t>
  </si>
  <si>
    <t>建邺区</t>
  </si>
  <si>
    <t>江苏南京鼓楼区</t>
  </si>
  <si>
    <t>鼓楼区</t>
  </si>
  <si>
    <t>江苏南京浦口区</t>
  </si>
  <si>
    <t>浦口区</t>
  </si>
  <si>
    <t>江苏南京栖霞区</t>
  </si>
  <si>
    <t>栖霞区</t>
  </si>
  <si>
    <t>江苏南京雨花台区</t>
  </si>
  <si>
    <t>都讯电脑</t>
  </si>
  <si>
    <t>雨花台区</t>
  </si>
  <si>
    <t>ZZC_377619775</t>
  </si>
  <si>
    <t>江苏南京江宁区</t>
  </si>
  <si>
    <t>颢翔商贸</t>
  </si>
  <si>
    <t>江宁区</t>
  </si>
  <si>
    <t>江苏南京六合区</t>
  </si>
  <si>
    <t>少卿数码</t>
  </si>
  <si>
    <t>六合区</t>
  </si>
  <si>
    <t>nanjing-shuma</t>
  </si>
  <si>
    <t>江苏南京溧水区</t>
  </si>
  <si>
    <t>溧水区</t>
  </si>
  <si>
    <t>江苏南京高淳区</t>
  </si>
  <si>
    <t>高淳区</t>
  </si>
  <si>
    <t>江苏无锡</t>
  </si>
  <si>
    <t>江苏无锡锡山区</t>
  </si>
  <si>
    <t>锡山区</t>
  </si>
  <si>
    <t>江苏无锡惠山区</t>
  </si>
  <si>
    <t>惠山区</t>
  </si>
  <si>
    <t>江苏无锡滨湖区</t>
  </si>
  <si>
    <t>滨湖区</t>
  </si>
  <si>
    <t>江苏无锡梁溪区</t>
  </si>
  <si>
    <t>梁溪区</t>
  </si>
  <si>
    <t>江苏无锡新吴区</t>
  </si>
  <si>
    <t>新吴区</t>
  </si>
  <si>
    <t>江苏无锡江阴市</t>
  </si>
  <si>
    <t>江阴市</t>
  </si>
  <si>
    <t>江苏无锡宜兴市</t>
  </si>
  <si>
    <t>宜兴市</t>
  </si>
  <si>
    <t>江苏徐州</t>
  </si>
  <si>
    <t>江苏徐州鼓楼区</t>
  </si>
  <si>
    <t>江苏徐州云龙区</t>
  </si>
  <si>
    <t>惠普电脑</t>
  </si>
  <si>
    <t>云龙区</t>
  </si>
  <si>
    <t>a--88868886</t>
  </si>
  <si>
    <t>江苏徐州贾汪区</t>
  </si>
  <si>
    <t>贾汪区</t>
  </si>
  <si>
    <t>江苏徐州泉山区</t>
  </si>
  <si>
    <t>泉山区</t>
  </si>
  <si>
    <t>江苏徐州铜山区</t>
  </si>
  <si>
    <t>铜山区</t>
  </si>
  <si>
    <t>江苏徐州丰县</t>
  </si>
  <si>
    <t>丰县</t>
  </si>
  <si>
    <t>江苏徐州沛县</t>
  </si>
  <si>
    <t>沛县</t>
  </si>
  <si>
    <t>江苏徐州睢宁县</t>
  </si>
  <si>
    <t>睢宁县</t>
  </si>
  <si>
    <t>江苏徐州新沂市</t>
  </si>
  <si>
    <t>新沂市</t>
  </si>
  <si>
    <t>江苏徐州邳州市</t>
  </si>
  <si>
    <t>邳州市</t>
  </si>
  <si>
    <t>江苏常州</t>
  </si>
  <si>
    <t>江苏常州天宁区</t>
  </si>
  <si>
    <t>天宁区</t>
  </si>
  <si>
    <t>江苏常州钟楼区</t>
  </si>
  <si>
    <t>钟楼区</t>
  </si>
  <si>
    <t>江苏常州新北区</t>
  </si>
  <si>
    <t>新北区</t>
  </si>
  <si>
    <t>江苏常州武进区</t>
  </si>
  <si>
    <t>武进区</t>
  </si>
  <si>
    <t>江苏常州金坛区</t>
  </si>
  <si>
    <t>金坛区</t>
  </si>
  <si>
    <t>江苏常州溧阳市</t>
  </si>
  <si>
    <t>溧阳市</t>
  </si>
  <si>
    <t>江苏苏州</t>
  </si>
  <si>
    <t>江苏苏州虎丘区</t>
  </si>
  <si>
    <t>讯蓝电脑</t>
  </si>
  <si>
    <t>虎丘区</t>
  </si>
  <si>
    <t>XWGS68</t>
  </si>
  <si>
    <t>江苏苏州吴中区</t>
  </si>
  <si>
    <t>吴中区</t>
  </si>
  <si>
    <t>江苏苏州相城区</t>
  </si>
  <si>
    <t>相城区</t>
  </si>
  <si>
    <t>江苏苏州姑苏区</t>
  </si>
  <si>
    <t>姑苏区</t>
  </si>
  <si>
    <t>江苏苏州吴江区</t>
  </si>
  <si>
    <t>吴江区</t>
  </si>
  <si>
    <t>江苏苏州常熟市</t>
  </si>
  <si>
    <t>常熟市</t>
  </si>
  <si>
    <t>江苏苏州张家港市</t>
  </si>
  <si>
    <t>张家港市</t>
  </si>
  <si>
    <t>江苏苏州昆山市</t>
  </si>
  <si>
    <t>昆山市</t>
  </si>
  <si>
    <t>江苏苏州太仓市</t>
  </si>
  <si>
    <t>太仓市</t>
  </si>
  <si>
    <t>江苏南通</t>
  </si>
  <si>
    <t>江苏南通通州区</t>
  </si>
  <si>
    <t>江苏南通崇川区</t>
  </si>
  <si>
    <t>崇川区</t>
  </si>
  <si>
    <t>江苏南通海门区</t>
  </si>
  <si>
    <t>海门区</t>
  </si>
  <si>
    <t>江苏南通如东县</t>
  </si>
  <si>
    <t>如东县</t>
  </si>
  <si>
    <t>江苏南通启东市</t>
  </si>
  <si>
    <t>启东市</t>
  </si>
  <si>
    <t>江苏南通如皋市</t>
  </si>
  <si>
    <t>如皋市</t>
  </si>
  <si>
    <t>江苏南通海安市</t>
  </si>
  <si>
    <t>海安市</t>
  </si>
  <si>
    <t>江苏连云港</t>
  </si>
  <si>
    <t>江苏连云港连云区</t>
  </si>
  <si>
    <t>连云区</t>
  </si>
  <si>
    <t>江苏连云港海州区</t>
  </si>
  <si>
    <t>顺发科技</t>
  </si>
  <si>
    <t>江苏连云港赣榆区</t>
  </si>
  <si>
    <t>赣榆区</t>
  </si>
  <si>
    <t>江苏连云港东海县</t>
  </si>
  <si>
    <t>东海县</t>
  </si>
  <si>
    <t>江苏连云港灌云县</t>
  </si>
  <si>
    <t>灌云县</t>
  </si>
  <si>
    <t>江苏连云港灌南县</t>
  </si>
  <si>
    <t>灌南县</t>
  </si>
  <si>
    <t>江苏淮安</t>
  </si>
  <si>
    <t>江苏淮安淮安区</t>
  </si>
  <si>
    <t>淮安区</t>
  </si>
  <si>
    <t>江苏淮安淮阴区</t>
  </si>
  <si>
    <t>淮阴区</t>
  </si>
  <si>
    <t>江苏淮安清江浦区</t>
  </si>
  <si>
    <t>清江浦区</t>
  </si>
  <si>
    <t>江苏淮安洪泽区</t>
  </si>
  <si>
    <t>洪泽区</t>
  </si>
  <si>
    <t>江苏淮安涟水县</t>
  </si>
  <si>
    <t>涟水县</t>
  </si>
  <si>
    <t>江苏淮安盱眙县</t>
  </si>
  <si>
    <t>盱眙县</t>
  </si>
  <si>
    <t>江苏淮安金湖县</t>
  </si>
  <si>
    <t>金湖县</t>
  </si>
  <si>
    <t>江苏盐城</t>
  </si>
  <si>
    <t>江苏盐城亭湖区</t>
  </si>
  <si>
    <t>初芒科技</t>
  </si>
  <si>
    <t>亭湖区</t>
  </si>
  <si>
    <t>CMKJ0515</t>
  </si>
  <si>
    <t>江苏盐城盐都区</t>
  </si>
  <si>
    <t>盐都区</t>
  </si>
  <si>
    <t>江苏盐城大丰区</t>
  </si>
  <si>
    <t>大丰区</t>
  </si>
  <si>
    <t>江苏盐城响水县</t>
  </si>
  <si>
    <t>响水县</t>
  </si>
  <si>
    <t>江苏盐城滨海县</t>
  </si>
  <si>
    <t>滨海县</t>
  </si>
  <si>
    <t>江苏盐城阜宁县</t>
  </si>
  <si>
    <t>阜宁县</t>
  </si>
  <si>
    <t>江苏盐城射阳县</t>
  </si>
  <si>
    <t>射阳县</t>
  </si>
  <si>
    <t>江苏盐城建湖县</t>
  </si>
  <si>
    <t>建湖县</t>
  </si>
  <si>
    <t>江苏盐城东台市</t>
  </si>
  <si>
    <t>东台市</t>
  </si>
  <si>
    <t>江苏扬州</t>
  </si>
  <si>
    <t>江苏扬州广陵区</t>
  </si>
  <si>
    <t>广陵区</t>
  </si>
  <si>
    <t>江苏扬州邗江区</t>
  </si>
  <si>
    <t>邗江区</t>
  </si>
  <si>
    <t>江苏扬州江都区</t>
  </si>
  <si>
    <t>江都区</t>
  </si>
  <si>
    <t>江苏扬州宝应县</t>
  </si>
  <si>
    <t>宝应县</t>
  </si>
  <si>
    <t>江苏扬州仪征市</t>
  </si>
  <si>
    <t>仪征市</t>
  </si>
  <si>
    <t>江苏扬州高邮市</t>
  </si>
  <si>
    <t>高邮市</t>
  </si>
  <si>
    <t>江苏镇江</t>
  </si>
  <si>
    <t>江苏镇江京口区</t>
  </si>
  <si>
    <t>京口区</t>
  </si>
  <si>
    <t>江苏镇江润州区</t>
  </si>
  <si>
    <t>润州区</t>
  </si>
  <si>
    <t>江苏镇江丹徒区</t>
  </si>
  <si>
    <t>丹徒区</t>
  </si>
  <si>
    <t>江苏镇江丹阳市</t>
  </si>
  <si>
    <t>丹阳市</t>
  </si>
  <si>
    <t>江苏镇江扬中市</t>
  </si>
  <si>
    <t>扬中市</t>
  </si>
  <si>
    <t>江苏镇江句容市</t>
  </si>
  <si>
    <t>句容市</t>
  </si>
  <si>
    <t>江苏泰州</t>
  </si>
  <si>
    <t>江苏泰州海陵区</t>
  </si>
  <si>
    <t>天众网络</t>
  </si>
  <si>
    <t>海陵区</t>
  </si>
  <si>
    <t>江苏泰州高港区</t>
  </si>
  <si>
    <t>高港区</t>
  </si>
  <si>
    <t>江苏泰州姜堰区</t>
  </si>
  <si>
    <t>姜堰区</t>
  </si>
  <si>
    <t>江苏泰州兴化市</t>
  </si>
  <si>
    <t>兴化市</t>
  </si>
  <si>
    <t>江苏泰州靖江市</t>
  </si>
  <si>
    <t>靖江市</t>
  </si>
  <si>
    <t>江苏泰州泰兴市</t>
  </si>
  <si>
    <t>泰兴市</t>
  </si>
  <si>
    <t>江苏宿迁</t>
  </si>
  <si>
    <t>江苏宿迁宿城区</t>
  </si>
  <si>
    <t>宿城区</t>
  </si>
  <si>
    <t>江苏宿迁宿豫区</t>
  </si>
  <si>
    <t>宿豫区</t>
  </si>
  <si>
    <t>江苏宿迁沭阳县</t>
  </si>
  <si>
    <t>沭阳县</t>
  </si>
  <si>
    <t>江苏宿迁泗阳县</t>
  </si>
  <si>
    <t>泗阳县</t>
  </si>
  <si>
    <t>江苏宿迁泗洪县</t>
  </si>
  <si>
    <t>泗洪县</t>
  </si>
  <si>
    <t>浙江</t>
  </si>
  <si>
    <t>浙江杭州</t>
  </si>
  <si>
    <t>浙江杭州上城区</t>
  </si>
  <si>
    <t>上城区</t>
  </si>
  <si>
    <t>浙江杭州拱墅区</t>
  </si>
  <si>
    <t>拱墅区</t>
  </si>
  <si>
    <t>浙江杭州西湖区</t>
  </si>
  <si>
    <t>西湖区</t>
  </si>
  <si>
    <t>浙江杭州滨江区</t>
  </si>
  <si>
    <t>滨江区</t>
  </si>
  <si>
    <t>浙江杭州萧山区</t>
  </si>
  <si>
    <t>晓麦电脑</t>
  </si>
  <si>
    <t>萧山区</t>
  </si>
  <si>
    <t>浙江杭州余杭区</t>
  </si>
  <si>
    <t>余杭区</t>
  </si>
  <si>
    <t>浙江杭州富阳区</t>
  </si>
  <si>
    <t>富阳区</t>
  </si>
  <si>
    <t>浙江杭州临安区</t>
  </si>
  <si>
    <t>临安区</t>
  </si>
  <si>
    <t>浙江杭州临平区</t>
  </si>
  <si>
    <t>临平区</t>
  </si>
  <si>
    <t>浙江杭州钱塘区</t>
  </si>
  <si>
    <t>钱塘区</t>
  </si>
  <si>
    <t>浙江杭州桐庐县</t>
  </si>
  <si>
    <t>桐庐县</t>
  </si>
  <si>
    <t>浙江杭州淳安县</t>
  </si>
  <si>
    <t>淳安县</t>
  </si>
  <si>
    <t>浙江杭州建德市</t>
  </si>
  <si>
    <t>建德市</t>
  </si>
  <si>
    <t>浙江宁波</t>
  </si>
  <si>
    <t>浙江宁波海曙区</t>
  </si>
  <si>
    <t>海曙区</t>
  </si>
  <si>
    <t>浙江宁波江北区</t>
  </si>
  <si>
    <t>江北区</t>
  </si>
  <si>
    <t>浙江宁波北仑区</t>
  </si>
  <si>
    <t>北仑区</t>
  </si>
  <si>
    <t>浙江宁波镇海区</t>
  </si>
  <si>
    <t>镇海区</t>
  </si>
  <si>
    <t>浙江宁波鄞州区</t>
  </si>
  <si>
    <t>鄞州区</t>
  </si>
  <si>
    <t>浙江宁波奉化区</t>
  </si>
  <si>
    <t>奉化区</t>
  </si>
  <si>
    <t>浙江宁波象山县</t>
  </si>
  <si>
    <t>象山县</t>
  </si>
  <si>
    <t>浙江宁波宁海县</t>
  </si>
  <si>
    <t>宁海县</t>
  </si>
  <si>
    <t>浙江宁波余姚市</t>
  </si>
  <si>
    <t>余姚市</t>
  </si>
  <si>
    <t>浙江宁波慈溪市</t>
  </si>
  <si>
    <t>慈溪市</t>
  </si>
  <si>
    <t>浙江温州</t>
  </si>
  <si>
    <t>浙江温州鹿城区</t>
  </si>
  <si>
    <t>鹿城区</t>
  </si>
  <si>
    <t>浙江温州龙湾区</t>
  </si>
  <si>
    <t>龙湾区</t>
  </si>
  <si>
    <t>浙江温州瓯海区</t>
  </si>
  <si>
    <t>瓯海区</t>
  </si>
  <si>
    <t>浙江温州洞头区</t>
  </si>
  <si>
    <t>洞头区</t>
  </si>
  <si>
    <t>浙江温州永嘉县</t>
  </si>
  <si>
    <t>永嘉县</t>
  </si>
  <si>
    <t>浙江温州平阳县</t>
  </si>
  <si>
    <t>平阳县</t>
  </si>
  <si>
    <t>浙江温州苍南县</t>
  </si>
  <si>
    <t>苍南县</t>
  </si>
  <si>
    <t>浙江温州文成县</t>
  </si>
  <si>
    <t>文成县</t>
  </si>
  <si>
    <t>浙江温州泰顺县</t>
  </si>
  <si>
    <t>泰顺县</t>
  </si>
  <si>
    <t>浙江温州瑞安市</t>
  </si>
  <si>
    <t>瑞安市</t>
  </si>
  <si>
    <t>浙江温州乐清市</t>
  </si>
  <si>
    <t>乐清市</t>
  </si>
  <si>
    <t>浙江温州龙港市</t>
  </si>
  <si>
    <t>龙港市</t>
  </si>
  <si>
    <t>浙江嘉兴</t>
  </si>
  <si>
    <t>浙江嘉兴南湖区</t>
  </si>
  <si>
    <t>南湖区</t>
  </si>
  <si>
    <t>浙江嘉兴秀洲区</t>
  </si>
  <si>
    <t>秀洲区</t>
  </si>
  <si>
    <t>浙江嘉兴嘉善县</t>
  </si>
  <si>
    <t>嘉善县</t>
  </si>
  <si>
    <t>浙江嘉兴海盐县</t>
  </si>
  <si>
    <t>海盐县</t>
  </si>
  <si>
    <t>浙江嘉兴海宁市</t>
  </si>
  <si>
    <t>海宁市</t>
  </si>
  <si>
    <t>浙江嘉兴平湖市</t>
  </si>
  <si>
    <t>平湖市</t>
  </si>
  <si>
    <t>浙江嘉兴桐乡市</t>
  </si>
  <si>
    <t>桐乡市</t>
  </si>
  <si>
    <t>浙江湖州</t>
  </si>
  <si>
    <t>浙江湖州吴兴区</t>
  </si>
  <si>
    <t>吴兴区</t>
  </si>
  <si>
    <t>浙江湖州南浔区</t>
  </si>
  <si>
    <t>南浔区</t>
  </si>
  <si>
    <t>浙江湖州德清县</t>
  </si>
  <si>
    <t>德清县</t>
  </si>
  <si>
    <t>浙江湖州长兴县</t>
  </si>
  <si>
    <t>长兴县</t>
  </si>
  <si>
    <t>浙江湖州安吉县</t>
  </si>
  <si>
    <t>安吉县</t>
  </si>
  <si>
    <t>浙江绍兴</t>
  </si>
  <si>
    <t>浙江绍兴越城区</t>
  </si>
  <si>
    <t>越城区</t>
  </si>
  <si>
    <t>浙江绍兴柯桥区</t>
  </si>
  <si>
    <t>柯桥区</t>
  </si>
  <si>
    <t>浙江绍兴上虞区</t>
  </si>
  <si>
    <t>上虞区</t>
  </si>
  <si>
    <t>浙江绍兴新昌县</t>
  </si>
  <si>
    <t>新昌县</t>
  </si>
  <si>
    <t>浙江绍兴诸暨市</t>
  </si>
  <si>
    <t>诸暨市</t>
  </si>
  <si>
    <t>浙江绍兴嵊州市</t>
  </si>
  <si>
    <t>嵊州市</t>
  </si>
  <si>
    <t>浙江金华</t>
  </si>
  <si>
    <t>浙江金华婺城区</t>
  </si>
  <si>
    <t>婺城区</t>
  </si>
  <si>
    <t>浙江金华金东区</t>
  </si>
  <si>
    <t>金东区</t>
  </si>
  <si>
    <t>浙江金华武义县</t>
  </si>
  <si>
    <t>武义县</t>
  </si>
  <si>
    <t>浙江金华浦江县</t>
  </si>
  <si>
    <t>浦江县</t>
  </si>
  <si>
    <t>浙江金华磐安县</t>
  </si>
  <si>
    <t>磐安县</t>
  </si>
  <si>
    <t>浙江金华兰溪市</t>
  </si>
  <si>
    <t>兰溪市</t>
  </si>
  <si>
    <t>浙江金华义乌市</t>
  </si>
  <si>
    <t>义乌市</t>
  </si>
  <si>
    <t>浙江金华东阳市</t>
  </si>
  <si>
    <t>东阳市</t>
  </si>
  <si>
    <t>浙江金华永康市</t>
  </si>
  <si>
    <t>永康市</t>
  </si>
  <si>
    <t>浙江衢州</t>
  </si>
  <si>
    <t>浙江衢州柯城区</t>
  </si>
  <si>
    <t>柯城区</t>
  </si>
  <si>
    <t>浙江衢州衢江区</t>
  </si>
  <si>
    <t>衢江区</t>
  </si>
  <si>
    <t>浙江衢州常山县</t>
  </si>
  <si>
    <t>常山县</t>
  </si>
  <si>
    <t>浙江衢州开化县</t>
  </si>
  <si>
    <t>开化县</t>
  </si>
  <si>
    <t>浙江衢州龙游县</t>
  </si>
  <si>
    <t>龙游县</t>
  </si>
  <si>
    <t>浙江衢州江山市</t>
  </si>
  <si>
    <t>江山市</t>
  </si>
  <si>
    <t>浙江舟山</t>
  </si>
  <si>
    <t>浙江舟山定海区</t>
  </si>
  <si>
    <t>定海区</t>
  </si>
  <si>
    <t>浙江舟山普陀区</t>
  </si>
  <si>
    <t>浙江舟山岱山县</t>
  </si>
  <si>
    <t>岱山县</t>
  </si>
  <si>
    <t>浙江舟山嵊泗县</t>
  </si>
  <si>
    <t>嵊泗县</t>
  </si>
  <si>
    <t>浙江台州</t>
  </si>
  <si>
    <t>浙江台州椒江区</t>
  </si>
  <si>
    <t>聚英科技 一维电脑</t>
  </si>
  <si>
    <t>椒江区</t>
  </si>
  <si>
    <t>浙江台州黄岩区</t>
  </si>
  <si>
    <t>黄岩区</t>
  </si>
  <si>
    <t>浙江台州路桥区</t>
  </si>
  <si>
    <t>路桥区</t>
  </si>
  <si>
    <t>浙江台州三门县</t>
  </si>
  <si>
    <t>三门县</t>
  </si>
  <si>
    <t>浙江台州天台县</t>
  </si>
  <si>
    <t>天台县</t>
  </si>
  <si>
    <t>浙江台州仙居县</t>
  </si>
  <si>
    <t>仙居县</t>
  </si>
  <si>
    <t>浙江台州温岭市</t>
  </si>
  <si>
    <t>温岭市</t>
  </si>
  <si>
    <t>浙江台州临海市</t>
  </si>
  <si>
    <t>临海市</t>
  </si>
  <si>
    <t>浙江台州玉环市</t>
  </si>
  <si>
    <t>玉环市</t>
  </si>
  <si>
    <t>浙江丽水</t>
  </si>
  <si>
    <t>浙江丽水莲都区</t>
  </si>
  <si>
    <t>莲都区</t>
  </si>
  <si>
    <t>浙江丽水青田县</t>
  </si>
  <si>
    <t>青田县</t>
  </si>
  <si>
    <t>浙江丽水缙云县</t>
  </si>
  <si>
    <t>缙云县</t>
  </si>
  <si>
    <t>浙江丽水遂昌县</t>
  </si>
  <si>
    <t>遂昌县</t>
  </si>
  <si>
    <t>浙江丽水松阳县</t>
  </si>
  <si>
    <t>松阳县</t>
  </si>
  <si>
    <t>浙江丽水云和县</t>
  </si>
  <si>
    <t>云和县</t>
  </si>
  <si>
    <t>浙江丽水庆元县</t>
  </si>
  <si>
    <t>庆元县</t>
  </si>
  <si>
    <t>浙江丽水畲族自治县</t>
  </si>
  <si>
    <t>畲族自治县</t>
  </si>
  <si>
    <t>浙江丽水龙泉市</t>
  </si>
  <si>
    <t>龙泉市</t>
  </si>
  <si>
    <t>安徽</t>
  </si>
  <si>
    <t>安徽合肥</t>
  </si>
  <si>
    <t>安徽合肥瑶海区</t>
  </si>
  <si>
    <t>瑶海区</t>
  </si>
  <si>
    <t>安徽合肥庐阳区</t>
  </si>
  <si>
    <t>庐阳区</t>
  </si>
  <si>
    <t>安徽合肥蜀山区</t>
  </si>
  <si>
    <t>蜀山区</t>
  </si>
  <si>
    <t>安徽合肥包河区</t>
  </si>
  <si>
    <t>包河区</t>
  </si>
  <si>
    <t>安徽合肥长丰县</t>
  </si>
  <si>
    <t>长丰县</t>
  </si>
  <si>
    <t>安徽合肥肥东县</t>
  </si>
  <si>
    <t>肥东县</t>
  </si>
  <si>
    <t>安徽合肥肥西县</t>
  </si>
  <si>
    <t>肥西县</t>
  </si>
  <si>
    <t>安徽合肥庐江县</t>
  </si>
  <si>
    <t>庐江县</t>
  </si>
  <si>
    <t>安徽合肥巢湖市</t>
  </si>
  <si>
    <t>巢湖市</t>
  </si>
  <si>
    <t>安徽芜湖</t>
  </si>
  <si>
    <t>安徽芜湖镜湖区</t>
  </si>
  <si>
    <t>镜湖区</t>
  </si>
  <si>
    <t>安徽芜湖鸠江区</t>
  </si>
  <si>
    <t>鸠江区</t>
  </si>
  <si>
    <t>安徽芜湖弋江区</t>
  </si>
  <si>
    <t>弋江区</t>
  </si>
  <si>
    <t>安徽芜湖湾沚区</t>
  </si>
  <si>
    <t>湾沚区</t>
  </si>
  <si>
    <t>安徽芜湖繁昌区</t>
  </si>
  <si>
    <t>繁昌区</t>
  </si>
  <si>
    <t>安徽芜湖南陵县</t>
  </si>
  <si>
    <t>南陵县</t>
  </si>
  <si>
    <t>安徽芜湖无为市</t>
  </si>
  <si>
    <t>无为市</t>
  </si>
  <si>
    <t>安徽蚌埠</t>
  </si>
  <si>
    <t>安徽蚌埠龙子湖区</t>
  </si>
  <si>
    <t>龙子湖区</t>
  </si>
  <si>
    <t>安徽蚌埠蚌山区</t>
  </si>
  <si>
    <t>蚌山区</t>
  </si>
  <si>
    <t>安徽蚌埠禹会区</t>
  </si>
  <si>
    <t>禹会区</t>
  </si>
  <si>
    <t>安徽蚌埠淮上区</t>
  </si>
  <si>
    <t>淮上区</t>
  </si>
  <si>
    <t>安徽蚌埠怀远县</t>
  </si>
  <si>
    <t>怀远县</t>
  </si>
  <si>
    <t>安徽蚌埠五河县</t>
  </si>
  <si>
    <t>五河县</t>
  </si>
  <si>
    <t>安徽蚌埠固镇县</t>
  </si>
  <si>
    <t>固镇县</t>
  </si>
  <si>
    <t>安徽淮南</t>
  </si>
  <si>
    <t>安徽淮南大通区</t>
  </si>
  <si>
    <t>大通区</t>
  </si>
  <si>
    <t>安徽淮南田家庵区</t>
  </si>
  <si>
    <t>田家庵区</t>
  </si>
  <si>
    <t>安徽淮南谢家集区</t>
  </si>
  <si>
    <t>谢家集区</t>
  </si>
  <si>
    <t>安徽淮南八公山区</t>
  </si>
  <si>
    <t>八公山区</t>
  </si>
  <si>
    <t>安徽淮南潘集区</t>
  </si>
  <si>
    <t>潘集区</t>
  </si>
  <si>
    <t>安徽淮南凤台县</t>
  </si>
  <si>
    <t>凤台县</t>
  </si>
  <si>
    <t>安徽淮南寿县</t>
  </si>
  <si>
    <t>寿县</t>
  </si>
  <si>
    <t>安徽马鞍山</t>
  </si>
  <si>
    <t>安徽马鞍山花山区</t>
  </si>
  <si>
    <t>花山区</t>
  </si>
  <si>
    <t>安徽马鞍山雨山区</t>
  </si>
  <si>
    <t>雨山区</t>
  </si>
  <si>
    <t>安徽马鞍山博望区</t>
  </si>
  <si>
    <t>博望区</t>
  </si>
  <si>
    <t>安徽马鞍山当涂县</t>
  </si>
  <si>
    <t>当涂县</t>
  </si>
  <si>
    <t>安徽马鞍山含山县</t>
  </si>
  <si>
    <t>含山县</t>
  </si>
  <si>
    <t>安徽马鞍山和县</t>
  </si>
  <si>
    <t>和县</t>
  </si>
  <si>
    <t>安徽淮北</t>
  </si>
  <si>
    <t>安徽淮北杜集区</t>
  </si>
  <si>
    <t>杜集区</t>
  </si>
  <si>
    <t>安徽淮北相山区</t>
  </si>
  <si>
    <t>相山区</t>
  </si>
  <si>
    <t>安徽淮北烈山区</t>
  </si>
  <si>
    <t>烈山区</t>
  </si>
  <si>
    <t>安徽淮北濉溪县</t>
  </si>
  <si>
    <t>濉溪县</t>
  </si>
  <si>
    <t>安徽铜陵</t>
  </si>
  <si>
    <t>安徽铜陵铜官区</t>
  </si>
  <si>
    <t>铜官区</t>
  </si>
  <si>
    <t>安徽铜陵义安区</t>
  </si>
  <si>
    <t>义安区</t>
  </si>
  <si>
    <t>安徽铜陵郊区</t>
  </si>
  <si>
    <t>安徽铜陵枞阳县</t>
  </si>
  <si>
    <t>枞阳县</t>
  </si>
  <si>
    <t>安徽安庆</t>
  </si>
  <si>
    <t>安徽安庆迎江区</t>
  </si>
  <si>
    <t>迎江区</t>
  </si>
  <si>
    <t>安徽安庆大观区</t>
  </si>
  <si>
    <t>大观区</t>
  </si>
  <si>
    <t>安徽安庆宜秀区</t>
  </si>
  <si>
    <t>宜秀区</t>
  </si>
  <si>
    <t>安徽安庆怀宁县</t>
  </si>
  <si>
    <t>怀宁县</t>
  </si>
  <si>
    <t>安徽安庆太湖县</t>
  </si>
  <si>
    <t>太湖县</t>
  </si>
  <si>
    <t>安徽安庆宿松县</t>
  </si>
  <si>
    <t>宿松县</t>
  </si>
  <si>
    <t>安徽安庆望江县</t>
  </si>
  <si>
    <t>望江县</t>
  </si>
  <si>
    <t>安徽安庆岳西县</t>
  </si>
  <si>
    <t>岳西县</t>
  </si>
  <si>
    <t>安徽安庆桐城市</t>
  </si>
  <si>
    <t>桐城市</t>
  </si>
  <si>
    <t>安徽安庆潜山市</t>
  </si>
  <si>
    <t>潜山市</t>
  </si>
  <si>
    <t>安徽黄山</t>
  </si>
  <si>
    <t>安徽黄山屯溪区</t>
  </si>
  <si>
    <t>屯溪区</t>
  </si>
  <si>
    <t>安徽黄山黄山区</t>
  </si>
  <si>
    <t>黄山区</t>
  </si>
  <si>
    <t>安徽黄山徽州区</t>
  </si>
  <si>
    <t>徽州区</t>
  </si>
  <si>
    <t>安徽黄山歙县</t>
  </si>
  <si>
    <t>歙县</t>
  </si>
  <si>
    <t>安徽黄山休宁县</t>
  </si>
  <si>
    <t>休宁县</t>
  </si>
  <si>
    <t>安徽黄山黟县</t>
  </si>
  <si>
    <t>黟县</t>
  </si>
  <si>
    <t>安徽黄山祁门县</t>
  </si>
  <si>
    <t>祁门县</t>
  </si>
  <si>
    <t>安徽滁州</t>
  </si>
  <si>
    <t>安徽滁州琅琊区</t>
  </si>
  <si>
    <t>琅琊区</t>
  </si>
  <si>
    <t>安徽滁州南谯区</t>
  </si>
  <si>
    <t>南谯区</t>
  </si>
  <si>
    <t>安徽滁州来安县</t>
  </si>
  <si>
    <t>来安县</t>
  </si>
  <si>
    <t>安徽滁州全椒县</t>
  </si>
  <si>
    <t>全椒县</t>
  </si>
  <si>
    <t>安徽滁州定远县</t>
  </si>
  <si>
    <t>定远县</t>
  </si>
  <si>
    <t>安徽滁州凤阳县</t>
  </si>
  <si>
    <t>凤阳县</t>
  </si>
  <si>
    <t>安徽滁州天长市</t>
  </si>
  <si>
    <t>天长市</t>
  </si>
  <si>
    <t>安徽滁州明光市</t>
  </si>
  <si>
    <t>明光市</t>
  </si>
  <si>
    <t>安徽阜阳</t>
  </si>
  <si>
    <t>安徽阜阳颍州区</t>
  </si>
  <si>
    <t>颍州区</t>
  </si>
  <si>
    <t>安徽阜阳颍东区</t>
  </si>
  <si>
    <t>颍东区</t>
  </si>
  <si>
    <t>安徽阜阳颍泉区</t>
  </si>
  <si>
    <t>颍泉区</t>
  </si>
  <si>
    <t>安徽阜阳临泉县</t>
  </si>
  <si>
    <t>临泉县</t>
  </si>
  <si>
    <t>安徽阜阳太和县</t>
  </si>
  <si>
    <t>太和县</t>
  </si>
  <si>
    <t>安徽阜阳阜南县</t>
  </si>
  <si>
    <t>阜南县</t>
  </si>
  <si>
    <t>安徽阜阳颍上县</t>
  </si>
  <si>
    <t>颍上县</t>
  </si>
  <si>
    <t>安徽阜阳界首市</t>
  </si>
  <si>
    <t>界首市</t>
  </si>
  <si>
    <t>安徽宿州</t>
  </si>
  <si>
    <t>安徽宿州埇桥区</t>
  </si>
  <si>
    <t>埇桥区</t>
  </si>
  <si>
    <t>安徽宿州砀山县</t>
  </si>
  <si>
    <t>砀山县</t>
  </si>
  <si>
    <t>安徽宿州萧县</t>
  </si>
  <si>
    <t>萧县</t>
  </si>
  <si>
    <t>安徽宿州灵璧县</t>
  </si>
  <si>
    <t>灵璧县</t>
  </si>
  <si>
    <t>安徽宿州泗县</t>
  </si>
  <si>
    <t>泗县</t>
  </si>
  <si>
    <t>安徽六安</t>
  </si>
  <si>
    <t>安徽六安金安区</t>
  </si>
  <si>
    <t>金安区</t>
  </si>
  <si>
    <t>安徽六安裕安区</t>
  </si>
  <si>
    <t>吴磊电脑</t>
  </si>
  <si>
    <t>裕安区</t>
  </si>
  <si>
    <t>wl19922</t>
  </si>
  <si>
    <t>安徽六安叶集区</t>
  </si>
  <si>
    <t>叶集区</t>
  </si>
  <si>
    <t>安徽六安霍邱县</t>
  </si>
  <si>
    <t>霍邱县</t>
  </si>
  <si>
    <t>安徽六安舒城县</t>
  </si>
  <si>
    <t>舒城县</t>
  </si>
  <si>
    <t>安徽六安金寨县</t>
  </si>
  <si>
    <t>金寨县</t>
  </si>
  <si>
    <t>安徽六安霍山县</t>
  </si>
  <si>
    <t>霍山县</t>
  </si>
  <si>
    <t>安徽亳州</t>
  </si>
  <si>
    <t>安徽亳州谯城区</t>
  </si>
  <si>
    <t>谯城区</t>
  </si>
  <si>
    <t>安徽亳州涡阳县</t>
  </si>
  <si>
    <t>涡阳县</t>
  </si>
  <si>
    <t>安徽亳州蒙城县</t>
  </si>
  <si>
    <t>蒙城县</t>
  </si>
  <si>
    <t>安徽亳州利辛县</t>
  </si>
  <si>
    <t>利辛县</t>
  </si>
  <si>
    <t>安徽池州</t>
  </si>
  <si>
    <t>安徽池州贵池区</t>
  </si>
  <si>
    <t>贵池区</t>
  </si>
  <si>
    <t>安徽池州东至县</t>
  </si>
  <si>
    <t>东至县</t>
  </si>
  <si>
    <t>安徽池州石台县</t>
  </si>
  <si>
    <t>石台县</t>
  </si>
  <si>
    <t>安徽池州青阳县</t>
  </si>
  <si>
    <t>青阳县</t>
  </si>
  <si>
    <t>安徽宣城</t>
  </si>
  <si>
    <t>安徽宣城宣州区</t>
  </si>
  <si>
    <t>宣州区</t>
  </si>
  <si>
    <t>安徽宣城郎溪县</t>
  </si>
  <si>
    <t>郎溪县</t>
  </si>
  <si>
    <t>安徽宣城泾县</t>
  </si>
  <si>
    <t>泾县</t>
  </si>
  <si>
    <t>安徽宣城绩溪县</t>
  </si>
  <si>
    <t>绩溪县</t>
  </si>
  <si>
    <t>安徽宣城旌德县</t>
  </si>
  <si>
    <t>旌德县</t>
  </si>
  <si>
    <t>安徽宣城宁国市</t>
  </si>
  <si>
    <t>宁国市</t>
  </si>
  <si>
    <t>安徽宣城广德市</t>
  </si>
  <si>
    <t>广德市</t>
  </si>
  <si>
    <t>福建</t>
  </si>
  <si>
    <t>福建福州</t>
  </si>
  <si>
    <t>福建福州鼓楼区</t>
  </si>
  <si>
    <t>福建福州台江区</t>
  </si>
  <si>
    <t>台江区</t>
  </si>
  <si>
    <t>福建福州仓山区</t>
  </si>
  <si>
    <t>仓山区</t>
  </si>
  <si>
    <t>福建福州马尾区</t>
  </si>
  <si>
    <t>马尾区</t>
  </si>
  <si>
    <t>福建福州晋安区</t>
  </si>
  <si>
    <t>晋安区</t>
  </si>
  <si>
    <t>福建福州长乐区</t>
  </si>
  <si>
    <t>长乐区</t>
  </si>
  <si>
    <t>福建福州闽侯县</t>
  </si>
  <si>
    <t>闽侯县</t>
  </si>
  <si>
    <t>福建福州连江县</t>
  </si>
  <si>
    <t>连江县</t>
  </si>
  <si>
    <t>福建福州罗源县</t>
  </si>
  <si>
    <t>罗源县</t>
  </si>
  <si>
    <t>福建福州闽清县</t>
  </si>
  <si>
    <t>闽清县</t>
  </si>
  <si>
    <t>福建福州永泰县</t>
  </si>
  <si>
    <t>永泰县</t>
  </si>
  <si>
    <t>福建福州平潭县</t>
  </si>
  <si>
    <t>平潭县</t>
  </si>
  <si>
    <t>福建福州福清市</t>
  </si>
  <si>
    <t>福清市</t>
  </si>
  <si>
    <t>福建厦门</t>
  </si>
  <si>
    <t>福建厦门思明区</t>
  </si>
  <si>
    <t>思明区</t>
  </si>
  <si>
    <t>福建厦门海沧区</t>
  </si>
  <si>
    <t>海沧区</t>
  </si>
  <si>
    <t>福建厦门湖里区</t>
  </si>
  <si>
    <t>湖里区</t>
  </si>
  <si>
    <t>福建厦门集美区</t>
  </si>
  <si>
    <t>集美区</t>
  </si>
  <si>
    <t>福建厦门同安区</t>
  </si>
  <si>
    <t>同安区</t>
  </si>
  <si>
    <t>福建厦门翔安区</t>
  </si>
  <si>
    <t>翔安区</t>
  </si>
  <si>
    <t>福建莆田</t>
  </si>
  <si>
    <t>福建莆田城厢区</t>
  </si>
  <si>
    <t>城厢区</t>
  </si>
  <si>
    <t>福建莆田涵江区</t>
  </si>
  <si>
    <t>涵江区</t>
  </si>
  <si>
    <t>福建莆田荔城区</t>
  </si>
  <si>
    <t>荔城区</t>
  </si>
  <si>
    <t>福建莆田秀屿区</t>
  </si>
  <si>
    <t>秀屿区</t>
  </si>
  <si>
    <t>福建莆田仙游县</t>
  </si>
  <si>
    <t>仙游县</t>
  </si>
  <si>
    <t>福建三明</t>
  </si>
  <si>
    <t>福建三明三元区</t>
  </si>
  <si>
    <t>三元区</t>
  </si>
  <si>
    <t>福建三明沙县区</t>
  </si>
  <si>
    <t>沙县区</t>
  </si>
  <si>
    <t>福建三明明溪县</t>
  </si>
  <si>
    <t>明溪县</t>
  </si>
  <si>
    <t>福建三明清流县</t>
  </si>
  <si>
    <t>清流县</t>
  </si>
  <si>
    <t>福建三明宁化县</t>
  </si>
  <si>
    <t>宁化县</t>
  </si>
  <si>
    <t>福建三明大田县</t>
  </si>
  <si>
    <t>大田县</t>
  </si>
  <si>
    <t>福建三明尤溪县</t>
  </si>
  <si>
    <t>尤溪县</t>
  </si>
  <si>
    <t>福建三明将乐县</t>
  </si>
  <si>
    <t>将乐县</t>
  </si>
  <si>
    <t>福建三明泰宁县</t>
  </si>
  <si>
    <t>泰宁县</t>
  </si>
  <si>
    <t>福建三明建宁县</t>
  </si>
  <si>
    <t>建宁县</t>
  </si>
  <si>
    <t>福建三明永安市</t>
  </si>
  <si>
    <t>永安市</t>
  </si>
  <si>
    <t>福建泉州</t>
  </si>
  <si>
    <t>福建泉州鲤城区</t>
  </si>
  <si>
    <t>鲤城区</t>
  </si>
  <si>
    <t>福建泉州丰泽区</t>
  </si>
  <si>
    <t>丰泽区</t>
  </si>
  <si>
    <t>福建泉州洛江区</t>
  </si>
  <si>
    <t>洛江区</t>
  </si>
  <si>
    <t>福建泉州泉港区</t>
  </si>
  <si>
    <t>泉港区</t>
  </si>
  <si>
    <t>福建泉州惠安县</t>
  </si>
  <si>
    <t>惠安县</t>
  </si>
  <si>
    <t>福建泉州安溪县</t>
  </si>
  <si>
    <t>安溪县</t>
  </si>
  <si>
    <t>福建泉州永春县</t>
  </si>
  <si>
    <t>永春县</t>
  </si>
  <si>
    <t>福建泉州德化县</t>
  </si>
  <si>
    <t>德化县</t>
  </si>
  <si>
    <t>福建泉州金门县</t>
  </si>
  <si>
    <t>金门县</t>
  </si>
  <si>
    <t>福建泉州石狮市</t>
  </si>
  <si>
    <t>石狮市</t>
  </si>
  <si>
    <t>福建泉州晋江市</t>
  </si>
  <si>
    <t>晋江市</t>
  </si>
  <si>
    <t>福建泉州南安市</t>
  </si>
  <si>
    <t>南安市</t>
  </si>
  <si>
    <t>福建漳州</t>
  </si>
  <si>
    <t>福建漳州芗城区</t>
  </si>
  <si>
    <t>芗城区</t>
  </si>
  <si>
    <t>福建漳州龙文区</t>
  </si>
  <si>
    <t>龙文区</t>
  </si>
  <si>
    <t>福建漳州龙海区</t>
  </si>
  <si>
    <t>龙海区</t>
  </si>
  <si>
    <t>福建漳州长泰区</t>
  </si>
  <si>
    <t>长泰区</t>
  </si>
  <si>
    <t>福建漳州云霄县</t>
  </si>
  <si>
    <t>云霄县</t>
  </si>
  <si>
    <t>福建漳州漳浦县</t>
  </si>
  <si>
    <t>漳浦县</t>
  </si>
  <si>
    <t>福建漳州诏安县</t>
  </si>
  <si>
    <t>诏安县</t>
  </si>
  <si>
    <t>福建漳州东山县</t>
  </si>
  <si>
    <t>东山县</t>
  </si>
  <si>
    <t>福建漳州南靖县</t>
  </si>
  <si>
    <t>南靖县</t>
  </si>
  <si>
    <t>福建漳州平和县</t>
  </si>
  <si>
    <t>平和县</t>
  </si>
  <si>
    <t>福建漳州华安县</t>
  </si>
  <si>
    <t>华安县</t>
  </si>
  <si>
    <t>福建南平</t>
  </si>
  <si>
    <t>福建南平延平区</t>
  </si>
  <si>
    <t>延平区</t>
  </si>
  <si>
    <t>福建南平建阳区</t>
  </si>
  <si>
    <t>建阳区</t>
  </si>
  <si>
    <t>福建南平顺昌县</t>
  </si>
  <si>
    <t>顺昌县</t>
  </si>
  <si>
    <t>福建南平浦城县</t>
  </si>
  <si>
    <t>浦城县</t>
  </si>
  <si>
    <t>福建南平光泽县</t>
  </si>
  <si>
    <t>光泽县</t>
  </si>
  <si>
    <t>福建南平松溪县</t>
  </si>
  <si>
    <t>松溪县</t>
  </si>
  <si>
    <t>福建南平政和县</t>
  </si>
  <si>
    <t>政和县</t>
  </si>
  <si>
    <t>福建南平邵武市</t>
  </si>
  <si>
    <t>邵武市</t>
  </si>
  <si>
    <t>福建南平武夷山市</t>
  </si>
  <si>
    <t>武夷山市</t>
  </si>
  <si>
    <t>福建南平建瓯市</t>
  </si>
  <si>
    <t>建瓯市</t>
  </si>
  <si>
    <t>福建龙岩</t>
  </si>
  <si>
    <t>福建龙岩新罗区</t>
  </si>
  <si>
    <t>新罗区</t>
  </si>
  <si>
    <t>福建龙岩永定区</t>
  </si>
  <si>
    <t>永定区</t>
  </si>
  <si>
    <t>福建龙岩长汀县</t>
  </si>
  <si>
    <t>长汀县</t>
  </si>
  <si>
    <t>福建龙岩上杭县</t>
  </si>
  <si>
    <t>上杭县</t>
  </si>
  <si>
    <t>福建龙岩武平县</t>
  </si>
  <si>
    <t>武平县</t>
  </si>
  <si>
    <t>福建龙岩连城县</t>
  </si>
  <si>
    <t>连城县</t>
  </si>
  <si>
    <t>福建龙岩漳平市</t>
  </si>
  <si>
    <t>漳平市</t>
  </si>
  <si>
    <t>福建宁德</t>
  </si>
  <si>
    <t>福建宁德蕉城区</t>
  </si>
  <si>
    <t>蕉城区</t>
  </si>
  <si>
    <t>福建宁德霞浦县</t>
  </si>
  <si>
    <t>霞浦县</t>
  </si>
  <si>
    <t>福建宁德古田县</t>
  </si>
  <si>
    <t>古田县</t>
  </si>
  <si>
    <t>福建宁德屏南县</t>
  </si>
  <si>
    <t>屏南县</t>
  </si>
  <si>
    <t>福建宁德寿宁县</t>
  </si>
  <si>
    <t>寿宁县</t>
  </si>
  <si>
    <t>福建宁德周宁县</t>
  </si>
  <si>
    <t>周宁县</t>
  </si>
  <si>
    <t>福建宁德柘荣县</t>
  </si>
  <si>
    <t>柘荣县</t>
  </si>
  <si>
    <t>福建宁德福安市</t>
  </si>
  <si>
    <t>福安市</t>
  </si>
  <si>
    <t>福建宁德福鼎市</t>
  </si>
  <si>
    <t>福鼎市</t>
  </si>
  <si>
    <t>江西</t>
  </si>
  <si>
    <t>江西南昌</t>
  </si>
  <si>
    <t>江西南昌东湖区</t>
  </si>
  <si>
    <t>东湖区</t>
  </si>
  <si>
    <t>江西南昌西湖区</t>
  </si>
  <si>
    <t>江西南昌青云谱区</t>
  </si>
  <si>
    <t>青云谱区</t>
  </si>
  <si>
    <t>江西南昌青山湖区</t>
  </si>
  <si>
    <t>青山湖区</t>
  </si>
  <si>
    <t>江西南昌新建区</t>
  </si>
  <si>
    <t>新建区</t>
  </si>
  <si>
    <t>江西南昌红谷滩区</t>
  </si>
  <si>
    <t>红谷滩区</t>
  </si>
  <si>
    <t>江西南昌南昌县</t>
  </si>
  <si>
    <t>南昌县</t>
  </si>
  <si>
    <t>江西南昌安义县</t>
  </si>
  <si>
    <t>安义县</t>
  </si>
  <si>
    <t>江西南昌进贤县</t>
  </si>
  <si>
    <t>进贤县</t>
  </si>
  <si>
    <t>江西景德镇</t>
  </si>
  <si>
    <t>江西景德镇昌江区</t>
  </si>
  <si>
    <t>昌江区</t>
  </si>
  <si>
    <t>江西景德镇珠山区</t>
  </si>
  <si>
    <t>珠山区</t>
  </si>
  <si>
    <t>江西景德镇浮梁县</t>
  </si>
  <si>
    <t>浮梁县</t>
  </si>
  <si>
    <t>江西景德镇乐平市</t>
  </si>
  <si>
    <t>乐平市</t>
  </si>
  <si>
    <t>江西萍乡</t>
  </si>
  <si>
    <t>江西萍乡安源区</t>
  </si>
  <si>
    <t>安源区</t>
  </si>
  <si>
    <t>江西萍乡湘东区</t>
  </si>
  <si>
    <t>湘东区</t>
  </si>
  <si>
    <t>江西萍乡莲花县</t>
  </si>
  <si>
    <t>莲花县</t>
  </si>
  <si>
    <t>江西萍乡上栗县</t>
  </si>
  <si>
    <t>上栗县</t>
  </si>
  <si>
    <t>江西萍乡芦溪县</t>
  </si>
  <si>
    <t>芦溪县</t>
  </si>
  <si>
    <t>江西九江</t>
  </si>
  <si>
    <t>江西九江濂溪区</t>
  </si>
  <si>
    <t>濂溪区</t>
  </si>
  <si>
    <t>江西九江浔阳区</t>
  </si>
  <si>
    <t>浔阳区</t>
  </si>
  <si>
    <t>江西九江柴桑区</t>
  </si>
  <si>
    <t>柴桑区</t>
  </si>
  <si>
    <t>江西九江武宁县</t>
  </si>
  <si>
    <t>武宁县</t>
  </si>
  <si>
    <t>江西九江修水县</t>
  </si>
  <si>
    <t>修水县</t>
  </si>
  <si>
    <t>江西九江永修县</t>
  </si>
  <si>
    <t>永修县</t>
  </si>
  <si>
    <t>江西九江德安县</t>
  </si>
  <si>
    <t>德安县</t>
  </si>
  <si>
    <t>江西九江都昌县</t>
  </si>
  <si>
    <t>都昌县</t>
  </si>
  <si>
    <t>江西九江湖口县</t>
  </si>
  <si>
    <t>湖口县</t>
  </si>
  <si>
    <t>江西九江彭泽县</t>
  </si>
  <si>
    <t>彭泽县</t>
  </si>
  <si>
    <t>江西九江瑞昌市</t>
  </si>
  <si>
    <t>瑞昌市</t>
  </si>
  <si>
    <t>江西九江共青城市</t>
  </si>
  <si>
    <t>共青城市</t>
  </si>
  <si>
    <t>江西九江庐山市</t>
  </si>
  <si>
    <t>庐山市</t>
  </si>
  <si>
    <t>江西新余</t>
  </si>
  <si>
    <t>江西新余渝水区</t>
  </si>
  <si>
    <t>渝水区</t>
  </si>
  <si>
    <t>江西新余分宜县</t>
  </si>
  <si>
    <t>分宜县</t>
  </si>
  <si>
    <t>江西鹰潭</t>
  </si>
  <si>
    <t>江西鹰潭月湖区</t>
  </si>
  <si>
    <t>月湖区</t>
  </si>
  <si>
    <t>江西鹰潭余江区</t>
  </si>
  <si>
    <t>余江区</t>
  </si>
  <si>
    <t>江西鹰潭贵溪市</t>
  </si>
  <si>
    <t>贵溪市</t>
  </si>
  <si>
    <t>江西赣州</t>
  </si>
  <si>
    <t>江西赣州章贡区</t>
  </si>
  <si>
    <t>壹米科技</t>
  </si>
  <si>
    <t>章贡区</t>
  </si>
  <si>
    <t>Shymdn</t>
  </si>
  <si>
    <t>江西赣州南康区</t>
  </si>
  <si>
    <t>南康区</t>
  </si>
  <si>
    <t>江西赣州赣县区</t>
  </si>
  <si>
    <t>赣县区</t>
  </si>
  <si>
    <t>江西赣州信丰县</t>
  </si>
  <si>
    <t>信丰县</t>
  </si>
  <si>
    <t>江西赣州大余县</t>
  </si>
  <si>
    <t>大余县</t>
  </si>
  <si>
    <t>江西赣州上犹县</t>
  </si>
  <si>
    <t>上犹县</t>
  </si>
  <si>
    <t>江西赣州崇义县</t>
  </si>
  <si>
    <t>崇义县</t>
  </si>
  <si>
    <t>江西赣州安远县</t>
  </si>
  <si>
    <t>安远县</t>
  </si>
  <si>
    <t>江西赣州定南县</t>
  </si>
  <si>
    <t>定南县</t>
  </si>
  <si>
    <t>江西赣州全南县</t>
  </si>
  <si>
    <t>全南县</t>
  </si>
  <si>
    <t>江西赣州宁都县</t>
  </si>
  <si>
    <t>宁都县</t>
  </si>
  <si>
    <t>江西赣州于都县</t>
  </si>
  <si>
    <t>于都县</t>
  </si>
  <si>
    <t>江西赣州兴国县</t>
  </si>
  <si>
    <t>兴国县</t>
  </si>
  <si>
    <t>江西赣州会昌县</t>
  </si>
  <si>
    <t>会昌县</t>
  </si>
  <si>
    <t>江西赣州寻乌县</t>
  </si>
  <si>
    <t>寻乌县</t>
  </si>
  <si>
    <t>江西赣州石城县</t>
  </si>
  <si>
    <t>石城县</t>
  </si>
  <si>
    <t>江西赣州瑞金市</t>
  </si>
  <si>
    <t>瑞金市</t>
  </si>
  <si>
    <t>江西赣州龙南市</t>
  </si>
  <si>
    <t>龙南市</t>
  </si>
  <si>
    <t>江西吉安</t>
  </si>
  <si>
    <t>江西吉安吉州区</t>
  </si>
  <si>
    <t>吉州区</t>
  </si>
  <si>
    <t>江西吉安青原区</t>
  </si>
  <si>
    <t>青原区</t>
  </si>
  <si>
    <t>江西吉安吉安县</t>
  </si>
  <si>
    <t>吉安县</t>
  </si>
  <si>
    <t>江西吉安吉水县</t>
  </si>
  <si>
    <t>吉水县</t>
  </si>
  <si>
    <t>江西吉安峡江县</t>
  </si>
  <si>
    <t>峡江县</t>
  </si>
  <si>
    <t>江西吉安新干县</t>
  </si>
  <si>
    <t>新干县</t>
  </si>
  <si>
    <t>江西吉安永丰县</t>
  </si>
  <si>
    <t>永丰县</t>
  </si>
  <si>
    <t>江西吉安泰和县</t>
  </si>
  <si>
    <t>泰和县</t>
  </si>
  <si>
    <t>江西吉安遂川县</t>
  </si>
  <si>
    <t>遂川县</t>
  </si>
  <si>
    <t>江西吉安万安县</t>
  </si>
  <si>
    <t>万安县</t>
  </si>
  <si>
    <t>江西吉安安福县</t>
  </si>
  <si>
    <t>安福县</t>
  </si>
  <si>
    <t>江西吉安永新县</t>
  </si>
  <si>
    <t>永新县</t>
  </si>
  <si>
    <t>江西吉安井冈山市</t>
  </si>
  <si>
    <t>井冈山市</t>
  </si>
  <si>
    <t>江西宜春</t>
  </si>
  <si>
    <t>江西宜春袁州区</t>
  </si>
  <si>
    <t>袁州区</t>
  </si>
  <si>
    <t>江西宜春奉新县</t>
  </si>
  <si>
    <t>奉新县</t>
  </si>
  <si>
    <t>江西宜春万载县</t>
  </si>
  <si>
    <t>万载县</t>
  </si>
  <si>
    <t>江西宜春上高县</t>
  </si>
  <si>
    <t>上高县</t>
  </si>
  <si>
    <t>江西宜春宜丰县</t>
  </si>
  <si>
    <t>宜丰县</t>
  </si>
  <si>
    <t>江西宜春靖安县</t>
  </si>
  <si>
    <t>靖安县</t>
  </si>
  <si>
    <t>江西宜春铜鼓县</t>
  </si>
  <si>
    <t>铜鼓县</t>
  </si>
  <si>
    <t>江西宜春丰城市</t>
  </si>
  <si>
    <t>丰城市</t>
  </si>
  <si>
    <t>江西宜春樟树市</t>
  </si>
  <si>
    <t>樟树市</t>
  </si>
  <si>
    <t>江西宜春高安市</t>
  </si>
  <si>
    <t>高安市</t>
  </si>
  <si>
    <t>江西抚州</t>
  </si>
  <si>
    <t>江西抚州临川区</t>
  </si>
  <si>
    <t>临川区</t>
  </si>
  <si>
    <t>江西抚州东乡区</t>
  </si>
  <si>
    <t>东乡区</t>
  </si>
  <si>
    <t>江西抚州南城县</t>
  </si>
  <si>
    <t>南城县</t>
  </si>
  <si>
    <t>江西抚州黎川县</t>
  </si>
  <si>
    <t>黎川县</t>
  </si>
  <si>
    <t>江西抚州南丰县</t>
  </si>
  <si>
    <t>南丰县</t>
  </si>
  <si>
    <t>江西抚州崇仁县</t>
  </si>
  <si>
    <t>崇仁县</t>
  </si>
  <si>
    <t>江西抚州乐安县</t>
  </si>
  <si>
    <t>乐安县</t>
  </si>
  <si>
    <t>江西抚州宜黄县</t>
  </si>
  <si>
    <t>宜黄县</t>
  </si>
  <si>
    <t>江西抚州金溪县</t>
  </si>
  <si>
    <t>金溪县</t>
  </si>
  <si>
    <t>江西抚州资溪县</t>
  </si>
  <si>
    <t>资溪县</t>
  </si>
  <si>
    <t>江西抚州广昌县</t>
  </si>
  <si>
    <t>广昌县</t>
  </si>
  <si>
    <t>江西上饶</t>
  </si>
  <si>
    <t>江西上饶信州区</t>
  </si>
  <si>
    <t>信州区</t>
  </si>
  <si>
    <t>江西上饶广丰区</t>
  </si>
  <si>
    <t>广丰区</t>
  </si>
  <si>
    <t>江西上饶广信区</t>
  </si>
  <si>
    <t>广信区</t>
  </si>
  <si>
    <t>江西上饶玉山县</t>
  </si>
  <si>
    <t>玉山县</t>
  </si>
  <si>
    <t>江西上饶铅山县</t>
  </si>
  <si>
    <t>铅山县</t>
  </si>
  <si>
    <t>江西上饶横峰县</t>
  </si>
  <si>
    <t>横峰县</t>
  </si>
  <si>
    <t>江西上饶弋阳县</t>
  </si>
  <si>
    <t>弋阳县</t>
  </si>
  <si>
    <t>江西上饶余干县</t>
  </si>
  <si>
    <t>余干县</t>
  </si>
  <si>
    <t>江西上饶鄱阳县</t>
  </si>
  <si>
    <t>鄱阳县</t>
  </si>
  <si>
    <t>江西上饶万年县</t>
  </si>
  <si>
    <t>万年县</t>
  </si>
  <si>
    <t>江西上饶婺源县</t>
  </si>
  <si>
    <t>婺源县</t>
  </si>
  <si>
    <t>江西上饶德兴市</t>
  </si>
  <si>
    <t>德兴市</t>
  </si>
  <si>
    <t>山东</t>
  </si>
  <si>
    <t>山东济南</t>
  </si>
  <si>
    <t>山东济南历下区</t>
  </si>
  <si>
    <t>历下区</t>
  </si>
  <si>
    <t>山东济南市中区</t>
  </si>
  <si>
    <t>市中区</t>
  </si>
  <si>
    <t>山东济南槐荫区</t>
  </si>
  <si>
    <t>槐荫区</t>
  </si>
  <si>
    <t>山东济南天桥区</t>
  </si>
  <si>
    <t>天桥区</t>
  </si>
  <si>
    <t>山东济南历城区</t>
  </si>
  <si>
    <t>历城区</t>
  </si>
  <si>
    <t>山东济南长清区</t>
  </si>
  <si>
    <t>长清区</t>
  </si>
  <si>
    <t>山东济南章丘区</t>
  </si>
  <si>
    <t>章丘区</t>
  </si>
  <si>
    <t>山东济南济阳区</t>
  </si>
  <si>
    <t>济阳区</t>
  </si>
  <si>
    <t>山东济南莱芜区</t>
  </si>
  <si>
    <t>莱芜区</t>
  </si>
  <si>
    <t>山东济南钢城区</t>
  </si>
  <si>
    <t>钢城区</t>
  </si>
  <si>
    <t>山东济南平阴县</t>
  </si>
  <si>
    <t>平阴县</t>
  </si>
  <si>
    <t>山东济南商河县</t>
  </si>
  <si>
    <t>商河县</t>
  </si>
  <si>
    <t>山东青岛</t>
  </si>
  <si>
    <t>山东青岛市南区</t>
  </si>
  <si>
    <t>市南区</t>
  </si>
  <si>
    <t>山东青岛市北区</t>
  </si>
  <si>
    <t>市北区</t>
  </si>
  <si>
    <t>山东青岛黄岛区</t>
  </si>
  <si>
    <t>黄岛区</t>
  </si>
  <si>
    <t>山东青岛崂山区</t>
  </si>
  <si>
    <t>崂山区</t>
  </si>
  <si>
    <t>山东青岛李沧区</t>
  </si>
  <si>
    <t>李沧区</t>
  </si>
  <si>
    <t>山东青岛城阳区</t>
  </si>
  <si>
    <t>城阳区</t>
  </si>
  <si>
    <t>山东青岛即墨区</t>
  </si>
  <si>
    <t>即墨区</t>
  </si>
  <si>
    <t>山东青岛胶州市</t>
  </si>
  <si>
    <t>胶州市</t>
  </si>
  <si>
    <t>山东青岛平度市</t>
  </si>
  <si>
    <t>平度市</t>
  </si>
  <si>
    <t>山东青岛莱西市</t>
  </si>
  <si>
    <t>莱西市</t>
  </si>
  <si>
    <t>山东淄博</t>
  </si>
  <si>
    <t>山东淄博淄川区</t>
  </si>
  <si>
    <t>淄川区</t>
  </si>
  <si>
    <t>山东淄博张店区</t>
  </si>
  <si>
    <t>张店区</t>
  </si>
  <si>
    <t>山东淄博博山区</t>
  </si>
  <si>
    <t>博山区</t>
  </si>
  <si>
    <t>山东淄博临淄区</t>
  </si>
  <si>
    <t>临淄区</t>
  </si>
  <si>
    <t>山东淄博周村区</t>
  </si>
  <si>
    <t>周村区</t>
  </si>
  <si>
    <t>山东淄博桓台县</t>
  </si>
  <si>
    <t>桓台县</t>
  </si>
  <si>
    <t>山东淄博高青县</t>
  </si>
  <si>
    <t>高青县</t>
  </si>
  <si>
    <t>山东淄博沂源县</t>
  </si>
  <si>
    <t>沂源县</t>
  </si>
  <si>
    <t>山东枣庄</t>
  </si>
  <si>
    <t>山东枣庄市中区</t>
  </si>
  <si>
    <t>山东枣庄薛城区</t>
  </si>
  <si>
    <t>薛城区</t>
  </si>
  <si>
    <t>山东枣庄峄城区</t>
  </si>
  <si>
    <t>峄城区</t>
  </si>
  <si>
    <t>山东枣庄台儿庄区</t>
  </si>
  <si>
    <t>长安科技</t>
  </si>
  <si>
    <t>台儿庄区</t>
  </si>
  <si>
    <t>山东枣庄山亭区</t>
  </si>
  <si>
    <t>山亭区</t>
  </si>
  <si>
    <t>山东枣庄滕州市</t>
  </si>
  <si>
    <t>滕州市</t>
  </si>
  <si>
    <t>山东东营</t>
  </si>
  <si>
    <t>山东东营东营区</t>
  </si>
  <si>
    <t>东营区</t>
  </si>
  <si>
    <t>山东东营河口区</t>
  </si>
  <si>
    <t>河口区</t>
  </si>
  <si>
    <t>山东东营垦利区</t>
  </si>
  <si>
    <t>垦利区</t>
  </si>
  <si>
    <t>山东东营利津县</t>
  </si>
  <si>
    <t>利津县</t>
  </si>
  <si>
    <t>山东东营广饶县</t>
  </si>
  <si>
    <t>广饶县</t>
  </si>
  <si>
    <t>山东烟台</t>
  </si>
  <si>
    <t>山东烟台芝罘区</t>
  </si>
  <si>
    <t>芝罘区</t>
  </si>
  <si>
    <t>山东烟台福山区</t>
  </si>
  <si>
    <t>福山区</t>
  </si>
  <si>
    <t>山东烟台牟平区</t>
  </si>
  <si>
    <t>牟平区</t>
  </si>
  <si>
    <t>山东烟台莱山区</t>
  </si>
  <si>
    <t>莱山区</t>
  </si>
  <si>
    <t>山东烟台蓬莱区</t>
  </si>
  <si>
    <t>蓬莱区</t>
  </si>
  <si>
    <t>山东烟台龙口市</t>
  </si>
  <si>
    <t>龙口市</t>
  </si>
  <si>
    <t>山东烟台莱阳市</t>
  </si>
  <si>
    <t>莱阳市</t>
  </si>
  <si>
    <t>山东烟台莱州市</t>
  </si>
  <si>
    <t>莱州市</t>
  </si>
  <si>
    <t>山东烟台招远市</t>
  </si>
  <si>
    <t>招远市</t>
  </si>
  <si>
    <t>山东烟台栖霞市</t>
  </si>
  <si>
    <t>栖霞市</t>
  </si>
  <si>
    <t>山东烟台海阳市</t>
  </si>
  <si>
    <t>海阳市</t>
  </si>
  <si>
    <t>山东潍坊</t>
  </si>
  <si>
    <t>山东潍坊潍城区</t>
  </si>
  <si>
    <t>潍城区</t>
  </si>
  <si>
    <t>山东潍坊寒亭区</t>
  </si>
  <si>
    <t>寒亭区</t>
  </si>
  <si>
    <t>山东潍坊坊子区</t>
  </si>
  <si>
    <t>坊子区</t>
  </si>
  <si>
    <t>山东潍坊奎文区</t>
  </si>
  <si>
    <t>奎文区</t>
  </si>
  <si>
    <t>山东潍坊临朐县</t>
  </si>
  <si>
    <t>临朐县</t>
  </si>
  <si>
    <t>山东潍坊昌乐县</t>
  </si>
  <si>
    <t>昌乐县</t>
  </si>
  <si>
    <t>山东潍坊青州市</t>
  </si>
  <si>
    <t>青州市</t>
  </si>
  <si>
    <t>山东潍坊诸城市</t>
  </si>
  <si>
    <t>诸城市</t>
  </si>
  <si>
    <t>山东潍坊寿光市</t>
  </si>
  <si>
    <t>寿光市</t>
  </si>
  <si>
    <t>山东潍坊安丘市</t>
  </si>
  <si>
    <t>安丘市</t>
  </si>
  <si>
    <t>山东潍坊高密市</t>
  </si>
  <si>
    <t>高密市</t>
  </si>
  <si>
    <t>山东潍坊昌邑市</t>
  </si>
  <si>
    <t>昌邑市</t>
  </si>
  <si>
    <t>山东济宁</t>
  </si>
  <si>
    <t>山东济宁任城区</t>
  </si>
  <si>
    <t>任城区</t>
  </si>
  <si>
    <t>山东济宁兖州区</t>
  </si>
  <si>
    <t>兖州区</t>
  </si>
  <si>
    <t>山东济宁微山县</t>
  </si>
  <si>
    <t>微山县</t>
  </si>
  <si>
    <t>山东济宁鱼台县</t>
  </si>
  <si>
    <t>鱼台县</t>
  </si>
  <si>
    <t>山东济宁金乡县</t>
  </si>
  <si>
    <t>金乡县</t>
  </si>
  <si>
    <t>山东济宁嘉祥县</t>
  </si>
  <si>
    <t>嘉祥县</t>
  </si>
  <si>
    <t>山东济宁汶上县</t>
  </si>
  <si>
    <t>汶上县</t>
  </si>
  <si>
    <t>山东济宁泗水县</t>
  </si>
  <si>
    <t>泗水县</t>
  </si>
  <si>
    <t>山东济宁梁山县</t>
  </si>
  <si>
    <t>梁山县</t>
  </si>
  <si>
    <t>山东济宁曲阜市</t>
  </si>
  <si>
    <t>曲阜市</t>
  </si>
  <si>
    <t>山东济宁邹城市</t>
  </si>
  <si>
    <t>邹城市</t>
  </si>
  <si>
    <t>山东泰安</t>
  </si>
  <si>
    <t>山东泰安泰山区</t>
  </si>
  <si>
    <t>微星科技</t>
  </si>
  <si>
    <t>泰山区</t>
  </si>
  <si>
    <t>山东泰安岱岳区</t>
  </si>
  <si>
    <t>归居网络</t>
  </si>
  <si>
    <t>岱岳区</t>
  </si>
  <si>
    <t>zhq1786942799</t>
  </si>
  <si>
    <t>山东泰安宁阳县</t>
  </si>
  <si>
    <t>宁阳县</t>
  </si>
  <si>
    <t>山东泰安东平县</t>
  </si>
  <si>
    <t>东平县</t>
  </si>
  <si>
    <t>山东泰安新泰市</t>
  </si>
  <si>
    <t>新泰市</t>
  </si>
  <si>
    <t>山东泰安肥城市</t>
  </si>
  <si>
    <t>肥城市</t>
  </si>
  <si>
    <t>山东威海</t>
  </si>
  <si>
    <t>山东威海环翠区</t>
  </si>
  <si>
    <t>环翠区</t>
  </si>
  <si>
    <t>山东威海文登区</t>
  </si>
  <si>
    <t>文登区</t>
  </si>
  <si>
    <t>山东威海荣成市</t>
  </si>
  <si>
    <t>荣成市</t>
  </si>
  <si>
    <t>山东威海乳山市</t>
  </si>
  <si>
    <t>乳山市</t>
  </si>
  <si>
    <t>山东日照</t>
  </si>
  <si>
    <t>山东日照东港区</t>
  </si>
  <si>
    <t>东港区</t>
  </si>
  <si>
    <t>山东日照岚山区</t>
  </si>
  <si>
    <t>岚山区</t>
  </si>
  <si>
    <t>山东日照五莲县</t>
  </si>
  <si>
    <t>五莲县</t>
  </si>
  <si>
    <t>山东日照莒县</t>
  </si>
  <si>
    <t>莒县</t>
  </si>
  <si>
    <t>山东临沂</t>
  </si>
  <si>
    <t>山东临沂兰山区</t>
  </si>
  <si>
    <t>兰山区</t>
  </si>
  <si>
    <t>山东临沂罗庄区</t>
  </si>
  <si>
    <t>罗庄区</t>
  </si>
  <si>
    <t>山东临沂河东区</t>
  </si>
  <si>
    <t>山东临沂沂南县</t>
  </si>
  <si>
    <t>沂南县</t>
  </si>
  <si>
    <t>山东临沂郯城县</t>
  </si>
  <si>
    <t>郯城县</t>
  </si>
  <si>
    <t>山东临沂沂水县</t>
  </si>
  <si>
    <t>沂水县</t>
  </si>
  <si>
    <t>山东临沂兰陵县</t>
  </si>
  <si>
    <t>兰陵县</t>
  </si>
  <si>
    <t>山东临沂费县</t>
  </si>
  <si>
    <t>费县</t>
  </si>
  <si>
    <t>山东临沂平邑县</t>
  </si>
  <si>
    <t>平邑县</t>
  </si>
  <si>
    <t>山东临沂莒南县</t>
  </si>
  <si>
    <t>莒南县</t>
  </si>
  <si>
    <t>山东临沂蒙阴县</t>
  </si>
  <si>
    <t>蒙阴县</t>
  </si>
  <si>
    <t>山东临沂临沭县</t>
  </si>
  <si>
    <t>临沭县</t>
  </si>
  <si>
    <t>山东德州</t>
  </si>
  <si>
    <t>山东德州德城区</t>
  </si>
  <si>
    <t>德城区</t>
  </si>
  <si>
    <t>山东德州陵城区</t>
  </si>
  <si>
    <t>陵城区</t>
  </si>
  <si>
    <t>山东德州宁津县</t>
  </si>
  <si>
    <t>宁津县</t>
  </si>
  <si>
    <t>山东德州庆云县</t>
  </si>
  <si>
    <t>庆云县</t>
  </si>
  <si>
    <t>山东德州临邑县</t>
  </si>
  <si>
    <t>临邑县</t>
  </si>
  <si>
    <t>山东德州齐河县</t>
  </si>
  <si>
    <t>齐河县</t>
  </si>
  <si>
    <t>山东德州平原县</t>
  </si>
  <si>
    <t>平原县</t>
  </si>
  <si>
    <t>山东德州夏津县</t>
  </si>
  <si>
    <t>夏津县</t>
  </si>
  <si>
    <t>山东德州武城县</t>
  </si>
  <si>
    <t>武城县</t>
  </si>
  <si>
    <t>山东德州乐陵市</t>
  </si>
  <si>
    <t>乐陵市</t>
  </si>
  <si>
    <t>山东德州禹城市</t>
  </si>
  <si>
    <t>禹城市</t>
  </si>
  <si>
    <t>山东聊城</t>
  </si>
  <si>
    <t>山东聊城东昌府区</t>
  </si>
  <si>
    <t>东昌府区</t>
  </si>
  <si>
    <t>山东聊城茌平区</t>
  </si>
  <si>
    <t>茌平区</t>
  </si>
  <si>
    <t>山东聊城阳谷县</t>
  </si>
  <si>
    <t>阳谷县</t>
  </si>
  <si>
    <t>山东聊城莘县</t>
  </si>
  <si>
    <t>莘县</t>
  </si>
  <si>
    <t>山东聊城东阿县</t>
  </si>
  <si>
    <t>东阿县</t>
  </si>
  <si>
    <t>山东聊城冠县</t>
  </si>
  <si>
    <t>冠县</t>
  </si>
  <si>
    <t>山东聊城高唐县</t>
  </si>
  <si>
    <t>高唐县</t>
  </si>
  <si>
    <t>山东聊城临清市</t>
  </si>
  <si>
    <t>临清市</t>
  </si>
  <si>
    <t>山东滨州</t>
  </si>
  <si>
    <t>山东滨州滨城区</t>
  </si>
  <si>
    <t>滨城区</t>
  </si>
  <si>
    <t>山东滨州沾化区</t>
  </si>
  <si>
    <t>沾化区</t>
  </si>
  <si>
    <t>山东滨州惠民县</t>
  </si>
  <si>
    <t>惠民县</t>
  </si>
  <si>
    <t>山东滨州阳信县</t>
  </si>
  <si>
    <t>阳信县</t>
  </si>
  <si>
    <t>山东滨州无棣县</t>
  </si>
  <si>
    <t>无棣县</t>
  </si>
  <si>
    <t>山东滨州博兴县</t>
  </si>
  <si>
    <t>博兴县</t>
  </si>
  <si>
    <t>山东滨州邹平市</t>
  </si>
  <si>
    <t>邹平市</t>
  </si>
  <si>
    <t>山东菏泽</t>
  </si>
  <si>
    <t>山东菏泽牡丹区</t>
  </si>
  <si>
    <t>牡丹区</t>
  </si>
  <si>
    <t>山东菏泽定陶区</t>
  </si>
  <si>
    <t>定陶区</t>
  </si>
  <si>
    <t>山东菏泽曹县</t>
  </si>
  <si>
    <t>曹县</t>
  </si>
  <si>
    <t>山东菏泽单县</t>
  </si>
  <si>
    <t>单县</t>
  </si>
  <si>
    <t>山东菏泽成武县</t>
  </si>
  <si>
    <t>成武县</t>
  </si>
  <si>
    <t>山东菏泽巨野县</t>
  </si>
  <si>
    <t>巨野县</t>
  </si>
  <si>
    <t>山东菏泽郓城县</t>
  </si>
  <si>
    <t>郓城县</t>
  </si>
  <si>
    <t>山东菏泽鄄城县</t>
  </si>
  <si>
    <t>鄄城县</t>
  </si>
  <si>
    <t>山东菏泽东明县</t>
  </si>
  <si>
    <t>东明县</t>
  </si>
  <si>
    <t>河南</t>
  </si>
  <si>
    <t>河南郑州</t>
  </si>
  <si>
    <t>河南郑州中原区</t>
  </si>
  <si>
    <t>中原区</t>
  </si>
  <si>
    <t>河南郑州二七区</t>
  </si>
  <si>
    <t>二七区</t>
  </si>
  <si>
    <t>河南郑州管城回族区</t>
  </si>
  <si>
    <t>管城回族区</t>
  </si>
  <si>
    <t>河南郑州金水区</t>
  </si>
  <si>
    <t>郑州诸葛</t>
  </si>
  <si>
    <t>金水区</t>
  </si>
  <si>
    <t>河南郑州上街区</t>
  </si>
  <si>
    <t>上街区</t>
  </si>
  <si>
    <t>河南郑州惠济区</t>
  </si>
  <si>
    <t>惠济区</t>
  </si>
  <si>
    <t>河南郑州中牟县</t>
  </si>
  <si>
    <t>中牟县</t>
  </si>
  <si>
    <t>河南郑州巩义市</t>
  </si>
  <si>
    <t>巩义市</t>
  </si>
  <si>
    <t>河南郑州荥阳市</t>
  </si>
  <si>
    <t>荥阳市</t>
  </si>
  <si>
    <t>河南郑州新密市</t>
  </si>
  <si>
    <t>新密市</t>
  </si>
  <si>
    <t>河南郑州新郑市</t>
  </si>
  <si>
    <t>新郑市</t>
  </si>
  <si>
    <t>河南郑州登封市</t>
  </si>
  <si>
    <t>登封市</t>
  </si>
  <si>
    <t>河南开封</t>
  </si>
  <si>
    <t>河南开封龙亭区</t>
  </si>
  <si>
    <t>龙亭区</t>
  </si>
  <si>
    <t>河南开封顺河回族区</t>
  </si>
  <si>
    <t>顺河回族区</t>
  </si>
  <si>
    <t>河南开封鼓楼区</t>
  </si>
  <si>
    <t>河南开封禹王台区</t>
  </si>
  <si>
    <t>禹王台区</t>
  </si>
  <si>
    <t>河南开封祥符区</t>
  </si>
  <si>
    <t>祥符区</t>
  </si>
  <si>
    <t>河南开封杞县</t>
  </si>
  <si>
    <t>杞县</t>
  </si>
  <si>
    <t>河南开封通许县</t>
  </si>
  <si>
    <t>通许县</t>
  </si>
  <si>
    <t>河南开封尉氏县</t>
  </si>
  <si>
    <t>尉氏县</t>
  </si>
  <si>
    <t>河南开封兰考县</t>
  </si>
  <si>
    <t>兰考县</t>
  </si>
  <si>
    <t>河南洛阳</t>
  </si>
  <si>
    <t>河南洛阳老城区</t>
  </si>
  <si>
    <t>老城区</t>
  </si>
  <si>
    <t>河南洛阳西工区</t>
  </si>
  <si>
    <t>西工区</t>
  </si>
  <si>
    <t>河南洛阳瀍河回族区</t>
  </si>
  <si>
    <t>瀍河回族区</t>
  </si>
  <si>
    <t>河南洛阳涧西区</t>
  </si>
  <si>
    <t>涧西区</t>
  </si>
  <si>
    <t>河南洛阳偃师区</t>
  </si>
  <si>
    <t>偃师区</t>
  </si>
  <si>
    <t>河南洛阳孟津区</t>
  </si>
  <si>
    <t>孟津区</t>
  </si>
  <si>
    <t>河南洛阳洛龙区</t>
  </si>
  <si>
    <t>洛龙区</t>
  </si>
  <si>
    <t>河南洛阳新安县</t>
  </si>
  <si>
    <t>新安县</t>
  </si>
  <si>
    <t>河南洛阳栾川县</t>
  </si>
  <si>
    <t>栾川县</t>
  </si>
  <si>
    <t>河南洛阳嵩县</t>
  </si>
  <si>
    <t>嵩县</t>
  </si>
  <si>
    <t>河南洛阳汝阳县</t>
  </si>
  <si>
    <t>汝阳县</t>
  </si>
  <si>
    <t>河南洛阳宜阳县</t>
  </si>
  <si>
    <t>宜阳县</t>
  </si>
  <si>
    <t>河南洛阳洛宁县</t>
  </si>
  <si>
    <t>洛宁县</t>
  </si>
  <si>
    <t>河南洛阳伊川县</t>
  </si>
  <si>
    <t>伊川县</t>
  </si>
  <si>
    <t>河南平顶山</t>
  </si>
  <si>
    <t>河南平顶山新华区</t>
  </si>
  <si>
    <t>河南平顶山卫东区</t>
  </si>
  <si>
    <t>卫东区</t>
  </si>
  <si>
    <t>河南平顶山石龙区</t>
  </si>
  <si>
    <t>石龙区</t>
  </si>
  <si>
    <t>河南平顶山湛河区</t>
  </si>
  <si>
    <t>湛河区</t>
  </si>
  <si>
    <t>河南平顶山宝丰县</t>
  </si>
  <si>
    <t>宝丰县</t>
  </si>
  <si>
    <t>河南平顶山叶县</t>
  </si>
  <si>
    <t>叶县</t>
  </si>
  <si>
    <t>河南平顶山鲁山县</t>
  </si>
  <si>
    <t>鲁山县</t>
  </si>
  <si>
    <t>河南平顶山郏县</t>
  </si>
  <si>
    <t>郏县</t>
  </si>
  <si>
    <t>河南平顶山舞钢市</t>
  </si>
  <si>
    <t>舞钢市</t>
  </si>
  <si>
    <t>河南平顶山汝州市</t>
  </si>
  <si>
    <t>汝州市</t>
  </si>
  <si>
    <t>河南安阳</t>
  </si>
  <si>
    <t>河南安阳文峰区</t>
  </si>
  <si>
    <t>文峰区</t>
  </si>
  <si>
    <t>河南安阳北关区</t>
  </si>
  <si>
    <t>北关区</t>
  </si>
  <si>
    <t>河南安阳殷都区</t>
  </si>
  <si>
    <t>殷都区</t>
  </si>
  <si>
    <t>河南安阳龙安区</t>
  </si>
  <si>
    <t>龙安区</t>
  </si>
  <si>
    <t>河南安阳安阳县</t>
  </si>
  <si>
    <t>安阳县</t>
  </si>
  <si>
    <t>河南安阳汤阴县</t>
  </si>
  <si>
    <t>汤阴县</t>
  </si>
  <si>
    <t>河南安阳滑县</t>
  </si>
  <si>
    <t>滑县</t>
  </si>
  <si>
    <t>河南安阳内黄县</t>
  </si>
  <si>
    <t>内黄县</t>
  </si>
  <si>
    <t>河南安阳林州市</t>
  </si>
  <si>
    <t>林州市</t>
  </si>
  <si>
    <t>河南鹤壁</t>
  </si>
  <si>
    <t>河南鹤壁鹤山区</t>
  </si>
  <si>
    <t>鹤山区</t>
  </si>
  <si>
    <t>河南鹤壁山城区</t>
  </si>
  <si>
    <t>山城区</t>
  </si>
  <si>
    <t>河南鹤壁淇滨区</t>
  </si>
  <si>
    <t>淇滨区</t>
  </si>
  <si>
    <t>河南鹤壁浚县</t>
  </si>
  <si>
    <t>浚县</t>
  </si>
  <si>
    <t>河南鹤壁淇县</t>
  </si>
  <si>
    <t>淇县</t>
  </si>
  <si>
    <t>河南新乡</t>
  </si>
  <si>
    <t>河南新乡红旗区</t>
  </si>
  <si>
    <t>红旗区</t>
  </si>
  <si>
    <t>河南新乡卫滨区</t>
  </si>
  <si>
    <t>卫滨区</t>
  </si>
  <si>
    <t>河南新乡凤泉区</t>
  </si>
  <si>
    <t>凤泉区</t>
  </si>
  <si>
    <t>河南新乡牧野区</t>
  </si>
  <si>
    <t>牧野区</t>
  </si>
  <si>
    <t>河南新乡新乡县</t>
  </si>
  <si>
    <t>新乡县</t>
  </si>
  <si>
    <t>河南新乡获嘉县</t>
  </si>
  <si>
    <t>获嘉县</t>
  </si>
  <si>
    <t>河南新乡原阳县</t>
  </si>
  <si>
    <t>原阳县</t>
  </si>
  <si>
    <t>河南新乡延津县</t>
  </si>
  <si>
    <t>延津县</t>
  </si>
  <si>
    <t>河南新乡封丘县</t>
  </si>
  <si>
    <t>封丘县</t>
  </si>
  <si>
    <t>河南新乡卫辉市</t>
  </si>
  <si>
    <t>卫辉市</t>
  </si>
  <si>
    <t>河南新乡辉县市</t>
  </si>
  <si>
    <t>辉县市</t>
  </si>
  <si>
    <t>河南新乡长垣市</t>
  </si>
  <si>
    <t>长垣市</t>
  </si>
  <si>
    <t>河南焦作</t>
  </si>
  <si>
    <t>河南焦作解放区</t>
  </si>
  <si>
    <t>解放区</t>
  </si>
  <si>
    <t>河南焦作中站区</t>
  </si>
  <si>
    <t>中站区</t>
  </si>
  <si>
    <t>河南焦作马村区</t>
  </si>
  <si>
    <t>马村区</t>
  </si>
  <si>
    <t>河南焦作山阳区</t>
  </si>
  <si>
    <t>山阳区</t>
  </si>
  <si>
    <t>河南焦作修武县</t>
  </si>
  <si>
    <t>修武县</t>
  </si>
  <si>
    <t>河南焦作博爱县</t>
  </si>
  <si>
    <t>博爱县</t>
  </si>
  <si>
    <t>河南焦作武陟县</t>
  </si>
  <si>
    <t>小王科技 华硕电脑</t>
  </si>
  <si>
    <t>武陟县</t>
  </si>
  <si>
    <t>cxlb5210</t>
  </si>
  <si>
    <t>河南焦作温县</t>
  </si>
  <si>
    <t>温县</t>
  </si>
  <si>
    <t>河南焦作沁阳市</t>
  </si>
  <si>
    <t>沁阳市</t>
  </si>
  <si>
    <t>河南焦作孟州市</t>
  </si>
  <si>
    <t>孟州市</t>
  </si>
  <si>
    <t>河南濮阳</t>
  </si>
  <si>
    <t>河南濮阳华龙区</t>
  </si>
  <si>
    <t>华龙区</t>
  </si>
  <si>
    <t>河南濮阳清丰县</t>
  </si>
  <si>
    <t>清丰县</t>
  </si>
  <si>
    <t>河南濮阳南乐县</t>
  </si>
  <si>
    <t>南乐县</t>
  </si>
  <si>
    <t>河南濮阳范县</t>
  </si>
  <si>
    <t>范县</t>
  </si>
  <si>
    <t>河南濮阳台前县</t>
  </si>
  <si>
    <t>台前县</t>
  </si>
  <si>
    <t>河南濮阳濮阳县</t>
  </si>
  <si>
    <t>濮阳县</t>
  </si>
  <si>
    <t>河南许昌</t>
  </si>
  <si>
    <t>河南许昌魏都区</t>
  </si>
  <si>
    <t>魏都区</t>
  </si>
  <si>
    <t>河南许昌建安区</t>
  </si>
  <si>
    <t>建安区</t>
  </si>
  <si>
    <t>河南许昌鄢陵县</t>
  </si>
  <si>
    <t>鄢陵县</t>
  </si>
  <si>
    <t>河南许昌襄城县</t>
  </si>
  <si>
    <t>襄城县</t>
  </si>
  <si>
    <t>河南许昌禹州市</t>
  </si>
  <si>
    <t>禹州市</t>
  </si>
  <si>
    <t>河南许昌长葛市</t>
  </si>
  <si>
    <t>长葛市</t>
  </si>
  <si>
    <t>河南漯河</t>
  </si>
  <si>
    <t>河南漯河源汇区</t>
  </si>
  <si>
    <t>源汇区</t>
  </si>
  <si>
    <t>河南漯河郾城区</t>
  </si>
  <si>
    <t>郾城区</t>
  </si>
  <si>
    <t>河南漯河召陵区</t>
  </si>
  <si>
    <t>召陵区</t>
  </si>
  <si>
    <t>河南漯河舞阳县</t>
  </si>
  <si>
    <t>舞阳县</t>
  </si>
  <si>
    <t>河南漯河临颍县</t>
  </si>
  <si>
    <t>临颍县</t>
  </si>
  <si>
    <t>河南三门峡</t>
  </si>
  <si>
    <t>河南三门峡湖滨区</t>
  </si>
  <si>
    <t>湖滨区</t>
  </si>
  <si>
    <t>河南三门峡陕州区</t>
  </si>
  <si>
    <t>陕州区</t>
  </si>
  <si>
    <t>河南三门峡渑池县</t>
  </si>
  <si>
    <t>渑池县</t>
  </si>
  <si>
    <t>河南三门峡卢氏县</t>
  </si>
  <si>
    <t>卢氏县</t>
  </si>
  <si>
    <t>河南三门峡义马市</t>
  </si>
  <si>
    <t>义马市</t>
  </si>
  <si>
    <t>河南三门峡灵宝市</t>
  </si>
  <si>
    <t>灵宝市</t>
  </si>
  <si>
    <t>河南南阳</t>
  </si>
  <si>
    <t>河南南阳宛城区</t>
  </si>
  <si>
    <t>宛城区</t>
  </si>
  <si>
    <t>河南南阳卧龙区</t>
  </si>
  <si>
    <t>诸葛师院店 安德豫电脑 阿宇通讯 华伟通讯</t>
  </si>
  <si>
    <t>卧龙区</t>
  </si>
  <si>
    <t>huishouzhuanye</t>
  </si>
  <si>
    <t>河南南阳南召县</t>
  </si>
  <si>
    <t>南召县</t>
  </si>
  <si>
    <t>河南南阳方城县</t>
  </si>
  <si>
    <t>方城县</t>
  </si>
  <si>
    <t>河南南阳西峡县</t>
  </si>
  <si>
    <t>西峡县</t>
  </si>
  <si>
    <t>河南南阳镇平县</t>
  </si>
  <si>
    <t>镇平县</t>
  </si>
  <si>
    <t>河南南阳内乡县</t>
  </si>
  <si>
    <t>内乡县</t>
  </si>
  <si>
    <t>河南南阳淅川县</t>
  </si>
  <si>
    <t>淅川县</t>
  </si>
  <si>
    <t>河南南阳社旗县</t>
  </si>
  <si>
    <t>社旗县</t>
  </si>
  <si>
    <t>河南南阳唐河县</t>
  </si>
  <si>
    <t>唐河县</t>
  </si>
  <si>
    <t>河南南阳新野县</t>
  </si>
  <si>
    <t>新野县</t>
  </si>
  <si>
    <t>河南南阳桐柏县</t>
  </si>
  <si>
    <t>桐柏县</t>
  </si>
  <si>
    <t>河南南阳邓州市</t>
  </si>
  <si>
    <t>嘉硕电脑</t>
  </si>
  <si>
    <t>邓州市</t>
  </si>
  <si>
    <t>jda120935</t>
  </si>
  <si>
    <t>河南商丘</t>
  </si>
  <si>
    <t>河南商丘梁园区</t>
  </si>
  <si>
    <t>梁园区</t>
  </si>
  <si>
    <t>河南商丘睢阳区</t>
  </si>
  <si>
    <t>睢阳区</t>
  </si>
  <si>
    <t>河南商丘民权县</t>
  </si>
  <si>
    <t>民权县</t>
  </si>
  <si>
    <t>河南商丘睢县</t>
  </si>
  <si>
    <t>睢县</t>
  </si>
  <si>
    <t>河南商丘宁陵县</t>
  </si>
  <si>
    <t>宁陵县</t>
  </si>
  <si>
    <t>河南商丘柘城县</t>
  </si>
  <si>
    <t>柘城县</t>
  </si>
  <si>
    <t>河南商丘虞城县</t>
  </si>
  <si>
    <t>虞城县</t>
  </si>
  <si>
    <t>河南商丘夏邑县</t>
  </si>
  <si>
    <t>夏邑县</t>
  </si>
  <si>
    <t>河南商丘永城市</t>
  </si>
  <si>
    <t>永城市</t>
  </si>
  <si>
    <t>河南信阳</t>
  </si>
  <si>
    <t>河南信阳浉河区</t>
  </si>
  <si>
    <t>浉河区</t>
  </si>
  <si>
    <t>河南信阳平桥区</t>
  </si>
  <si>
    <t>平桥区</t>
  </si>
  <si>
    <t>河南信阳罗山县</t>
  </si>
  <si>
    <t>以恒电脑</t>
  </si>
  <si>
    <t>罗山县</t>
  </si>
  <si>
    <t>河南信阳光山县</t>
  </si>
  <si>
    <t>光山县</t>
  </si>
  <si>
    <t>河南信阳新县</t>
  </si>
  <si>
    <t>新县</t>
  </si>
  <si>
    <t>河南信阳商城县</t>
  </si>
  <si>
    <t>商城县</t>
  </si>
  <si>
    <t>河南信阳固始县</t>
  </si>
  <si>
    <t>固始县</t>
  </si>
  <si>
    <t>河南信阳潢川县</t>
  </si>
  <si>
    <t>潢川县</t>
  </si>
  <si>
    <t>河南信阳淮滨县</t>
  </si>
  <si>
    <t>淮滨县</t>
  </si>
  <si>
    <t>河南信阳息县</t>
  </si>
  <si>
    <t>息县</t>
  </si>
  <si>
    <t>河南周口</t>
  </si>
  <si>
    <t>河南周口川汇区</t>
  </si>
  <si>
    <t>川汇区</t>
  </si>
  <si>
    <t>河南周口淮阳区</t>
  </si>
  <si>
    <t>淮阳区</t>
  </si>
  <si>
    <t>河南周口扶沟县</t>
  </si>
  <si>
    <t>扶沟县</t>
  </si>
  <si>
    <t>河南周口西华县</t>
  </si>
  <si>
    <t>西华县</t>
  </si>
  <si>
    <t>河南周口商水县</t>
  </si>
  <si>
    <t>商水县</t>
  </si>
  <si>
    <t>河南周口沈丘县</t>
  </si>
  <si>
    <t>沈丘县</t>
  </si>
  <si>
    <t>河南周口郸城县</t>
  </si>
  <si>
    <t>郸城县</t>
  </si>
  <si>
    <t>河南周口太康县</t>
  </si>
  <si>
    <t>太康县</t>
  </si>
  <si>
    <t>河南周口鹿邑县</t>
  </si>
  <si>
    <t>鹿邑县</t>
  </si>
  <si>
    <t>河南周口项城市</t>
  </si>
  <si>
    <t>项城市</t>
  </si>
  <si>
    <t>河南驻马店</t>
  </si>
  <si>
    <t>河南驻马店驿城区</t>
  </si>
  <si>
    <t>驿城区</t>
  </si>
  <si>
    <t>河南驻马店西平县</t>
  </si>
  <si>
    <t>西平县</t>
  </si>
  <si>
    <t>河南驻马店上蔡县</t>
  </si>
  <si>
    <t>上蔡县</t>
  </si>
  <si>
    <t>河南驻马店平舆县</t>
  </si>
  <si>
    <t>平舆县</t>
  </si>
  <si>
    <t>河南驻马店正阳县</t>
  </si>
  <si>
    <t>正阳县</t>
  </si>
  <si>
    <t>河南驻马店确山县</t>
  </si>
  <si>
    <t>确山县</t>
  </si>
  <si>
    <t>河南驻马店泌阳县</t>
  </si>
  <si>
    <t>泌阳县</t>
  </si>
  <si>
    <t>河南驻马店汝南县</t>
  </si>
  <si>
    <t>汝南县</t>
  </si>
  <si>
    <t>河南驻马店遂平县</t>
  </si>
  <si>
    <t>遂平县</t>
  </si>
  <si>
    <t>河南驻马店新蔡县</t>
  </si>
  <si>
    <t>新蔡县</t>
  </si>
  <si>
    <t>河南济源</t>
  </si>
  <si>
    <t>济源</t>
  </si>
  <si>
    <t>湖北</t>
  </si>
  <si>
    <t>湖北武汉</t>
  </si>
  <si>
    <t>湖北武汉江岸区</t>
  </si>
  <si>
    <t>江岸区</t>
  </si>
  <si>
    <t>湖北武汉江汉区</t>
  </si>
  <si>
    <t>江汉区</t>
  </si>
  <si>
    <t>湖北武汉硚口区</t>
  </si>
  <si>
    <t>硚口区</t>
  </si>
  <si>
    <t>湖北武汉汉阳区</t>
  </si>
  <si>
    <t>汉阳区</t>
  </si>
  <si>
    <t>湖北武汉武昌区</t>
  </si>
  <si>
    <t>武昌区</t>
  </si>
  <si>
    <t>湖北武汉青山区</t>
  </si>
  <si>
    <t>湖北武汉洪山区</t>
  </si>
  <si>
    <t>芯森电脑</t>
  </si>
  <si>
    <t>洪山区</t>
  </si>
  <si>
    <t>湖北武汉东西湖区</t>
  </si>
  <si>
    <t>东西湖区</t>
  </si>
  <si>
    <t>湖北武汉汉南区</t>
  </si>
  <si>
    <t>汉南区</t>
  </si>
  <si>
    <t>湖北武汉蔡甸区</t>
  </si>
  <si>
    <t>蔡甸区</t>
  </si>
  <si>
    <t>湖北武汉江夏区</t>
  </si>
  <si>
    <t>江夏区</t>
  </si>
  <si>
    <t>湖北武汉黄陂区</t>
  </si>
  <si>
    <t>黄陂区</t>
  </si>
  <si>
    <t>湖北武汉新洲区</t>
  </si>
  <si>
    <t>新洲区</t>
  </si>
  <si>
    <t>湖北黄石</t>
  </si>
  <si>
    <t>湖北黄石黄石港区</t>
  </si>
  <si>
    <t>黄石港区</t>
  </si>
  <si>
    <t>湖北黄石西塞山区</t>
  </si>
  <si>
    <t>西塞山区</t>
  </si>
  <si>
    <t>湖北黄石下陆区</t>
  </si>
  <si>
    <t>下陆区</t>
  </si>
  <si>
    <t>湖北黄石铁山区</t>
  </si>
  <si>
    <t>铁山区</t>
  </si>
  <si>
    <t>湖北黄石阳新县</t>
  </si>
  <si>
    <t>阳新县</t>
  </si>
  <si>
    <t>湖北黄石大冶市</t>
  </si>
  <si>
    <t>大冶市</t>
  </si>
  <si>
    <t>湖北十堰</t>
  </si>
  <si>
    <t>湖北十堰茅箭区</t>
  </si>
  <si>
    <t>茅箭区</t>
  </si>
  <si>
    <t>湖北十堰张湾区</t>
  </si>
  <si>
    <t>张湾区</t>
  </si>
  <si>
    <t>湖北十堰郧阳区</t>
  </si>
  <si>
    <t>郧阳区</t>
  </si>
  <si>
    <t>湖北十堰郧西县</t>
  </si>
  <si>
    <t>郧西县</t>
  </si>
  <si>
    <t>湖北十堰竹山县</t>
  </si>
  <si>
    <t>竹山县</t>
  </si>
  <si>
    <t>湖北十堰竹溪县</t>
  </si>
  <si>
    <t>竹溪县</t>
  </si>
  <si>
    <t>湖北十堰房县</t>
  </si>
  <si>
    <t>房县</t>
  </si>
  <si>
    <t>湖北十堰丹江口市</t>
  </si>
  <si>
    <t>丹江口市</t>
  </si>
  <si>
    <t>湖北宜昌</t>
  </si>
  <si>
    <t>湖北宜昌西陵区</t>
  </si>
  <si>
    <t>西陵区</t>
  </si>
  <si>
    <t>湖北宜昌伍家岗区</t>
  </si>
  <si>
    <t>伍家岗区</t>
  </si>
  <si>
    <t>湖北宜昌点军区</t>
  </si>
  <si>
    <t>点军区</t>
  </si>
  <si>
    <t>湖北宜昌猇亭区</t>
  </si>
  <si>
    <t>猇亭区</t>
  </si>
  <si>
    <t>湖北宜昌夷陵区</t>
  </si>
  <si>
    <t>夷陵区</t>
  </si>
  <si>
    <t>湖北宜昌远安县</t>
  </si>
  <si>
    <t>远安县</t>
  </si>
  <si>
    <t>湖北宜昌兴山县</t>
  </si>
  <si>
    <t>兴山县</t>
  </si>
  <si>
    <t>湖北宜昌秭归县</t>
  </si>
  <si>
    <t>秭归县</t>
  </si>
  <si>
    <t>湖北宜昌长阳县</t>
  </si>
  <si>
    <t>长阳县</t>
  </si>
  <si>
    <t>湖北宜昌五峰县</t>
  </si>
  <si>
    <t>五峰县</t>
  </si>
  <si>
    <t>湖北宜昌宜都市</t>
  </si>
  <si>
    <t>宜都市</t>
  </si>
  <si>
    <t>湖北宜昌当阳市</t>
  </si>
  <si>
    <t>当阳市</t>
  </si>
  <si>
    <t>湖北宜昌枝江市</t>
  </si>
  <si>
    <t>枝江市</t>
  </si>
  <si>
    <t>湖北襄阳</t>
  </si>
  <si>
    <t>湖北襄阳襄城区</t>
  </si>
  <si>
    <t>襄城区</t>
  </si>
  <si>
    <t>湖北襄阳樊城区</t>
  </si>
  <si>
    <t>樊城区</t>
  </si>
  <si>
    <t>湖北襄阳襄州区</t>
  </si>
  <si>
    <t>襄州区</t>
  </si>
  <si>
    <t>湖北襄阳南漳县</t>
  </si>
  <si>
    <t>南漳县</t>
  </si>
  <si>
    <t>湖北襄阳谷城县</t>
  </si>
  <si>
    <t>谷城县</t>
  </si>
  <si>
    <t>湖北襄阳保康县</t>
  </si>
  <si>
    <t>保康县</t>
  </si>
  <si>
    <t>湖北襄阳老河口市</t>
  </si>
  <si>
    <t>老河口市</t>
  </si>
  <si>
    <t>湖北襄阳枣阳市</t>
  </si>
  <si>
    <t>枣阳市</t>
  </si>
  <si>
    <t>湖北襄阳宜城市</t>
  </si>
  <si>
    <t>宜城市</t>
  </si>
  <si>
    <t>湖北鄂州</t>
  </si>
  <si>
    <t>湖北鄂州梁子湖区</t>
  </si>
  <si>
    <t>梁子湖区</t>
  </si>
  <si>
    <t>湖北鄂州华容区</t>
  </si>
  <si>
    <t>华容区</t>
  </si>
  <si>
    <t>湖北鄂州鄂城区</t>
  </si>
  <si>
    <t>鄂城区</t>
  </si>
  <si>
    <t>湖北荆门</t>
  </si>
  <si>
    <t>湖北荆门东宝区</t>
  </si>
  <si>
    <t>东宝区</t>
  </si>
  <si>
    <t>湖北荆门掇刀区</t>
  </si>
  <si>
    <t>掇刀区</t>
  </si>
  <si>
    <t>湖北荆门沙洋县</t>
  </si>
  <si>
    <t>沙洋县</t>
  </si>
  <si>
    <t>湖北荆门钟祥市</t>
  </si>
  <si>
    <t>钟祥市</t>
  </si>
  <si>
    <t>湖北荆门京山市</t>
  </si>
  <si>
    <t>京山市</t>
  </si>
  <si>
    <t>湖北孝感</t>
  </si>
  <si>
    <t>湖北孝感孝南区</t>
  </si>
  <si>
    <t>孝南区</t>
  </si>
  <si>
    <t>湖北孝感孝昌县</t>
  </si>
  <si>
    <t>孝昌县</t>
  </si>
  <si>
    <t>湖北孝感大悟县</t>
  </si>
  <si>
    <t>大悟县</t>
  </si>
  <si>
    <t>湖北孝感云梦县</t>
  </si>
  <si>
    <t>云梦县</t>
  </si>
  <si>
    <t>湖北孝感应城市</t>
  </si>
  <si>
    <t>应城市</t>
  </si>
  <si>
    <t>湖北孝感安陆市</t>
  </si>
  <si>
    <t>安陆市</t>
  </si>
  <si>
    <t>湖北孝感汉川市</t>
  </si>
  <si>
    <t>汉川市</t>
  </si>
  <si>
    <t>湖北荆州</t>
  </si>
  <si>
    <t>湖北荆州沙市区</t>
  </si>
  <si>
    <t>沙市区</t>
  </si>
  <si>
    <t>湖北荆州荆州区</t>
  </si>
  <si>
    <t>荆州区</t>
  </si>
  <si>
    <t>湖北荆州公安县</t>
  </si>
  <si>
    <t>公安县</t>
  </si>
  <si>
    <t>湖北荆州江陵县</t>
  </si>
  <si>
    <t>江陵县</t>
  </si>
  <si>
    <t>湖北荆州石首市</t>
  </si>
  <si>
    <t>石首市</t>
  </si>
  <si>
    <t>湖北荆州洪湖市</t>
  </si>
  <si>
    <t>洪湖市</t>
  </si>
  <si>
    <t>湖北荆州松滋市</t>
  </si>
  <si>
    <t>松滋市</t>
  </si>
  <si>
    <t>湖北荆州监利市</t>
  </si>
  <si>
    <t>监利市</t>
  </si>
  <si>
    <t>湖北黄冈</t>
  </si>
  <si>
    <t>湖北黄冈黄州区</t>
  </si>
  <si>
    <t>黄州区</t>
  </si>
  <si>
    <t>湖北黄冈团风县</t>
  </si>
  <si>
    <t>团风县</t>
  </si>
  <si>
    <t>湖北黄冈红安县</t>
  </si>
  <si>
    <t>红安县</t>
  </si>
  <si>
    <t>湖北黄冈罗田县</t>
  </si>
  <si>
    <t>罗田县</t>
  </si>
  <si>
    <t>湖北黄冈英山县</t>
  </si>
  <si>
    <t>英山县</t>
  </si>
  <si>
    <t>湖北黄冈浠水县</t>
  </si>
  <si>
    <t>浠水县</t>
  </si>
  <si>
    <t>湖北黄冈蕲春县</t>
  </si>
  <si>
    <t>蕲春县</t>
  </si>
  <si>
    <t>湖北黄冈黄梅县</t>
  </si>
  <si>
    <t>黄梅县</t>
  </si>
  <si>
    <t>湖北黄冈麻城市</t>
  </si>
  <si>
    <t>麻城市</t>
  </si>
  <si>
    <t>湖北黄冈武穴市</t>
  </si>
  <si>
    <t>武穴市</t>
  </si>
  <si>
    <t>湖北咸宁</t>
  </si>
  <si>
    <t>湖北咸宁咸安区</t>
  </si>
  <si>
    <t>咸安区</t>
  </si>
  <si>
    <t>湖北咸宁嘉鱼县</t>
  </si>
  <si>
    <t>嘉鱼县</t>
  </si>
  <si>
    <t>湖北咸宁通城县</t>
  </si>
  <si>
    <t>通城县</t>
  </si>
  <si>
    <t>湖北咸宁崇阳县</t>
  </si>
  <si>
    <t>崇阳县</t>
  </si>
  <si>
    <t>湖北咸宁通山县</t>
  </si>
  <si>
    <t>通山县</t>
  </si>
  <si>
    <t>湖北咸宁赤壁市</t>
  </si>
  <si>
    <t>赤壁市</t>
  </si>
  <si>
    <t>湖北随州</t>
  </si>
  <si>
    <t>湖北随州曾都区</t>
  </si>
  <si>
    <t>曾都区</t>
  </si>
  <si>
    <t>湖北随州随县</t>
  </si>
  <si>
    <t>随县</t>
  </si>
  <si>
    <t>湖北随州广水市</t>
  </si>
  <si>
    <t>广水市</t>
  </si>
  <si>
    <t>湖北恩施</t>
  </si>
  <si>
    <t>湖北恩施恩施市</t>
  </si>
  <si>
    <t>恩施市</t>
  </si>
  <si>
    <t>湖北恩施利川市</t>
  </si>
  <si>
    <t>利川市</t>
  </si>
  <si>
    <t>湖北恩施建始县</t>
  </si>
  <si>
    <t>建始县</t>
  </si>
  <si>
    <t>湖北恩施巴东县</t>
  </si>
  <si>
    <t>巴东县</t>
  </si>
  <si>
    <t>湖北恩施宣恩县</t>
  </si>
  <si>
    <t>宣恩县</t>
  </si>
  <si>
    <t>湖北恩施咸丰县</t>
  </si>
  <si>
    <t>咸丰县</t>
  </si>
  <si>
    <t>湖北恩施来凤县</t>
  </si>
  <si>
    <t>来凤县</t>
  </si>
  <si>
    <t>湖北恩施鹤峰县</t>
  </si>
  <si>
    <t>鹤峰县</t>
  </si>
  <si>
    <t>湖北仙桃</t>
  </si>
  <si>
    <t>湖北潜江</t>
  </si>
  <si>
    <t>湖北天门</t>
  </si>
  <si>
    <t>湖北神农架</t>
  </si>
  <si>
    <t>湖南</t>
  </si>
  <si>
    <t>湖南长沙</t>
  </si>
  <si>
    <t>湖南长沙长沙市</t>
  </si>
  <si>
    <t>长沙市</t>
  </si>
  <si>
    <t>湖南长沙芙蓉区</t>
  </si>
  <si>
    <t>芙蓉区</t>
  </si>
  <si>
    <t>湖南长沙天心区</t>
  </si>
  <si>
    <t>天心区</t>
  </si>
  <si>
    <t>湖南长沙岳麓区</t>
  </si>
  <si>
    <t>岳麓区</t>
  </si>
  <si>
    <t>湖南长沙开福区</t>
  </si>
  <si>
    <t>开福区</t>
  </si>
  <si>
    <t>湖南长沙雨花区</t>
  </si>
  <si>
    <t>雨花区</t>
  </si>
  <si>
    <t>湖南长沙望城区</t>
  </si>
  <si>
    <t>望城区</t>
  </si>
  <si>
    <t>湖南长沙长沙县</t>
  </si>
  <si>
    <t>长沙县</t>
  </si>
  <si>
    <t>湖南长沙浏阳市</t>
  </si>
  <si>
    <t>浏阳市</t>
  </si>
  <si>
    <t>湖南长沙宁乡市</t>
  </si>
  <si>
    <t>宁乡市</t>
  </si>
  <si>
    <t>湖南株洲</t>
  </si>
  <si>
    <t>湖南株洲荷塘区</t>
  </si>
  <si>
    <t>荷塘区</t>
  </si>
  <si>
    <t>湖南株洲芦淞区</t>
  </si>
  <si>
    <t>芦淞区</t>
  </si>
  <si>
    <t>湖南株洲石峰区</t>
  </si>
  <si>
    <t>石峰区</t>
  </si>
  <si>
    <t>湖南株洲天元区</t>
  </si>
  <si>
    <t>天元区</t>
  </si>
  <si>
    <t>湖南株洲渌口区</t>
  </si>
  <si>
    <t>渌口区</t>
  </si>
  <si>
    <t>湖南株洲攸县</t>
  </si>
  <si>
    <t>攸县</t>
  </si>
  <si>
    <t>湖南株洲茶陵县</t>
  </si>
  <si>
    <t>茶陵县</t>
  </si>
  <si>
    <t>湖南株洲炎陵县</t>
  </si>
  <si>
    <t>炎陵县</t>
  </si>
  <si>
    <t>湖南株洲醴陵市</t>
  </si>
  <si>
    <t>醴陵市</t>
  </si>
  <si>
    <t>湖南湘潭</t>
  </si>
  <si>
    <t>湖南湘潭雨湖区</t>
  </si>
  <si>
    <t>雨湖区</t>
  </si>
  <si>
    <t>湖南湘潭岳塘区</t>
  </si>
  <si>
    <t>岳塘区</t>
  </si>
  <si>
    <t>湖南湘潭湘潭县</t>
  </si>
  <si>
    <t>湘潭县</t>
  </si>
  <si>
    <t>湖南湘潭湘乡市</t>
  </si>
  <si>
    <t>湘乡市</t>
  </si>
  <si>
    <t>湖南湘潭韶山市</t>
  </si>
  <si>
    <t>韶山市</t>
  </si>
  <si>
    <t>湖南衡阳</t>
  </si>
  <si>
    <t>湖南衡阳珠晖区</t>
  </si>
  <si>
    <t>珠晖区</t>
  </si>
  <si>
    <t>湖南衡阳雁峰区</t>
  </si>
  <si>
    <t>雁峰区</t>
  </si>
  <si>
    <t>湖南衡阳石鼓区</t>
  </si>
  <si>
    <t>石鼓区</t>
  </si>
  <si>
    <t>湖南衡阳蒸湘区</t>
  </si>
  <si>
    <t>蒸湘区</t>
  </si>
  <si>
    <t>湖南衡阳南岳区</t>
  </si>
  <si>
    <t>南岳区</t>
  </si>
  <si>
    <t>湖南衡阳衡阳县</t>
  </si>
  <si>
    <t>衡阳县</t>
  </si>
  <si>
    <t>湖南衡阳衡南县</t>
  </si>
  <si>
    <t>衡南县</t>
  </si>
  <si>
    <t>湖南衡阳衡山县</t>
  </si>
  <si>
    <t>衡山县</t>
  </si>
  <si>
    <t>湖南衡阳衡东县</t>
  </si>
  <si>
    <t>衡东县</t>
  </si>
  <si>
    <t>湖南衡阳祁东县</t>
  </si>
  <si>
    <t>祁东县</t>
  </si>
  <si>
    <t>湖南衡阳耒阳市</t>
  </si>
  <si>
    <t>耒阳市</t>
  </si>
  <si>
    <t>湖南衡阳常宁市</t>
  </si>
  <si>
    <t>常宁市</t>
  </si>
  <si>
    <t>湖南邵阳</t>
  </si>
  <si>
    <t>湖南邵阳双清区</t>
  </si>
  <si>
    <t>双清区</t>
  </si>
  <si>
    <t>湖南邵阳大祥区</t>
  </si>
  <si>
    <t>大祥区</t>
  </si>
  <si>
    <t>湖南邵阳北塔区</t>
  </si>
  <si>
    <t>北塔区</t>
  </si>
  <si>
    <t>湖南邵阳新邵县</t>
  </si>
  <si>
    <t>新邵县</t>
  </si>
  <si>
    <t>湖南邵阳邵阳县</t>
  </si>
  <si>
    <t>邵阳县</t>
  </si>
  <si>
    <t>湖南邵阳隆回县</t>
  </si>
  <si>
    <t>隆回县</t>
  </si>
  <si>
    <t>湖南邵阳洞口县</t>
  </si>
  <si>
    <t>洞口县</t>
  </si>
  <si>
    <t>湖南邵阳绥宁县</t>
  </si>
  <si>
    <t>绥宁县</t>
  </si>
  <si>
    <t>湖南邵阳新宁县</t>
  </si>
  <si>
    <t>新宁县</t>
  </si>
  <si>
    <t>湖南邵阳苗族自治县</t>
  </si>
  <si>
    <t>苗族自治县</t>
  </si>
  <si>
    <t>湖南邵阳武冈市</t>
  </si>
  <si>
    <t>武冈市</t>
  </si>
  <si>
    <t>湖南邵阳邵东市</t>
  </si>
  <si>
    <t>邵东市</t>
  </si>
  <si>
    <t>湖南岳阳</t>
  </si>
  <si>
    <t>湖南岳阳岳阳楼区</t>
  </si>
  <si>
    <t>岳阳楼区</t>
  </si>
  <si>
    <t>湖南岳阳云溪区</t>
  </si>
  <si>
    <t>云溪区</t>
  </si>
  <si>
    <t>湖南岳阳君山区</t>
  </si>
  <si>
    <t>君山区</t>
  </si>
  <si>
    <t>湖南岳阳岳阳县</t>
  </si>
  <si>
    <t>岳阳县</t>
  </si>
  <si>
    <t>湖南岳阳华容县</t>
  </si>
  <si>
    <t>华容县</t>
  </si>
  <si>
    <t>湖南岳阳湘阴县</t>
  </si>
  <si>
    <t>湘阴县</t>
  </si>
  <si>
    <t>湖南岳阳平江县</t>
  </si>
  <si>
    <t>平江县</t>
  </si>
  <si>
    <t>湖南岳阳汨罗市</t>
  </si>
  <si>
    <t>汨罗市</t>
  </si>
  <si>
    <t>湖南岳阳临湘市</t>
  </si>
  <si>
    <t>临湘市</t>
  </si>
  <si>
    <t>湖南常德</t>
  </si>
  <si>
    <t>湖南常德武陵区</t>
  </si>
  <si>
    <t>武陵区</t>
  </si>
  <si>
    <t>湖南常德鼎城区</t>
  </si>
  <si>
    <t>鼎城区</t>
  </si>
  <si>
    <t>湖南常德安乡县</t>
  </si>
  <si>
    <t>安乡县</t>
  </si>
  <si>
    <t>湖南常德汉寿县</t>
  </si>
  <si>
    <t>汉寿县</t>
  </si>
  <si>
    <t>湖南常德澧县</t>
  </si>
  <si>
    <t>澧县</t>
  </si>
  <si>
    <t>湖南常德临澧县</t>
  </si>
  <si>
    <t>临澧县</t>
  </si>
  <si>
    <t>湖南常德桃源县</t>
  </si>
  <si>
    <t>桃源县</t>
  </si>
  <si>
    <t>湖南常德石门县</t>
  </si>
  <si>
    <t>石门县</t>
  </si>
  <si>
    <t>湖南常德津市市</t>
  </si>
  <si>
    <t>津市市</t>
  </si>
  <si>
    <t>湖南张家界</t>
  </si>
  <si>
    <t>湖南张家界永定区</t>
  </si>
  <si>
    <t>湖南张家界武陵源区</t>
  </si>
  <si>
    <t>武陵源区</t>
  </si>
  <si>
    <t>湖南张家界慈利县</t>
  </si>
  <si>
    <t>慈利县</t>
  </si>
  <si>
    <t>湖南张家界桑植县</t>
  </si>
  <si>
    <t>桑植县</t>
  </si>
  <si>
    <t>湖南益阳</t>
  </si>
  <si>
    <t>湖南益阳资阳区</t>
  </si>
  <si>
    <t>资阳区</t>
  </si>
  <si>
    <t>湖南益阳赫山区</t>
  </si>
  <si>
    <t>赫山区</t>
  </si>
  <si>
    <t>湖南益阳南县</t>
  </si>
  <si>
    <t>南县</t>
  </si>
  <si>
    <t>湖南益阳桃江县</t>
  </si>
  <si>
    <t>桃江县</t>
  </si>
  <si>
    <t>湖南益阳安化县</t>
  </si>
  <si>
    <t>安化县</t>
  </si>
  <si>
    <t>湖南益阳沅江市</t>
  </si>
  <si>
    <t>沅江市</t>
  </si>
  <si>
    <t>湖南郴州</t>
  </si>
  <si>
    <t>湖南郴州北湖区</t>
  </si>
  <si>
    <t>北湖区</t>
  </si>
  <si>
    <t>湖南郴州苏仙区</t>
  </si>
  <si>
    <t>苏仙区</t>
  </si>
  <si>
    <t>湖南郴州桂阳县</t>
  </si>
  <si>
    <t>桂阳县</t>
  </si>
  <si>
    <t>湖南郴州宜章县</t>
  </si>
  <si>
    <t>龙康电脑</t>
  </si>
  <si>
    <t>宜章县</t>
  </si>
  <si>
    <t>湖南郴州永兴县</t>
  </si>
  <si>
    <t>永兴县</t>
  </si>
  <si>
    <t>湖南郴州嘉禾县</t>
  </si>
  <si>
    <t>嘉禾县</t>
  </si>
  <si>
    <t>湖南郴州临武县</t>
  </si>
  <si>
    <t>临武县</t>
  </si>
  <si>
    <t>湖南郴州汝城县</t>
  </si>
  <si>
    <t>汝城县</t>
  </si>
  <si>
    <t>湖南郴州桂东县</t>
  </si>
  <si>
    <t>桂东县</t>
  </si>
  <si>
    <t>湖南郴州安仁县</t>
  </si>
  <si>
    <t>安仁县</t>
  </si>
  <si>
    <t>湖南郴州资兴市</t>
  </si>
  <si>
    <t>资兴市</t>
  </si>
  <si>
    <t>湖南永州</t>
  </si>
  <si>
    <t>湖南永州零陵区</t>
  </si>
  <si>
    <t>零陵区</t>
  </si>
  <si>
    <t>湖南永州冷水滩区</t>
  </si>
  <si>
    <t>冷水滩区</t>
  </si>
  <si>
    <t>湖南永州东安县</t>
  </si>
  <si>
    <t>东安县</t>
  </si>
  <si>
    <t>湖南永州双牌县</t>
  </si>
  <si>
    <t>双牌县</t>
  </si>
  <si>
    <t>湖南永州道县</t>
  </si>
  <si>
    <t>道县</t>
  </si>
  <si>
    <t>湖南永州江永县</t>
  </si>
  <si>
    <t>江永县</t>
  </si>
  <si>
    <t>湖南永州宁远县</t>
  </si>
  <si>
    <t>宁远县</t>
  </si>
  <si>
    <t>湖南永州蓝山县</t>
  </si>
  <si>
    <t>蓝山县</t>
  </si>
  <si>
    <t>湖南永州新田县</t>
  </si>
  <si>
    <t>新田县</t>
  </si>
  <si>
    <t>湖南永州江华县</t>
  </si>
  <si>
    <t>江华县</t>
  </si>
  <si>
    <t>湖南永州祁阳市</t>
  </si>
  <si>
    <t>祁阳市</t>
  </si>
  <si>
    <t>湖南怀化</t>
  </si>
  <si>
    <t>湖南怀化怀化市</t>
  </si>
  <si>
    <t>怀化市</t>
  </si>
  <si>
    <t>湖南怀化鹤城区</t>
  </si>
  <si>
    <t>鹤城区</t>
  </si>
  <si>
    <t>湖南怀化中方县</t>
  </si>
  <si>
    <t>中方县</t>
  </si>
  <si>
    <t>湖南怀化沅陵县</t>
  </si>
  <si>
    <t>沅陵县</t>
  </si>
  <si>
    <t>湖南怀化辰溪县</t>
  </si>
  <si>
    <t>辰溪县</t>
  </si>
  <si>
    <t>湖南怀化溆浦县</t>
  </si>
  <si>
    <t>溆浦县</t>
  </si>
  <si>
    <t>湖南怀化会同县</t>
  </si>
  <si>
    <t>会同县</t>
  </si>
  <si>
    <t>湖南怀化麻阳县</t>
  </si>
  <si>
    <t>麻阳县</t>
  </si>
  <si>
    <t>湖南怀化新晃县</t>
  </si>
  <si>
    <t>新晃县</t>
  </si>
  <si>
    <t>湖南怀化芷江县</t>
  </si>
  <si>
    <t>芷江县</t>
  </si>
  <si>
    <t>湖南怀化靖州县</t>
  </si>
  <si>
    <t>靖州县</t>
  </si>
  <si>
    <t>湖南怀化通道县</t>
  </si>
  <si>
    <t>通道县</t>
  </si>
  <si>
    <t>湖南怀化洪江市</t>
  </si>
  <si>
    <t>洪江市</t>
  </si>
  <si>
    <t>湖南娄底</t>
  </si>
  <si>
    <t>湖南娄底娄星区</t>
  </si>
  <si>
    <t>娄星区</t>
  </si>
  <si>
    <t>湖南娄底双峰县</t>
  </si>
  <si>
    <t>双峰县</t>
  </si>
  <si>
    <t>湖南娄底新化县</t>
  </si>
  <si>
    <t>新化县</t>
  </si>
  <si>
    <t>湖南娄底冷水江市</t>
  </si>
  <si>
    <t>冷水江市</t>
  </si>
  <si>
    <t>湖南娄底涟源市</t>
  </si>
  <si>
    <t>涟源市</t>
  </si>
  <si>
    <t>湖南湘西</t>
  </si>
  <si>
    <t>湖南湘西吉首市</t>
  </si>
  <si>
    <t>吉首市</t>
  </si>
  <si>
    <t>湖南湘西泸溪县</t>
  </si>
  <si>
    <t>泸溪县</t>
  </si>
  <si>
    <t>湖南湘西凤凰县</t>
  </si>
  <si>
    <t>凤凰县</t>
  </si>
  <si>
    <t>湖南湘西花垣县</t>
  </si>
  <si>
    <t>花垣县</t>
  </si>
  <si>
    <t>湖南湘西保靖县</t>
  </si>
  <si>
    <t>保靖县</t>
  </si>
  <si>
    <t>湖南湘西古丈县</t>
  </si>
  <si>
    <t>古丈县</t>
  </si>
  <si>
    <t>湖南湘西永顺县</t>
  </si>
  <si>
    <t>永顺县</t>
  </si>
  <si>
    <t>湖南湘西龙山县</t>
  </si>
  <si>
    <t>龙山县</t>
  </si>
  <si>
    <t>广东</t>
  </si>
  <si>
    <t>广东广州</t>
  </si>
  <si>
    <t>广东广州荔湾区</t>
  </si>
  <si>
    <t>荔湾区</t>
  </si>
  <si>
    <t>广东广州越秀区</t>
  </si>
  <si>
    <t>越秀区</t>
  </si>
  <si>
    <t>广东广州海珠区</t>
  </si>
  <si>
    <t>海珠区</t>
  </si>
  <si>
    <t>广东广州天河区</t>
  </si>
  <si>
    <t>天河区</t>
  </si>
  <si>
    <t>广东广州白云区</t>
  </si>
  <si>
    <t>白云区</t>
  </si>
  <si>
    <t>广东广州黄埔区</t>
  </si>
  <si>
    <t>黄埔区</t>
  </si>
  <si>
    <t>广东广州番禺区</t>
  </si>
  <si>
    <t>番禺区</t>
  </si>
  <si>
    <t>广东广州花都区</t>
  </si>
  <si>
    <t>花都区</t>
  </si>
  <si>
    <t>广东广州南沙区</t>
  </si>
  <si>
    <t>南沙区</t>
  </si>
  <si>
    <t>广东广州从化区</t>
  </si>
  <si>
    <t>从化区</t>
  </si>
  <si>
    <t>广东广州增城区</t>
  </si>
  <si>
    <t>增城区</t>
  </si>
  <si>
    <t>广东韶关</t>
  </si>
  <si>
    <t>广东韶关武江区</t>
  </si>
  <si>
    <t>武江区</t>
  </si>
  <si>
    <t>广东韶关浈江区</t>
  </si>
  <si>
    <t>浈江区</t>
  </si>
  <si>
    <t>广东韶关曲江区</t>
  </si>
  <si>
    <t>曲江区</t>
  </si>
  <si>
    <t>广东韶关始兴县</t>
  </si>
  <si>
    <t>始兴县</t>
  </si>
  <si>
    <t>广东韶关仁化县</t>
  </si>
  <si>
    <t>仁化县</t>
  </si>
  <si>
    <t>广东韶关翁源县</t>
  </si>
  <si>
    <t>翁源县</t>
  </si>
  <si>
    <t>广东韶关瑶族自治县</t>
  </si>
  <si>
    <t>瑶族自治县</t>
  </si>
  <si>
    <t>广东韶关新丰县</t>
  </si>
  <si>
    <t>新丰县</t>
  </si>
  <si>
    <t>广东韶关乐昌市</t>
  </si>
  <si>
    <t>乐昌市</t>
  </si>
  <si>
    <t>广东韶关南雄市</t>
  </si>
  <si>
    <t>南雄市</t>
  </si>
  <si>
    <t>广东深圳</t>
  </si>
  <si>
    <t>广东深圳罗湖区</t>
  </si>
  <si>
    <t>罗湖区</t>
  </si>
  <si>
    <t>广东深圳福田区</t>
  </si>
  <si>
    <t>海康威视</t>
  </si>
  <si>
    <t>福田区</t>
  </si>
  <si>
    <t>广东深圳南山区</t>
  </si>
  <si>
    <t>广东深圳宝安区</t>
  </si>
  <si>
    <t>宝安区</t>
  </si>
  <si>
    <t>广东深圳龙岗区</t>
  </si>
  <si>
    <t>玥万电脑</t>
  </si>
  <si>
    <t>龙岗区</t>
  </si>
  <si>
    <t>广东深圳盐田区</t>
  </si>
  <si>
    <t>盐田区</t>
  </si>
  <si>
    <t>广东深圳龙华区</t>
  </si>
  <si>
    <t>龙华区</t>
  </si>
  <si>
    <t>广东深圳坪山区</t>
  </si>
  <si>
    <t>坪山区</t>
  </si>
  <si>
    <t>广东深圳光明区</t>
  </si>
  <si>
    <t>光明区</t>
  </si>
  <si>
    <t>广东珠海</t>
  </si>
  <si>
    <t>广东珠海香洲区</t>
  </si>
  <si>
    <t>香洲区</t>
  </si>
  <si>
    <t>广东珠海斗门区</t>
  </si>
  <si>
    <t>斗门区</t>
  </si>
  <si>
    <t>广东珠海金湾区</t>
  </si>
  <si>
    <t>金湾区</t>
  </si>
  <si>
    <t>广东汕头</t>
  </si>
  <si>
    <t>广东汕头龙湖区</t>
  </si>
  <si>
    <t>龙湖区</t>
  </si>
  <si>
    <t>广东汕头金平区</t>
  </si>
  <si>
    <t>金平区</t>
  </si>
  <si>
    <t>广东汕头濠江区</t>
  </si>
  <si>
    <t>濠江区</t>
  </si>
  <si>
    <t>广东汕头潮阳区</t>
  </si>
  <si>
    <t>潮阳区</t>
  </si>
  <si>
    <t>广东汕头潮南区</t>
  </si>
  <si>
    <t>潮南区</t>
  </si>
  <si>
    <t>广东汕头澄海区</t>
  </si>
  <si>
    <t>澄海区</t>
  </si>
  <si>
    <t>广东汕头南澳县</t>
  </si>
  <si>
    <t>南澳县</t>
  </si>
  <si>
    <t>广东佛山</t>
  </si>
  <si>
    <t>广东佛山禅城区</t>
  </si>
  <si>
    <t>禅城区</t>
  </si>
  <si>
    <t>广东佛山南海区</t>
  </si>
  <si>
    <t>南海区</t>
  </si>
  <si>
    <t>广东佛山顺德区</t>
  </si>
  <si>
    <t>顺德区</t>
  </si>
  <si>
    <t>广东佛山三水区</t>
  </si>
  <si>
    <t>三水区</t>
  </si>
  <si>
    <t>广东佛山高明区</t>
  </si>
  <si>
    <t>高明区</t>
  </si>
  <si>
    <t>广东江门</t>
  </si>
  <si>
    <t>广东江门蓬江区</t>
  </si>
  <si>
    <t>蓬江区</t>
  </si>
  <si>
    <t>广东江门江海区</t>
  </si>
  <si>
    <t>江海区</t>
  </si>
  <si>
    <t>广东江门新会区</t>
  </si>
  <si>
    <t>新会区</t>
  </si>
  <si>
    <t>广东江门台山市</t>
  </si>
  <si>
    <t>台山市</t>
  </si>
  <si>
    <t>广东江门开平市</t>
  </si>
  <si>
    <t>开平市</t>
  </si>
  <si>
    <t>广东江门鹤山市</t>
  </si>
  <si>
    <t>鹤山市</t>
  </si>
  <si>
    <t>广东江门恩平市</t>
  </si>
  <si>
    <t>恩平市</t>
  </si>
  <si>
    <t>广东湛江</t>
  </si>
  <si>
    <t>广东湛江赤坎区</t>
  </si>
  <si>
    <t>赤坎区</t>
  </si>
  <si>
    <t>广东湛江霞山区</t>
  </si>
  <si>
    <t>霞山区</t>
  </si>
  <si>
    <t>广东湛江坡头区</t>
  </si>
  <si>
    <t>坡头区</t>
  </si>
  <si>
    <t>广东湛江麻章区</t>
  </si>
  <si>
    <t>麻章区</t>
  </si>
  <si>
    <t>广东湛江遂溪县</t>
  </si>
  <si>
    <t>遂溪县</t>
  </si>
  <si>
    <t>广东湛江徐闻县</t>
  </si>
  <si>
    <t>徐闻县</t>
  </si>
  <si>
    <t>广东湛江廉江市</t>
  </si>
  <si>
    <t>廉江市</t>
  </si>
  <si>
    <t>广东湛江雷州市</t>
  </si>
  <si>
    <t>雷州市</t>
  </si>
  <si>
    <t>广东湛江吴川市</t>
  </si>
  <si>
    <t>吴川市</t>
  </si>
  <si>
    <t>广东茂名</t>
  </si>
  <si>
    <t>广东茂名茂南区</t>
  </si>
  <si>
    <t>金箭科技</t>
  </si>
  <si>
    <t>茂南区</t>
  </si>
  <si>
    <t>广东茂名电白区</t>
  </si>
  <si>
    <t>电白区</t>
  </si>
  <si>
    <t>广东茂名高州市</t>
  </si>
  <si>
    <t>高州市</t>
  </si>
  <si>
    <t>广东茂名化州市</t>
  </si>
  <si>
    <t>化州市</t>
  </si>
  <si>
    <t>广东茂名信宜市</t>
  </si>
  <si>
    <t>信宜市</t>
  </si>
  <si>
    <t>广东肇庆</t>
  </si>
  <si>
    <t>广东肇庆端州区</t>
  </si>
  <si>
    <t>端州区</t>
  </si>
  <si>
    <t>广东肇庆鼎湖区</t>
  </si>
  <si>
    <t>鼎湖区</t>
  </si>
  <si>
    <t>广东肇庆高要区</t>
  </si>
  <si>
    <t>高要区</t>
  </si>
  <si>
    <t>广东肇庆广宁县</t>
  </si>
  <si>
    <t>广宁县</t>
  </si>
  <si>
    <t>广东肇庆怀集县</t>
  </si>
  <si>
    <t>怀集县</t>
  </si>
  <si>
    <t>广东肇庆封开县</t>
  </si>
  <si>
    <t>封开县</t>
  </si>
  <si>
    <t>广东肇庆德庆县</t>
  </si>
  <si>
    <t>德庆县</t>
  </si>
  <si>
    <t>广东肇庆四会市</t>
  </si>
  <si>
    <t>四会市</t>
  </si>
  <si>
    <t>广东惠州</t>
  </si>
  <si>
    <t>广东惠州惠城区</t>
  </si>
  <si>
    <t>惠城区</t>
  </si>
  <si>
    <t>广东惠州惠阳区</t>
  </si>
  <si>
    <t>惠阳区</t>
  </si>
  <si>
    <t>广东惠州博罗县</t>
  </si>
  <si>
    <t>博罗县</t>
  </si>
  <si>
    <t>广东惠州惠东县</t>
  </si>
  <si>
    <t>惠东县</t>
  </si>
  <si>
    <t>广东惠州龙门县</t>
  </si>
  <si>
    <t>龙门县</t>
  </si>
  <si>
    <t>广东梅州</t>
  </si>
  <si>
    <t>广东梅州梅江区</t>
  </si>
  <si>
    <t>梅江区</t>
  </si>
  <si>
    <t>广东梅州梅县区</t>
  </si>
  <si>
    <t>梅县区</t>
  </si>
  <si>
    <t>广东梅州大埔县</t>
  </si>
  <si>
    <t>大埔县</t>
  </si>
  <si>
    <t>广东梅州丰顺县</t>
  </si>
  <si>
    <t>丰顺县</t>
  </si>
  <si>
    <t>广东梅州五华县</t>
  </si>
  <si>
    <t>五华县</t>
  </si>
  <si>
    <t>广东梅州平远县</t>
  </si>
  <si>
    <t>平远县</t>
  </si>
  <si>
    <t>广东梅州蕉岭县</t>
  </si>
  <si>
    <t>蕉岭县</t>
  </si>
  <si>
    <t>广东梅州兴宁市</t>
  </si>
  <si>
    <t>兴宁市</t>
  </si>
  <si>
    <t>广东汕尾</t>
  </si>
  <si>
    <t>广东汕尾城区</t>
  </si>
  <si>
    <t>广东汕尾海丰县</t>
  </si>
  <si>
    <t>海丰县</t>
  </si>
  <si>
    <t>广东汕尾陆河县</t>
  </si>
  <si>
    <t>陆河县</t>
  </si>
  <si>
    <t>广东汕尾陆丰市</t>
  </si>
  <si>
    <t>陆丰市</t>
  </si>
  <si>
    <t>广东河源</t>
  </si>
  <si>
    <t>广东河源源城区</t>
  </si>
  <si>
    <t>源城区</t>
  </si>
  <si>
    <t>广东河源紫金县</t>
  </si>
  <si>
    <t>紫金县</t>
  </si>
  <si>
    <t>广东河源龙川县</t>
  </si>
  <si>
    <t>龙川县</t>
  </si>
  <si>
    <t>广东河源连平县</t>
  </si>
  <si>
    <t>连平县</t>
  </si>
  <si>
    <t>广东河源和平县</t>
  </si>
  <si>
    <t>和平县</t>
  </si>
  <si>
    <t>广东河源东源县</t>
  </si>
  <si>
    <t>东源县</t>
  </si>
  <si>
    <t>广东阳江</t>
  </si>
  <si>
    <t>广东阳江江城区</t>
  </si>
  <si>
    <t>江城区</t>
  </si>
  <si>
    <t>广东阳江阳东区</t>
  </si>
  <si>
    <t>阳东区</t>
  </si>
  <si>
    <t>广东阳江阳西县</t>
  </si>
  <si>
    <t>阳西县</t>
  </si>
  <si>
    <t>广东阳江阳春市</t>
  </si>
  <si>
    <t>阳春市</t>
  </si>
  <si>
    <t>广东清远</t>
  </si>
  <si>
    <t>广东清远清城区</t>
  </si>
  <si>
    <t>清城区</t>
  </si>
  <si>
    <t>广东清远清新区</t>
  </si>
  <si>
    <t>清新区</t>
  </si>
  <si>
    <t>广东清远佛冈县</t>
  </si>
  <si>
    <t>佛冈县</t>
  </si>
  <si>
    <t>广东清远阳山县</t>
  </si>
  <si>
    <t>阳山县</t>
  </si>
  <si>
    <t>广东清远瑶族自治县</t>
  </si>
  <si>
    <t>广东清远英德市</t>
  </si>
  <si>
    <t>英德市</t>
  </si>
  <si>
    <t>广东清远连州市</t>
  </si>
  <si>
    <t>连州市</t>
  </si>
  <si>
    <t>广东东莞</t>
  </si>
  <si>
    <t>广东东莞东莞市</t>
  </si>
  <si>
    <t>东莞市</t>
  </si>
  <si>
    <t>广东中山</t>
  </si>
  <si>
    <t>广东中山中山市</t>
  </si>
  <si>
    <t>中山市</t>
  </si>
  <si>
    <t>广东潮州</t>
  </si>
  <si>
    <t>广东潮州湘桥区</t>
  </si>
  <si>
    <t>湘桥区</t>
  </si>
  <si>
    <t>广东潮州潮安区</t>
  </si>
  <si>
    <t>潮安区</t>
  </si>
  <si>
    <t>广东潮州饶平县</t>
  </si>
  <si>
    <t>饶平县</t>
  </si>
  <si>
    <t>广东揭阳</t>
  </si>
  <si>
    <t>广东揭阳榕城区</t>
  </si>
  <si>
    <t>榕城区</t>
  </si>
  <si>
    <t>广东揭阳揭东区</t>
  </si>
  <si>
    <t>揭东区</t>
  </si>
  <si>
    <t>广东揭阳揭西县</t>
  </si>
  <si>
    <t>揭西县</t>
  </si>
  <si>
    <t>广东揭阳惠来县</t>
  </si>
  <si>
    <t>惠来县</t>
  </si>
  <si>
    <t>广东揭阳普宁市</t>
  </si>
  <si>
    <t>普宁市</t>
  </si>
  <si>
    <t>广东云浮</t>
  </si>
  <si>
    <t>广东云浮云城区</t>
  </si>
  <si>
    <t>云城区</t>
  </si>
  <si>
    <t>广东云浮云安区</t>
  </si>
  <si>
    <t>云安区</t>
  </si>
  <si>
    <t>广东云浮新兴县</t>
  </si>
  <si>
    <t>新兴县</t>
  </si>
  <si>
    <t>广东云浮郁南县</t>
  </si>
  <si>
    <t>郁南县</t>
  </si>
  <si>
    <t>广东云浮罗定市</t>
  </si>
  <si>
    <t>罗定市</t>
  </si>
  <si>
    <t>广西</t>
  </si>
  <si>
    <t>广西南宁</t>
  </si>
  <si>
    <t>广西南宁兴宁区</t>
  </si>
  <si>
    <t>兴宁区</t>
  </si>
  <si>
    <t>广西南宁青秀区</t>
  </si>
  <si>
    <t>中胤网络</t>
  </si>
  <si>
    <t>青秀区</t>
  </si>
  <si>
    <t>广西南宁江南区</t>
  </si>
  <si>
    <t>江南区</t>
  </si>
  <si>
    <t>广西南宁西乡塘区</t>
  </si>
  <si>
    <t>西乡塘区</t>
  </si>
  <si>
    <t>广西南宁良庆区</t>
  </si>
  <si>
    <t>良庆区</t>
  </si>
  <si>
    <t>广西南宁邕宁区</t>
  </si>
  <si>
    <t>邕宁区</t>
  </si>
  <si>
    <t>广西南宁武鸣区</t>
  </si>
  <si>
    <t>武鸣区</t>
  </si>
  <si>
    <t>广西南宁隆安县</t>
  </si>
  <si>
    <t>隆安县</t>
  </si>
  <si>
    <t>广西南宁马山县</t>
  </si>
  <si>
    <t>马山县</t>
  </si>
  <si>
    <t>广西南宁上林县</t>
  </si>
  <si>
    <t>上林县</t>
  </si>
  <si>
    <t>广西南宁宾阳县</t>
  </si>
  <si>
    <t>宾阳县</t>
  </si>
  <si>
    <t>广西南宁横州市</t>
  </si>
  <si>
    <t>横州市</t>
  </si>
  <si>
    <t>广西柳州</t>
  </si>
  <si>
    <t>广西柳州城中区</t>
  </si>
  <si>
    <t>城中区</t>
  </si>
  <si>
    <t>广西柳州鱼峰区</t>
  </si>
  <si>
    <t>鱼峰区</t>
  </si>
  <si>
    <t>广西柳州柳南区</t>
  </si>
  <si>
    <t>柳南区</t>
  </si>
  <si>
    <t>广西柳州柳北区</t>
  </si>
  <si>
    <t>柳北区</t>
  </si>
  <si>
    <t>广西柳州柳江区</t>
  </si>
  <si>
    <t>柳江区</t>
  </si>
  <si>
    <t>广西柳州柳城县</t>
  </si>
  <si>
    <t>柳城县</t>
  </si>
  <si>
    <t>广西柳州鹿寨县</t>
  </si>
  <si>
    <t>鹿寨县</t>
  </si>
  <si>
    <t>广西柳州融安县</t>
  </si>
  <si>
    <t>融安县</t>
  </si>
  <si>
    <t>广西柳州融水县</t>
  </si>
  <si>
    <t>融水县</t>
  </si>
  <si>
    <t>广西柳州三江县</t>
  </si>
  <si>
    <t>三江县</t>
  </si>
  <si>
    <t>广西桂林</t>
  </si>
  <si>
    <t>广西桂林秀峰区</t>
  </si>
  <si>
    <t>秀峰区</t>
  </si>
  <si>
    <t>广西桂林叠彩区</t>
  </si>
  <si>
    <t>叠彩区</t>
  </si>
  <si>
    <t>广西桂林象山区</t>
  </si>
  <si>
    <t>象山区</t>
  </si>
  <si>
    <t>广西桂林七星区</t>
  </si>
  <si>
    <t>七星区</t>
  </si>
  <si>
    <t>广西桂林雁山区</t>
  </si>
  <si>
    <t>雁山区</t>
  </si>
  <si>
    <t>广西桂林临桂区</t>
  </si>
  <si>
    <t>临桂区</t>
  </si>
  <si>
    <t>广西桂林阳朔县</t>
  </si>
  <si>
    <t>阳朔县</t>
  </si>
  <si>
    <t>广西桂林灵川县</t>
  </si>
  <si>
    <t>灵川县</t>
  </si>
  <si>
    <t>广西桂林全州县</t>
  </si>
  <si>
    <t>全州县</t>
  </si>
  <si>
    <t>广西桂林兴安县</t>
  </si>
  <si>
    <t>兴安县</t>
  </si>
  <si>
    <t>广西桂林永福县</t>
  </si>
  <si>
    <t>永福县</t>
  </si>
  <si>
    <t>广西桂林灌阳县</t>
  </si>
  <si>
    <t>灌阳县</t>
  </si>
  <si>
    <t>广西桂林龙胜县</t>
  </si>
  <si>
    <t>龙胜县</t>
  </si>
  <si>
    <t>广西桂林资源县</t>
  </si>
  <si>
    <t>资源县</t>
  </si>
  <si>
    <t>广西桂林平乐县</t>
  </si>
  <si>
    <t>平乐县</t>
  </si>
  <si>
    <t>广西桂林恭城县</t>
  </si>
  <si>
    <t>恭城县</t>
  </si>
  <si>
    <t>广西桂林荔浦市</t>
  </si>
  <si>
    <t>荔浦市</t>
  </si>
  <si>
    <t>广西梧州</t>
  </si>
  <si>
    <t>广西梧州万秀区</t>
  </si>
  <si>
    <t>万秀区</t>
  </si>
  <si>
    <t>广西梧州长洲区</t>
  </si>
  <si>
    <t>长洲区</t>
  </si>
  <si>
    <t>广西梧州龙圩区</t>
  </si>
  <si>
    <t>龙圩区</t>
  </si>
  <si>
    <t>广西梧州苍梧县</t>
  </si>
  <si>
    <t>苍梧县</t>
  </si>
  <si>
    <t>广西梧州藤县</t>
  </si>
  <si>
    <t>藤县</t>
  </si>
  <si>
    <t>广西梧州蒙山县</t>
  </si>
  <si>
    <t>蒙山县</t>
  </si>
  <si>
    <t>广西梧州岑溪市</t>
  </si>
  <si>
    <t>岑溪市</t>
  </si>
  <si>
    <t>广西北海</t>
  </si>
  <si>
    <t>广西北海海城区</t>
  </si>
  <si>
    <t>海城区</t>
  </si>
  <si>
    <t>广西北海银海区</t>
  </si>
  <si>
    <t>银海区</t>
  </si>
  <si>
    <t>广西北海铁山港区</t>
  </si>
  <si>
    <t>铁山港区</t>
  </si>
  <si>
    <t>广西北海合浦县</t>
  </si>
  <si>
    <t>合浦县</t>
  </si>
  <si>
    <t>广西防城港</t>
  </si>
  <si>
    <t>广西防城港港口区</t>
  </si>
  <si>
    <t>港口区</t>
  </si>
  <si>
    <t>广西防城港防城区</t>
  </si>
  <si>
    <t>防城区</t>
  </si>
  <si>
    <t>广西防城港上思县</t>
  </si>
  <si>
    <t>上思县</t>
  </si>
  <si>
    <t>广西防城港东兴市</t>
  </si>
  <si>
    <t>东兴市</t>
  </si>
  <si>
    <t>广西钦州</t>
  </si>
  <si>
    <t>广西钦州钦州市</t>
  </si>
  <si>
    <t>钦州市</t>
  </si>
  <si>
    <t>广西钦州钦南区</t>
  </si>
  <si>
    <t>钦南区</t>
  </si>
  <si>
    <t>广西钦州钦北区</t>
  </si>
  <si>
    <t>钦北区</t>
  </si>
  <si>
    <t>广西钦州灵山县</t>
  </si>
  <si>
    <t>灵山县</t>
  </si>
  <si>
    <t>广西钦州浦北县</t>
  </si>
  <si>
    <t>浦北县</t>
  </si>
  <si>
    <t>广西贵港</t>
  </si>
  <si>
    <t>广西贵港港北区</t>
  </si>
  <si>
    <t>港北区</t>
  </si>
  <si>
    <t>广西贵港港南区</t>
  </si>
  <si>
    <t>港南区</t>
  </si>
  <si>
    <t>广西贵港覃塘区</t>
  </si>
  <si>
    <t>覃塘区</t>
  </si>
  <si>
    <t>广西贵港平南县</t>
  </si>
  <si>
    <t>平南县</t>
  </si>
  <si>
    <t>广西贵港桂平市</t>
  </si>
  <si>
    <t>桂平市</t>
  </si>
  <si>
    <t>广西玉林</t>
  </si>
  <si>
    <t>广西玉林玉州区</t>
  </si>
  <si>
    <t>玉州区</t>
  </si>
  <si>
    <t>广西玉林福绵区</t>
  </si>
  <si>
    <t>福绵区</t>
  </si>
  <si>
    <t>广西玉林容县</t>
  </si>
  <si>
    <t>容县</t>
  </si>
  <si>
    <t>广西玉林陆川县</t>
  </si>
  <si>
    <t>陆川县</t>
  </si>
  <si>
    <t>广西玉林博白县</t>
  </si>
  <si>
    <t>博白县</t>
  </si>
  <si>
    <t>广西玉林兴业县</t>
  </si>
  <si>
    <t>兴业县</t>
  </si>
  <si>
    <t>广西玉林北流市</t>
  </si>
  <si>
    <t>北流市</t>
  </si>
  <si>
    <t>广西百色</t>
  </si>
  <si>
    <t>广西百色右江区</t>
  </si>
  <si>
    <t>右江区</t>
  </si>
  <si>
    <t>广西百色田阳区</t>
  </si>
  <si>
    <t>田阳区</t>
  </si>
  <si>
    <t>广西百色田东县</t>
  </si>
  <si>
    <t>田东县</t>
  </si>
  <si>
    <t>广西百色德保县</t>
  </si>
  <si>
    <t>德保县</t>
  </si>
  <si>
    <t>广西百色那坡县</t>
  </si>
  <si>
    <t>那坡县</t>
  </si>
  <si>
    <t>广西百色凌云县</t>
  </si>
  <si>
    <t>凌云县</t>
  </si>
  <si>
    <t>广西百色乐业县</t>
  </si>
  <si>
    <t>乐业县</t>
  </si>
  <si>
    <t>广西百色田林县</t>
  </si>
  <si>
    <t>田林县</t>
  </si>
  <si>
    <t>广西百色西林县</t>
  </si>
  <si>
    <t>西林县</t>
  </si>
  <si>
    <t>广西百色隆林县</t>
  </si>
  <si>
    <t>隆林县</t>
  </si>
  <si>
    <t>广西百色靖西市</t>
  </si>
  <si>
    <t>靖西市</t>
  </si>
  <si>
    <t>广西百色平果市</t>
  </si>
  <si>
    <t>平果市</t>
  </si>
  <si>
    <t>广西贺州</t>
  </si>
  <si>
    <t>广西贺州八步区</t>
  </si>
  <si>
    <t>八步区</t>
  </si>
  <si>
    <t>广西贺州平桂区</t>
  </si>
  <si>
    <t>平桂区</t>
  </si>
  <si>
    <t>广西贺州昭平县</t>
  </si>
  <si>
    <t>昭平县</t>
  </si>
  <si>
    <t>广西贺州钟山县</t>
  </si>
  <si>
    <t>钟山县</t>
  </si>
  <si>
    <t>广西贺州富川县</t>
  </si>
  <si>
    <t>富川县</t>
  </si>
  <si>
    <t>广西河池</t>
  </si>
  <si>
    <t>广西河池金城江区</t>
  </si>
  <si>
    <t>金城江区</t>
  </si>
  <si>
    <t>广西河池宜州区</t>
  </si>
  <si>
    <t>宜州区</t>
  </si>
  <si>
    <t>广西河池南丹县</t>
  </si>
  <si>
    <t>南丹县</t>
  </si>
  <si>
    <t>广西河池天峨县</t>
  </si>
  <si>
    <t>天峨县</t>
  </si>
  <si>
    <t>广西河池凤山县</t>
  </si>
  <si>
    <t>凤山县</t>
  </si>
  <si>
    <t>广西河池东兰县</t>
  </si>
  <si>
    <t>东兰县</t>
  </si>
  <si>
    <t>广西河池罗城县</t>
  </si>
  <si>
    <t>罗城县</t>
  </si>
  <si>
    <t>广西河池环江县</t>
  </si>
  <si>
    <t>环江县</t>
  </si>
  <si>
    <t>广西河池巴马县</t>
  </si>
  <si>
    <t>巴马县</t>
  </si>
  <si>
    <t>广西河池都安县</t>
  </si>
  <si>
    <t>都安县</t>
  </si>
  <si>
    <t>广西河池大化县</t>
  </si>
  <si>
    <t>大化县</t>
  </si>
  <si>
    <t>广西来宾</t>
  </si>
  <si>
    <t>广西来宾兴宾区</t>
  </si>
  <si>
    <t>兴宾区</t>
  </si>
  <si>
    <t>广西来宾忻城县</t>
  </si>
  <si>
    <t>忻城县</t>
  </si>
  <si>
    <t>广西来宾象州县</t>
  </si>
  <si>
    <t>象州县</t>
  </si>
  <si>
    <t>广西来宾武宣县</t>
  </si>
  <si>
    <t>武宣县</t>
  </si>
  <si>
    <t>广西来宾金秀县</t>
  </si>
  <si>
    <t>金秀县</t>
  </si>
  <si>
    <t>广西来宾合山市</t>
  </si>
  <si>
    <t>合山市</t>
  </si>
  <si>
    <t>广西崇左</t>
  </si>
  <si>
    <t>广西崇左江州区</t>
  </si>
  <si>
    <t>江州区</t>
  </si>
  <si>
    <t>广西崇左扶绥县</t>
  </si>
  <si>
    <t>扶绥县</t>
  </si>
  <si>
    <t>广西崇左宁明县</t>
  </si>
  <si>
    <t>宁明县</t>
  </si>
  <si>
    <t>广西崇左龙州县</t>
  </si>
  <si>
    <t>龙州县</t>
  </si>
  <si>
    <t>广西崇左大新县</t>
  </si>
  <si>
    <t>大新县</t>
  </si>
  <si>
    <t>广西崇左天等县</t>
  </si>
  <si>
    <t>天等县</t>
  </si>
  <si>
    <t>广西崇左凭祥市</t>
  </si>
  <si>
    <t>凭祥市</t>
  </si>
  <si>
    <t>海南</t>
  </si>
  <si>
    <t>海南海口</t>
  </si>
  <si>
    <t>海南海口秀英区</t>
  </si>
  <si>
    <t>秀英区</t>
  </si>
  <si>
    <t>海南海口龙华区</t>
  </si>
  <si>
    <t>海南海口琼山区</t>
  </si>
  <si>
    <t>琼山区</t>
  </si>
  <si>
    <t>海南海口美兰区</t>
  </si>
  <si>
    <t>美兰区</t>
  </si>
  <si>
    <t>海南三亚</t>
  </si>
  <si>
    <t>海南三亚海棠区</t>
  </si>
  <si>
    <t>海棠区</t>
  </si>
  <si>
    <t>海南三亚吉阳区</t>
  </si>
  <si>
    <t>吉阳区</t>
  </si>
  <si>
    <t>海南三亚天涯区</t>
  </si>
  <si>
    <t>天涯区</t>
  </si>
  <si>
    <t>海南三亚崖州区</t>
  </si>
  <si>
    <t>崖州区</t>
  </si>
  <si>
    <t>海南三沙</t>
  </si>
  <si>
    <t>海南三沙西沙区</t>
  </si>
  <si>
    <t>西沙区</t>
  </si>
  <si>
    <t>海南三沙南沙区</t>
  </si>
  <si>
    <t>海南儋州</t>
  </si>
  <si>
    <t>儋州</t>
  </si>
  <si>
    <t>海南五指山</t>
  </si>
  <si>
    <t>五指山</t>
  </si>
  <si>
    <t>海南琼海</t>
  </si>
  <si>
    <t>琼海</t>
  </si>
  <si>
    <t>海南文昌</t>
  </si>
  <si>
    <t>文昌</t>
  </si>
  <si>
    <t>海南万宁</t>
  </si>
  <si>
    <t>万宁</t>
  </si>
  <si>
    <t>海南东方</t>
  </si>
  <si>
    <t>东方</t>
  </si>
  <si>
    <t>海南定安</t>
  </si>
  <si>
    <t>定安</t>
  </si>
  <si>
    <t>海南屯昌</t>
  </si>
  <si>
    <t>屯昌</t>
  </si>
  <si>
    <t>海南澄迈</t>
  </si>
  <si>
    <t>澄迈</t>
  </si>
  <si>
    <t>海南临高</t>
  </si>
  <si>
    <t>临高</t>
  </si>
  <si>
    <t>海南白沙</t>
  </si>
  <si>
    <t>白沙</t>
  </si>
  <si>
    <t>海南昌江</t>
  </si>
  <si>
    <t>昌江</t>
  </si>
  <si>
    <t>海南乐东</t>
  </si>
  <si>
    <t>乐东</t>
  </si>
  <si>
    <t>海南陵水</t>
  </si>
  <si>
    <t>陵水</t>
  </si>
  <si>
    <t>海南保亭</t>
  </si>
  <si>
    <t>保亭</t>
  </si>
  <si>
    <t>海南琼中</t>
  </si>
  <si>
    <t>琼中</t>
  </si>
  <si>
    <t>重庆</t>
  </si>
  <si>
    <t>重庆万州区</t>
  </si>
  <si>
    <t>万州区</t>
  </si>
  <si>
    <t>重庆涪陵区</t>
  </si>
  <si>
    <t>涪陵区</t>
  </si>
  <si>
    <t>重庆渝中区</t>
  </si>
  <si>
    <t>渝中区</t>
  </si>
  <si>
    <t>重庆大渡口区</t>
  </si>
  <si>
    <t>大渡口区</t>
  </si>
  <si>
    <t>重庆江北区</t>
  </si>
  <si>
    <t>重庆沙坪坝区</t>
  </si>
  <si>
    <t>沙坪坝区</t>
  </si>
  <si>
    <t>重庆九龙坡区</t>
  </si>
  <si>
    <t>诚达科技</t>
  </si>
  <si>
    <t>九龙坡区</t>
  </si>
  <si>
    <t>xcdnhs88</t>
  </si>
  <si>
    <t>重庆南岸区</t>
  </si>
  <si>
    <t>南岸区</t>
  </si>
  <si>
    <t>YYSSYYT</t>
  </si>
  <si>
    <t>重庆北碚区</t>
  </si>
  <si>
    <t>北碚区</t>
  </si>
  <si>
    <t>重庆綦江区</t>
  </si>
  <si>
    <t>綦江区</t>
  </si>
  <si>
    <t>重庆大足区</t>
  </si>
  <si>
    <t>大足区</t>
  </si>
  <si>
    <t>重庆渝北区</t>
  </si>
  <si>
    <t>盛科电脑</t>
  </si>
  <si>
    <t>渝北区</t>
  </si>
  <si>
    <t>cjia168</t>
  </si>
  <si>
    <t>重庆巴南区</t>
  </si>
  <si>
    <t>巴南区</t>
  </si>
  <si>
    <t>重庆黔江区</t>
  </si>
  <si>
    <t>黔江区</t>
  </si>
  <si>
    <t>重庆长寿区</t>
  </si>
  <si>
    <t>长寿区</t>
  </si>
  <si>
    <t>重庆江津区</t>
  </si>
  <si>
    <t>江津区</t>
  </si>
  <si>
    <t>重庆合川区</t>
  </si>
  <si>
    <t>合川区</t>
  </si>
  <si>
    <t>重庆永川区</t>
  </si>
  <si>
    <t>永川区</t>
  </si>
  <si>
    <t>重庆南川区</t>
  </si>
  <si>
    <t>南川区</t>
  </si>
  <si>
    <t>重庆璧山区</t>
  </si>
  <si>
    <t>璧山区</t>
  </si>
  <si>
    <t>重庆铜梁区</t>
  </si>
  <si>
    <t>铜梁区</t>
  </si>
  <si>
    <t>重庆潼南区</t>
  </si>
  <si>
    <t>潼南区</t>
  </si>
  <si>
    <t>重庆荣昌区</t>
  </si>
  <si>
    <t>荣昌区</t>
  </si>
  <si>
    <t>重庆开州区</t>
  </si>
  <si>
    <t>开州区</t>
  </si>
  <si>
    <t>重庆梁平区</t>
  </si>
  <si>
    <t>梁平区</t>
  </si>
  <si>
    <t>重庆武隆区</t>
  </si>
  <si>
    <t>武隆区</t>
  </si>
  <si>
    <t>重庆郊县</t>
  </si>
  <si>
    <t>郊县</t>
  </si>
  <si>
    <t>重庆城口县</t>
  </si>
  <si>
    <t>城口县</t>
  </si>
  <si>
    <t>重庆丰都县</t>
  </si>
  <si>
    <t>丰都县</t>
  </si>
  <si>
    <t>重庆垫江县</t>
  </si>
  <si>
    <t>垫江县</t>
  </si>
  <si>
    <t>重庆忠县</t>
  </si>
  <si>
    <t>忠县</t>
  </si>
  <si>
    <t>重庆云阳县</t>
  </si>
  <si>
    <t>云阳县</t>
  </si>
  <si>
    <t>重庆奉节县</t>
  </si>
  <si>
    <t>奉节县</t>
  </si>
  <si>
    <t>重庆巫山县</t>
  </si>
  <si>
    <t>巫山县</t>
  </si>
  <si>
    <t>重庆巫溪县</t>
  </si>
  <si>
    <t>巫溪县</t>
  </si>
  <si>
    <t>重庆石柱</t>
  </si>
  <si>
    <t>石柱</t>
  </si>
  <si>
    <t>重庆秀山</t>
  </si>
  <si>
    <t>秀山</t>
  </si>
  <si>
    <t>重庆酉阳</t>
  </si>
  <si>
    <t>酉阳</t>
  </si>
  <si>
    <t>重庆彭水</t>
  </si>
  <si>
    <t>彭水</t>
  </si>
  <si>
    <t>四川</t>
  </si>
  <si>
    <t>四川成都</t>
  </si>
  <si>
    <t>四川成都锦江区</t>
  </si>
  <si>
    <t>锦江区</t>
  </si>
  <si>
    <t>四川成都青羊区</t>
  </si>
  <si>
    <t>青羊区</t>
  </si>
  <si>
    <t>四川成都金牛区</t>
  </si>
  <si>
    <t>金牛区</t>
  </si>
  <si>
    <t>四川成都武侯区</t>
  </si>
  <si>
    <t>武侯区</t>
  </si>
  <si>
    <t>四川成都成华区</t>
  </si>
  <si>
    <t>成华区</t>
  </si>
  <si>
    <t>四川成都龙泉驿区</t>
  </si>
  <si>
    <t>龙泉驿区</t>
  </si>
  <si>
    <t>四川成都青白江区</t>
  </si>
  <si>
    <t>青白江区</t>
  </si>
  <si>
    <t>四川成都新都区</t>
  </si>
  <si>
    <t>新盟电脑</t>
  </si>
  <si>
    <t>新都区</t>
  </si>
  <si>
    <t>四川成都温江区</t>
  </si>
  <si>
    <t>万宝来科技</t>
  </si>
  <si>
    <t>温江区</t>
  </si>
  <si>
    <t>四川成都双流区</t>
  </si>
  <si>
    <t>双流区</t>
  </si>
  <si>
    <t>四川成都郫都区</t>
  </si>
  <si>
    <t>郫都区</t>
  </si>
  <si>
    <t>四川成都新津区</t>
  </si>
  <si>
    <t>新津区</t>
  </si>
  <si>
    <t>四川成都金堂县</t>
  </si>
  <si>
    <t>金堂县</t>
  </si>
  <si>
    <t>四川成都大邑县</t>
  </si>
  <si>
    <t>大邑县</t>
  </si>
  <si>
    <t>四川成都蒲江县</t>
  </si>
  <si>
    <t>蒲江县</t>
  </si>
  <si>
    <t>四川成都都江堰市</t>
  </si>
  <si>
    <t>都江堰市</t>
  </si>
  <si>
    <t>四川成都彭州市</t>
  </si>
  <si>
    <t>彭州市</t>
  </si>
  <si>
    <t>四川成都邛崃市</t>
  </si>
  <si>
    <t>江诚电脑</t>
  </si>
  <si>
    <t>邛崃市</t>
  </si>
  <si>
    <t>四川成都崇州市</t>
  </si>
  <si>
    <t>崇州市</t>
  </si>
  <si>
    <t>四川成都简阳市</t>
  </si>
  <si>
    <t>简阳市</t>
  </si>
  <si>
    <t>四川自贡</t>
  </si>
  <si>
    <t>四川自贡自流井区</t>
  </si>
  <si>
    <t>自流井区</t>
  </si>
  <si>
    <t>四川自贡贡井区</t>
  </si>
  <si>
    <t>贡井区</t>
  </si>
  <si>
    <t>四川自贡大安区</t>
  </si>
  <si>
    <t>大安区</t>
  </si>
  <si>
    <t>四川自贡沿滩区</t>
  </si>
  <si>
    <t>沿滩区</t>
  </si>
  <si>
    <t>四川自贡荣县</t>
  </si>
  <si>
    <t>荣县</t>
  </si>
  <si>
    <t>四川自贡富顺县</t>
  </si>
  <si>
    <t>富顺县</t>
  </si>
  <si>
    <t>四川攀枝</t>
  </si>
  <si>
    <t>四川攀枝花东区</t>
  </si>
  <si>
    <t>花东区</t>
  </si>
  <si>
    <t>四川攀枝花西区</t>
  </si>
  <si>
    <t>花西区</t>
  </si>
  <si>
    <t>四川攀枝花仁和区</t>
  </si>
  <si>
    <t>花仁和区</t>
  </si>
  <si>
    <t>四川攀枝花米易县</t>
  </si>
  <si>
    <t>花米易县</t>
  </si>
  <si>
    <t>四川攀枝花盐边县</t>
  </si>
  <si>
    <t>花盐边县</t>
  </si>
  <si>
    <t>四川泸州</t>
  </si>
  <si>
    <t>四川泸州江阳区</t>
  </si>
  <si>
    <t>江阳区</t>
  </si>
  <si>
    <t>四川泸州纳溪区</t>
  </si>
  <si>
    <t>纳溪区</t>
  </si>
  <si>
    <t>四川泸州龙马潭区</t>
  </si>
  <si>
    <t>岚天电脑</t>
  </si>
  <si>
    <t>龙马潭区</t>
  </si>
  <si>
    <t>四川泸州泸县</t>
  </si>
  <si>
    <t>泸县</t>
  </si>
  <si>
    <t>四川泸州合江县</t>
  </si>
  <si>
    <t>合江县</t>
  </si>
  <si>
    <t>四川泸州叙永县</t>
  </si>
  <si>
    <t>叙永县</t>
  </si>
  <si>
    <t>四川泸州古蔺县</t>
  </si>
  <si>
    <t>古蔺县</t>
  </si>
  <si>
    <t>四川德阳</t>
  </si>
  <si>
    <t>四川德阳旌阳区</t>
  </si>
  <si>
    <t>旌阳区</t>
  </si>
  <si>
    <t>四川德阳罗江区</t>
  </si>
  <si>
    <t>罗江区</t>
  </si>
  <si>
    <t>四川德阳中江县</t>
  </si>
  <si>
    <t>中江县</t>
  </si>
  <si>
    <t>四川德阳广汉市</t>
  </si>
  <si>
    <t>广汉市</t>
  </si>
  <si>
    <t>四川德阳什邡市</t>
  </si>
  <si>
    <t>什邡市</t>
  </si>
  <si>
    <t>四川德阳绵竹市</t>
  </si>
  <si>
    <t>绵竹市</t>
  </si>
  <si>
    <t>四川绵阳</t>
  </si>
  <si>
    <t>四川绵阳涪城区</t>
  </si>
  <si>
    <t>涪城区</t>
  </si>
  <si>
    <t>四川绵阳游仙区</t>
  </si>
  <si>
    <t>游仙区</t>
  </si>
  <si>
    <t>四川绵阳安州区</t>
  </si>
  <si>
    <t>追风科技</t>
  </si>
  <si>
    <t>安州区</t>
  </si>
  <si>
    <t>四川绵阳三台县</t>
  </si>
  <si>
    <t>三台县</t>
  </si>
  <si>
    <t>四川绵阳盐亭县</t>
  </si>
  <si>
    <t>盐亭县</t>
  </si>
  <si>
    <t>四川绵阳梓潼县</t>
  </si>
  <si>
    <t>梓潼县</t>
  </si>
  <si>
    <t>四川绵阳北川县</t>
  </si>
  <si>
    <t>北川县</t>
  </si>
  <si>
    <t>四川绵阳平武县</t>
  </si>
  <si>
    <t>平武县</t>
  </si>
  <si>
    <t>四川绵阳江油市</t>
  </si>
  <si>
    <t>江油市</t>
  </si>
  <si>
    <t>四川广元</t>
  </si>
  <si>
    <t>四川广元利州区</t>
  </si>
  <si>
    <t>利州区</t>
  </si>
  <si>
    <t>四川广元昭化区</t>
  </si>
  <si>
    <t>昭化区</t>
  </si>
  <si>
    <t>四川广元朝天区</t>
  </si>
  <si>
    <t>朝天区</t>
  </si>
  <si>
    <t>四川广元旺苍县</t>
  </si>
  <si>
    <t>旺苍县</t>
  </si>
  <si>
    <t>四川广元青川县</t>
  </si>
  <si>
    <t>青川县</t>
  </si>
  <si>
    <t>四川广元剑阁县</t>
  </si>
  <si>
    <t>剑阁县</t>
  </si>
  <si>
    <t>四川广元苍溪县</t>
  </si>
  <si>
    <t>苍溪县</t>
  </si>
  <si>
    <t>四川遂宁</t>
  </si>
  <si>
    <t>四川遂宁船山区</t>
  </si>
  <si>
    <t>世纪电脑</t>
  </si>
  <si>
    <t>船山区</t>
  </si>
  <si>
    <t>四川遂宁安居区</t>
  </si>
  <si>
    <t>安居区</t>
  </si>
  <si>
    <t>四川遂宁蓬溪县</t>
  </si>
  <si>
    <t>蓬溪县</t>
  </si>
  <si>
    <t>四川遂宁大英县</t>
  </si>
  <si>
    <t>大英县</t>
  </si>
  <si>
    <t>四川遂宁射洪市</t>
  </si>
  <si>
    <t>射洪市</t>
  </si>
  <si>
    <t>四川内江</t>
  </si>
  <si>
    <t>四川内江市中区</t>
  </si>
  <si>
    <t>四川内江东兴区</t>
  </si>
  <si>
    <t>东兴区</t>
  </si>
  <si>
    <t>四川内江威远县</t>
  </si>
  <si>
    <t>威远县</t>
  </si>
  <si>
    <t>四川内江资中县</t>
  </si>
  <si>
    <t>资中县</t>
  </si>
  <si>
    <t>四川内江隆昌市</t>
  </si>
  <si>
    <t>隆昌市</t>
  </si>
  <si>
    <t>四川乐山</t>
  </si>
  <si>
    <t>四川乐山市中区</t>
  </si>
  <si>
    <t>四川乐山沙湾区</t>
  </si>
  <si>
    <t>沙湾区</t>
  </si>
  <si>
    <t>四川乐山五通桥区</t>
  </si>
  <si>
    <t>五通桥区</t>
  </si>
  <si>
    <t>四川乐山金口河区</t>
  </si>
  <si>
    <t>金口河区</t>
  </si>
  <si>
    <t>四川乐山犍为县</t>
  </si>
  <si>
    <t>犍为县</t>
  </si>
  <si>
    <t>四川乐山井研县</t>
  </si>
  <si>
    <t>井研县</t>
  </si>
  <si>
    <t>四川乐山夹江县</t>
  </si>
  <si>
    <t>夹江县</t>
  </si>
  <si>
    <t>四川乐山沐川县</t>
  </si>
  <si>
    <t>沐川县</t>
  </si>
  <si>
    <t>四川乐山峨边县</t>
  </si>
  <si>
    <t>峨边县</t>
  </si>
  <si>
    <t>四川乐山马边县</t>
  </si>
  <si>
    <t>马边县</t>
  </si>
  <si>
    <t>四川乐山峨眉山市</t>
  </si>
  <si>
    <t>峨眉山市</t>
  </si>
  <si>
    <t>四川南充</t>
  </si>
  <si>
    <t>四川南充顺庆区</t>
  </si>
  <si>
    <t>顺庆区</t>
  </si>
  <si>
    <t>四川南充高坪区</t>
  </si>
  <si>
    <t>高坪区</t>
  </si>
  <si>
    <t>四川南充嘉陵区</t>
  </si>
  <si>
    <t>嘉陵区</t>
  </si>
  <si>
    <t>四川南充南部县</t>
  </si>
  <si>
    <t>南部县</t>
  </si>
  <si>
    <t>四川南充营山县</t>
  </si>
  <si>
    <t>营山县</t>
  </si>
  <si>
    <t>四川南充蓬安县</t>
  </si>
  <si>
    <t>蓬安县</t>
  </si>
  <si>
    <t>四川南充仪陇县</t>
  </si>
  <si>
    <t>仪陇县</t>
  </si>
  <si>
    <t>四川南充西充县</t>
  </si>
  <si>
    <t>西充县</t>
  </si>
  <si>
    <t>四川南充阆中市</t>
  </si>
  <si>
    <t>阆中市</t>
  </si>
  <si>
    <t>四川眉山</t>
  </si>
  <si>
    <t>四川眉山东坡区</t>
  </si>
  <si>
    <t>东坡区</t>
  </si>
  <si>
    <t>四川眉山彭山区</t>
  </si>
  <si>
    <t>彭山区</t>
  </si>
  <si>
    <t>四川眉山仁寿县</t>
  </si>
  <si>
    <t>仁寿县</t>
  </si>
  <si>
    <t>四川眉山洪雅县</t>
  </si>
  <si>
    <t>洪雅县</t>
  </si>
  <si>
    <t>四川眉山丹棱县</t>
  </si>
  <si>
    <t>丹棱县</t>
  </si>
  <si>
    <t>四川眉山青神县</t>
  </si>
  <si>
    <t>青神县</t>
  </si>
  <si>
    <t>四川宜宾</t>
  </si>
  <si>
    <t>四川宜宾翠屏区</t>
  </si>
  <si>
    <t>翠屏区</t>
  </si>
  <si>
    <t>四川宜宾南溪区</t>
  </si>
  <si>
    <t>南溪区</t>
  </si>
  <si>
    <t>四川宜宾叙州区</t>
  </si>
  <si>
    <t>速宜电脑</t>
  </si>
  <si>
    <t>叙州区</t>
  </si>
  <si>
    <t>四川宜宾江安县</t>
  </si>
  <si>
    <t>江安县</t>
  </si>
  <si>
    <t>四川宜宾长宁县</t>
  </si>
  <si>
    <t>长宁县</t>
  </si>
  <si>
    <t>四川宜宾高县</t>
  </si>
  <si>
    <t>高县</t>
  </si>
  <si>
    <t>四川宜宾珙县</t>
  </si>
  <si>
    <t>珙县</t>
  </si>
  <si>
    <t>四川宜宾筠连县</t>
  </si>
  <si>
    <t>筠连县</t>
  </si>
  <si>
    <t>四川宜宾兴文县</t>
  </si>
  <si>
    <t>兴文县</t>
  </si>
  <si>
    <t>四川宜宾屏山县</t>
  </si>
  <si>
    <t>屏山县</t>
  </si>
  <si>
    <t>四川广安</t>
  </si>
  <si>
    <t>四川广安广安区</t>
  </si>
  <si>
    <t>周末电脑</t>
  </si>
  <si>
    <t>广安区</t>
  </si>
  <si>
    <t>zbh222f</t>
  </si>
  <si>
    <t>四川广安前锋区</t>
  </si>
  <si>
    <t>前锋区</t>
  </si>
  <si>
    <t>四川广安岳池县</t>
  </si>
  <si>
    <t>岳池县</t>
  </si>
  <si>
    <t>四川广安武胜县</t>
  </si>
  <si>
    <t>武胜县</t>
  </si>
  <si>
    <t>四川广安邻水县</t>
  </si>
  <si>
    <t>邻水县</t>
  </si>
  <si>
    <t>四川广安华蓥市</t>
  </si>
  <si>
    <t>华蓥市</t>
  </si>
  <si>
    <t>四川达州</t>
  </si>
  <si>
    <t>四川达州通川区</t>
  </si>
  <si>
    <t>冠杰售后</t>
  </si>
  <si>
    <t>通川区</t>
  </si>
  <si>
    <t>AOC6868686</t>
  </si>
  <si>
    <t>四川达州达川区</t>
  </si>
  <si>
    <t>达川区</t>
  </si>
  <si>
    <t>四川达州宣汉县</t>
  </si>
  <si>
    <t>宣汉县</t>
  </si>
  <si>
    <t>四川达州开江县</t>
  </si>
  <si>
    <t>开江县</t>
  </si>
  <si>
    <t>四川达州大竹县</t>
  </si>
  <si>
    <t>大竹县</t>
  </si>
  <si>
    <t>四川达州渠县</t>
  </si>
  <si>
    <t>渠县</t>
  </si>
  <si>
    <t>四川达州万源市</t>
  </si>
  <si>
    <t>万源市</t>
  </si>
  <si>
    <t>四川雅安</t>
  </si>
  <si>
    <t>四川雅安雨城区</t>
  </si>
  <si>
    <t>雨城区</t>
  </si>
  <si>
    <t>四川雅安名山区</t>
  </si>
  <si>
    <t>名山区</t>
  </si>
  <si>
    <t>四川雅安荥经县</t>
  </si>
  <si>
    <t>荥经县</t>
  </si>
  <si>
    <t>四川雅安汉源县</t>
  </si>
  <si>
    <t>汉源县</t>
  </si>
  <si>
    <t>四川雅安石棉县</t>
  </si>
  <si>
    <t>石棉县</t>
  </si>
  <si>
    <t>四川雅安天全县</t>
  </si>
  <si>
    <t>天全县</t>
  </si>
  <si>
    <t>四川雅安芦山县</t>
  </si>
  <si>
    <t>芦山县</t>
  </si>
  <si>
    <t>四川雅安宝兴县</t>
  </si>
  <si>
    <t>宝兴县</t>
  </si>
  <si>
    <t>四川巴中</t>
  </si>
  <si>
    <t>四川巴中巴州区</t>
  </si>
  <si>
    <t>巴州区</t>
  </si>
  <si>
    <t>四川巴中恩阳区</t>
  </si>
  <si>
    <t>恩阳区</t>
  </si>
  <si>
    <t>四川巴中通江县</t>
  </si>
  <si>
    <t>通江县</t>
  </si>
  <si>
    <t>四川巴中南江县</t>
  </si>
  <si>
    <t>南江县</t>
  </si>
  <si>
    <t>四川巴中平昌县</t>
  </si>
  <si>
    <t>平昌县</t>
  </si>
  <si>
    <t>四川资阳</t>
  </si>
  <si>
    <t>四川资阳雁江区</t>
  </si>
  <si>
    <t>雁江区</t>
  </si>
  <si>
    <t>四川资阳安岳县</t>
  </si>
  <si>
    <t>安岳县</t>
  </si>
  <si>
    <t>四川资阳乐至县</t>
  </si>
  <si>
    <t>乐至县</t>
  </si>
  <si>
    <t>四川阿坝</t>
  </si>
  <si>
    <t>四川阿坝阿坝州</t>
  </si>
  <si>
    <t>阿坝州</t>
  </si>
  <si>
    <t>四川阿坝马尔康市</t>
  </si>
  <si>
    <t>马尔康市</t>
  </si>
  <si>
    <t>四川阿坝汶川县</t>
  </si>
  <si>
    <t>汶川县</t>
  </si>
  <si>
    <t>四川阿坝理县</t>
  </si>
  <si>
    <t>理县</t>
  </si>
  <si>
    <t>四川阿坝茂县</t>
  </si>
  <si>
    <t>茂县</t>
  </si>
  <si>
    <t>四川阿坝松潘县</t>
  </si>
  <si>
    <t>松潘县</t>
  </si>
  <si>
    <t>四川阿坝九寨沟县</t>
  </si>
  <si>
    <t>九寨沟县</t>
  </si>
  <si>
    <t>四川阿坝金川县</t>
  </si>
  <si>
    <t>金川县</t>
  </si>
  <si>
    <t>四川阿坝小金县</t>
  </si>
  <si>
    <t>小金县</t>
  </si>
  <si>
    <t>四川阿坝黑水县</t>
  </si>
  <si>
    <t>黑水县</t>
  </si>
  <si>
    <t>四川阿坝壤塘县</t>
  </si>
  <si>
    <t>壤塘县</t>
  </si>
  <si>
    <t>四川阿坝阿坝县</t>
  </si>
  <si>
    <t>阿坝县</t>
  </si>
  <si>
    <t>四川阿坝若尔盖县</t>
  </si>
  <si>
    <t>若尔盖县</t>
  </si>
  <si>
    <t>四川阿坝红原县</t>
  </si>
  <si>
    <t>红原县</t>
  </si>
  <si>
    <t>四川甘孜</t>
  </si>
  <si>
    <t>四川甘孜康定市</t>
  </si>
  <si>
    <t>康定市</t>
  </si>
  <si>
    <t>四川甘孜泸定县</t>
  </si>
  <si>
    <t>泸定县</t>
  </si>
  <si>
    <t>四川甘孜丹巴县</t>
  </si>
  <si>
    <t>丹巴县</t>
  </si>
  <si>
    <t>四川甘孜九龙县</t>
  </si>
  <si>
    <t>九龙县</t>
  </si>
  <si>
    <t>四川甘孜雅江县</t>
  </si>
  <si>
    <t>雅江县</t>
  </si>
  <si>
    <t>四川甘孜道孚县</t>
  </si>
  <si>
    <t>道孚县</t>
  </si>
  <si>
    <t>四川甘孜炉霍县</t>
  </si>
  <si>
    <t>炉霍县</t>
  </si>
  <si>
    <t>四川甘孜甘孜县</t>
  </si>
  <si>
    <t>甘孜县</t>
  </si>
  <si>
    <t>四川甘孜新龙县</t>
  </si>
  <si>
    <t>新龙县</t>
  </si>
  <si>
    <t>四川甘孜德格县</t>
  </si>
  <si>
    <t>德格县</t>
  </si>
  <si>
    <t>四川甘孜白玉县</t>
  </si>
  <si>
    <t>白玉县</t>
  </si>
  <si>
    <t>四川甘孜石渠县</t>
  </si>
  <si>
    <t>石渠县</t>
  </si>
  <si>
    <t>四川甘孜色达县</t>
  </si>
  <si>
    <t>色达县</t>
  </si>
  <si>
    <t>四川甘孜理塘县</t>
  </si>
  <si>
    <t>理塘县</t>
  </si>
  <si>
    <t>四川甘孜巴塘县</t>
  </si>
  <si>
    <t>巴塘县</t>
  </si>
  <si>
    <t>四川甘孜乡城县</t>
  </si>
  <si>
    <t>乡城县</t>
  </si>
  <si>
    <t>四川甘孜稻城县</t>
  </si>
  <si>
    <t>稻城县</t>
  </si>
  <si>
    <t>四川甘孜得荣县</t>
  </si>
  <si>
    <t>得荣县</t>
  </si>
  <si>
    <t>四川凉山</t>
  </si>
  <si>
    <t>四川凉山西昌市</t>
  </si>
  <si>
    <t>西昌市</t>
  </si>
  <si>
    <t>四川凉山会理市</t>
  </si>
  <si>
    <t>会理市</t>
  </si>
  <si>
    <t>四川凉山木里县</t>
  </si>
  <si>
    <t>木里县</t>
  </si>
  <si>
    <t>四川凉山盐源县</t>
  </si>
  <si>
    <t>盐源县</t>
  </si>
  <si>
    <t>四川凉山德昌县</t>
  </si>
  <si>
    <t>德昌县</t>
  </si>
  <si>
    <t>四川凉山会东县</t>
  </si>
  <si>
    <t>会东县</t>
  </si>
  <si>
    <t>四川凉山宁南县</t>
  </si>
  <si>
    <t>宁南县</t>
  </si>
  <si>
    <t>四川凉山普格县</t>
  </si>
  <si>
    <t>普格县</t>
  </si>
  <si>
    <t>四川凉山布拖县</t>
  </si>
  <si>
    <t>布拖县</t>
  </si>
  <si>
    <t>四川凉山金阳县</t>
  </si>
  <si>
    <t>金阳县</t>
  </si>
  <si>
    <t>四川凉山昭觉县</t>
  </si>
  <si>
    <t>昭觉县</t>
  </si>
  <si>
    <t>四川凉山喜德县</t>
  </si>
  <si>
    <t>喜德县</t>
  </si>
  <si>
    <t>四川凉山冕宁县</t>
  </si>
  <si>
    <t>冕宁县</t>
  </si>
  <si>
    <t>四川凉山越西县</t>
  </si>
  <si>
    <t>越西县</t>
  </si>
  <si>
    <t>四川凉山甘洛县</t>
  </si>
  <si>
    <t>甘洛县</t>
  </si>
  <si>
    <t>四川凉山美姑县</t>
  </si>
  <si>
    <t>美姑县</t>
  </si>
  <si>
    <t>四川凉山雷波县</t>
  </si>
  <si>
    <t>雷波县</t>
  </si>
  <si>
    <t>贵州</t>
  </si>
  <si>
    <t>贵州贵阳</t>
  </si>
  <si>
    <t>贵州贵阳南明区</t>
  </si>
  <si>
    <t>南明区</t>
  </si>
  <si>
    <t>贵州贵阳云岩区</t>
  </si>
  <si>
    <t>云岩区</t>
  </si>
  <si>
    <t>贵州贵阳花溪区</t>
  </si>
  <si>
    <t>花溪区</t>
  </si>
  <si>
    <t>贵州贵阳乌当区</t>
  </si>
  <si>
    <t>乌当区</t>
  </si>
  <si>
    <t>贵州贵阳白云区</t>
  </si>
  <si>
    <t>贵州贵阳观山湖区</t>
  </si>
  <si>
    <t>观山湖区</t>
  </si>
  <si>
    <t>贵州贵阳开阳县</t>
  </si>
  <si>
    <t>开阳县</t>
  </si>
  <si>
    <t>贵州贵阳息烽县</t>
  </si>
  <si>
    <t>息烽县</t>
  </si>
  <si>
    <t>贵州贵阳修文县</t>
  </si>
  <si>
    <t>修文县</t>
  </si>
  <si>
    <t>贵州贵阳清镇市</t>
  </si>
  <si>
    <t>清镇市</t>
  </si>
  <si>
    <t>贵州六盘水</t>
  </si>
  <si>
    <t>贵州六盘水钟山区</t>
  </si>
  <si>
    <t>钟山区</t>
  </si>
  <si>
    <t>贵州六盘水六枝特区</t>
  </si>
  <si>
    <t>六枝特区</t>
  </si>
  <si>
    <t>贵州六盘水水城区</t>
  </si>
  <si>
    <t>水城区</t>
  </si>
  <si>
    <t>贵州六盘水盘州市</t>
  </si>
  <si>
    <t>盘州市</t>
  </si>
  <si>
    <t>贵州遵义</t>
  </si>
  <si>
    <t>贵州遵义红花岗区</t>
  </si>
  <si>
    <t>红花岗区</t>
  </si>
  <si>
    <t>贵州遵义汇川区</t>
  </si>
  <si>
    <t>汇川区</t>
  </si>
  <si>
    <t>贵州遵义播州区</t>
  </si>
  <si>
    <t>播州区</t>
  </si>
  <si>
    <t>贵州遵义桐梓县</t>
  </si>
  <si>
    <t>桐梓县</t>
  </si>
  <si>
    <t>贵州遵义绥阳县</t>
  </si>
  <si>
    <t>绥阳县</t>
  </si>
  <si>
    <t>贵州遵义正安县</t>
  </si>
  <si>
    <t>正安县</t>
  </si>
  <si>
    <t>贵州遵义道真县</t>
  </si>
  <si>
    <t>道真县</t>
  </si>
  <si>
    <t>贵州遵义务川县</t>
  </si>
  <si>
    <t>务川县</t>
  </si>
  <si>
    <t>贵州遵义凤冈县</t>
  </si>
  <si>
    <t>凤冈县</t>
  </si>
  <si>
    <t>贵州遵义湄潭县</t>
  </si>
  <si>
    <t>湄潭县</t>
  </si>
  <si>
    <t>贵州遵义余庆县</t>
  </si>
  <si>
    <t>余庆县</t>
  </si>
  <si>
    <t>贵州遵义习水县</t>
  </si>
  <si>
    <t>习水县</t>
  </si>
  <si>
    <t>贵州遵义赤水市</t>
  </si>
  <si>
    <t>赤水市</t>
  </si>
  <si>
    <t>贵州遵义仁怀市</t>
  </si>
  <si>
    <t>仁怀市</t>
  </si>
  <si>
    <t>贵州安顺</t>
  </si>
  <si>
    <t>贵州安顺西秀区</t>
  </si>
  <si>
    <t>西秀区</t>
  </si>
  <si>
    <t>贵州安顺平坝区</t>
  </si>
  <si>
    <t>平坝区</t>
  </si>
  <si>
    <t>贵州安顺普定县</t>
  </si>
  <si>
    <t>普定县</t>
  </si>
  <si>
    <t>贵州安顺镇宁县</t>
  </si>
  <si>
    <t>镇宁县</t>
  </si>
  <si>
    <t>贵州安顺关岭县</t>
  </si>
  <si>
    <t>关岭县</t>
  </si>
  <si>
    <t>贵州安顺紫云县</t>
  </si>
  <si>
    <t>紫云县</t>
  </si>
  <si>
    <t>贵州毕节</t>
  </si>
  <si>
    <t>贵州毕节七星关区</t>
  </si>
  <si>
    <t>七星关区</t>
  </si>
  <si>
    <t>贵州毕节大方县</t>
  </si>
  <si>
    <t>大方县</t>
  </si>
  <si>
    <t>贵州毕节金沙县</t>
  </si>
  <si>
    <t>金沙县</t>
  </si>
  <si>
    <t>贵州毕节织金县</t>
  </si>
  <si>
    <t>织金县</t>
  </si>
  <si>
    <t>贵州毕节纳雍县</t>
  </si>
  <si>
    <t>纳雍县</t>
  </si>
  <si>
    <t>贵州毕节威宁县</t>
  </si>
  <si>
    <t>威宁县</t>
  </si>
  <si>
    <t>贵州毕节赫章县</t>
  </si>
  <si>
    <t>赫章县</t>
  </si>
  <si>
    <t>贵州毕节黔西市</t>
  </si>
  <si>
    <t>黔西市</t>
  </si>
  <si>
    <t>贵州铜仁</t>
  </si>
  <si>
    <t>贵州铜仁铜仁市</t>
  </si>
  <si>
    <t>铜仁市</t>
  </si>
  <si>
    <t>贵州铜仁碧江区</t>
  </si>
  <si>
    <t>碧江区</t>
  </si>
  <si>
    <t>贵州铜仁万山区</t>
  </si>
  <si>
    <t>万山区</t>
  </si>
  <si>
    <t>贵州铜仁江口县</t>
  </si>
  <si>
    <t>江口县</t>
  </si>
  <si>
    <t>贵州铜仁玉屏县</t>
  </si>
  <si>
    <t>玉屏县</t>
  </si>
  <si>
    <t>贵州铜仁石阡县</t>
  </si>
  <si>
    <t>石阡县</t>
  </si>
  <si>
    <t>贵州铜仁思南县</t>
  </si>
  <si>
    <t>思南县</t>
  </si>
  <si>
    <t>贵州铜仁印江县</t>
  </si>
  <si>
    <t>印江县</t>
  </si>
  <si>
    <t>贵州铜仁德江县</t>
  </si>
  <si>
    <t>德江县</t>
  </si>
  <si>
    <t>贵州铜仁沿河县</t>
  </si>
  <si>
    <t>沿河县</t>
  </si>
  <si>
    <t>贵州铜仁松桃县</t>
  </si>
  <si>
    <t>松桃县</t>
  </si>
  <si>
    <t>贵州黔西南</t>
  </si>
  <si>
    <t>贵州黔西南兴义市</t>
  </si>
  <si>
    <t>兴义市</t>
  </si>
  <si>
    <t>贵州黔西南兴仁市</t>
  </si>
  <si>
    <t>兴仁市</t>
  </si>
  <si>
    <t>贵州黔西南普安县</t>
  </si>
  <si>
    <t>普安县</t>
  </si>
  <si>
    <t>贵州黔西南晴隆县</t>
  </si>
  <si>
    <t>晴隆县</t>
  </si>
  <si>
    <t>贵州黔西南贞丰县</t>
  </si>
  <si>
    <t>贞丰县</t>
  </si>
  <si>
    <t>贵州黔西南望谟县</t>
  </si>
  <si>
    <t>望谟县</t>
  </si>
  <si>
    <t>贵州黔西南册亨县</t>
  </si>
  <si>
    <t>册亨县</t>
  </si>
  <si>
    <t>贵州黔西南安龙县</t>
  </si>
  <si>
    <t>安龙县</t>
  </si>
  <si>
    <t>贵州黔东南</t>
  </si>
  <si>
    <t>贵州黔东南凯里市</t>
  </si>
  <si>
    <t>凯里市</t>
  </si>
  <si>
    <t>贵州黔东南黄平县</t>
  </si>
  <si>
    <t>黄平县</t>
  </si>
  <si>
    <t>贵州黔东南施秉县</t>
  </si>
  <si>
    <t>施秉县</t>
  </si>
  <si>
    <t>贵州黔东南三穗县</t>
  </si>
  <si>
    <t>三穗县</t>
  </si>
  <si>
    <t>贵州黔东南镇远县</t>
  </si>
  <si>
    <t>镇远县</t>
  </si>
  <si>
    <t>贵州黔东南岑巩县</t>
  </si>
  <si>
    <t>岑巩县</t>
  </si>
  <si>
    <t>贵州黔东南天柱县</t>
  </si>
  <si>
    <t>天柱县</t>
  </si>
  <si>
    <t>贵州黔东南锦屏县</t>
  </si>
  <si>
    <t>锦屏县</t>
  </si>
  <si>
    <t>贵州黔东南剑河县</t>
  </si>
  <si>
    <t>剑河县</t>
  </si>
  <si>
    <t>贵州黔东南台江县</t>
  </si>
  <si>
    <t>台江县</t>
  </si>
  <si>
    <t>贵州黔东南黎平县</t>
  </si>
  <si>
    <t>黎平县</t>
  </si>
  <si>
    <t>贵州黔东南榕江县</t>
  </si>
  <si>
    <t>榕江县</t>
  </si>
  <si>
    <t>贵州黔东南从江县</t>
  </si>
  <si>
    <t>从江县</t>
  </si>
  <si>
    <t>贵州黔东南雷山县</t>
  </si>
  <si>
    <t>雷山县</t>
  </si>
  <si>
    <t>贵州黔东南麻江县</t>
  </si>
  <si>
    <t>麻江县</t>
  </si>
  <si>
    <t>贵州黔东南丹寨县</t>
  </si>
  <si>
    <t>丹寨县</t>
  </si>
  <si>
    <t>贵州黔南</t>
  </si>
  <si>
    <t>贵州黔南都匀市</t>
  </si>
  <si>
    <t>都匀市</t>
  </si>
  <si>
    <t>贵州黔南福泉市</t>
  </si>
  <si>
    <t>福泉市</t>
  </si>
  <si>
    <t>贵州黔南荔波县</t>
  </si>
  <si>
    <t>荔波县</t>
  </si>
  <si>
    <t>贵州黔南贵定县</t>
  </si>
  <si>
    <t>贵定县</t>
  </si>
  <si>
    <t>贵州黔南瓮安县</t>
  </si>
  <si>
    <t>瓮安县</t>
  </si>
  <si>
    <t>贵州黔南独山县</t>
  </si>
  <si>
    <t>独山县</t>
  </si>
  <si>
    <t>贵州黔南平塘县</t>
  </si>
  <si>
    <t>平塘县</t>
  </si>
  <si>
    <t>贵州黔南罗甸县</t>
  </si>
  <si>
    <t>罗甸县</t>
  </si>
  <si>
    <t>贵州黔南长顺县</t>
  </si>
  <si>
    <t>长顺县</t>
  </si>
  <si>
    <t>贵州黔南龙里县</t>
  </si>
  <si>
    <t>龙里县</t>
  </si>
  <si>
    <t>贵州黔南惠水县</t>
  </si>
  <si>
    <t>惠水县</t>
  </si>
  <si>
    <t>贵州黔南三都县</t>
  </si>
  <si>
    <t>三都县</t>
  </si>
  <si>
    <t>云南</t>
  </si>
  <si>
    <t>云南昆明</t>
  </si>
  <si>
    <t>云南昆明五华区</t>
  </si>
  <si>
    <t>五华区</t>
  </si>
  <si>
    <t>云南昆明盘龙区</t>
  </si>
  <si>
    <t>盘龙区</t>
  </si>
  <si>
    <t>云南昆明官渡区</t>
  </si>
  <si>
    <t>官渡区</t>
  </si>
  <si>
    <t>云南昆明西山区</t>
  </si>
  <si>
    <t>西山区</t>
  </si>
  <si>
    <t>云南昆明东川区</t>
  </si>
  <si>
    <t>东川区</t>
  </si>
  <si>
    <t>云南昆明呈贡区</t>
  </si>
  <si>
    <t>呈贡区</t>
  </si>
  <si>
    <t>云南昆明晋宁区</t>
  </si>
  <si>
    <t>晋宁区</t>
  </si>
  <si>
    <t>云南昆明富民县</t>
  </si>
  <si>
    <t>富民县</t>
  </si>
  <si>
    <t>云南昆明宜良县</t>
  </si>
  <si>
    <t>宜良县</t>
  </si>
  <si>
    <t>云南昆明石林县</t>
  </si>
  <si>
    <t>石林县</t>
  </si>
  <si>
    <t>云南昆明嵩明县</t>
  </si>
  <si>
    <t>嵩明县</t>
  </si>
  <si>
    <t>云南昆明禄劝县</t>
  </si>
  <si>
    <t>禄劝县</t>
  </si>
  <si>
    <t>云南昆明寻甸县</t>
  </si>
  <si>
    <t>寻甸县</t>
  </si>
  <si>
    <t>云南昆明安宁市</t>
  </si>
  <si>
    <t>安宁市</t>
  </si>
  <si>
    <t>云南曲靖</t>
  </si>
  <si>
    <t>云南曲靖麒麟区</t>
  </si>
  <si>
    <t>麒麟区</t>
  </si>
  <si>
    <t>云南曲靖沾益区</t>
  </si>
  <si>
    <t>沾益区</t>
  </si>
  <si>
    <t>云南曲靖马龙区</t>
  </si>
  <si>
    <t>马龙区</t>
  </si>
  <si>
    <t>云南曲靖陆良县</t>
  </si>
  <si>
    <t>陆良县</t>
  </si>
  <si>
    <t>云南曲靖师宗县</t>
  </si>
  <si>
    <t>师宗县</t>
  </si>
  <si>
    <t>云南曲靖罗平县</t>
  </si>
  <si>
    <t>罗平县</t>
  </si>
  <si>
    <t>云南曲靖富源县</t>
  </si>
  <si>
    <t>富源县</t>
  </si>
  <si>
    <t>云南曲靖会泽县</t>
  </si>
  <si>
    <t>会泽县</t>
  </si>
  <si>
    <t>云南曲靖宣威市</t>
  </si>
  <si>
    <t>宣威市</t>
  </si>
  <si>
    <t>云南玉溪</t>
  </si>
  <si>
    <t>云南玉溪红塔区</t>
  </si>
  <si>
    <t>红塔区</t>
  </si>
  <si>
    <t>云南玉溪江川区</t>
  </si>
  <si>
    <t>江川区</t>
  </si>
  <si>
    <t>云南玉溪通海县</t>
  </si>
  <si>
    <t>通海县</t>
  </si>
  <si>
    <t>云南玉溪华宁县</t>
  </si>
  <si>
    <t>华宁县</t>
  </si>
  <si>
    <t>云南玉溪易门县</t>
  </si>
  <si>
    <t>易门县</t>
  </si>
  <si>
    <t>云南玉溪峨山县</t>
  </si>
  <si>
    <t>峨山县</t>
  </si>
  <si>
    <t>云南玉溪新平县</t>
  </si>
  <si>
    <t>新平县</t>
  </si>
  <si>
    <t>云南玉溪元江县</t>
  </si>
  <si>
    <t>元江县</t>
  </si>
  <si>
    <t>云南玉溪澄江市</t>
  </si>
  <si>
    <t>澄江市</t>
  </si>
  <si>
    <t>云南保山</t>
  </si>
  <si>
    <t>云南保山隆阳区</t>
  </si>
  <si>
    <t>隆阳区</t>
  </si>
  <si>
    <t>云南保山施甸县</t>
  </si>
  <si>
    <t>施甸县</t>
  </si>
  <si>
    <t>云南保山龙陵县</t>
  </si>
  <si>
    <t>龙陵县</t>
  </si>
  <si>
    <t>云南保山昌宁县</t>
  </si>
  <si>
    <t>昌宁县</t>
  </si>
  <si>
    <t>云南保山腾冲市</t>
  </si>
  <si>
    <t>腾冲市</t>
  </si>
  <si>
    <t>云南昭通</t>
  </si>
  <si>
    <t>云南昭通昭阳区</t>
  </si>
  <si>
    <t>昭阳区</t>
  </si>
  <si>
    <t>云南昭通鲁甸县</t>
  </si>
  <si>
    <t>鲁甸县</t>
  </si>
  <si>
    <t>云南昭通巧家县</t>
  </si>
  <si>
    <t>巧家县</t>
  </si>
  <si>
    <t>云南昭通盐津县</t>
  </si>
  <si>
    <t>盐津县</t>
  </si>
  <si>
    <t>云南昭通大关县</t>
  </si>
  <si>
    <t>大关县</t>
  </si>
  <si>
    <t>云南昭通永善县</t>
  </si>
  <si>
    <t>永善县</t>
  </si>
  <si>
    <t>云南昭通绥江县</t>
  </si>
  <si>
    <t>绥江县</t>
  </si>
  <si>
    <t>云南昭通镇雄县</t>
  </si>
  <si>
    <t>镇雄县</t>
  </si>
  <si>
    <t>云南昭通彝良县</t>
  </si>
  <si>
    <t>彝良县</t>
  </si>
  <si>
    <t>云南昭通威信县</t>
  </si>
  <si>
    <t>威信县</t>
  </si>
  <si>
    <t>云南昭通水富市</t>
  </si>
  <si>
    <t>水富市</t>
  </si>
  <si>
    <t>云南丽江</t>
  </si>
  <si>
    <t>云南丽江古城区</t>
  </si>
  <si>
    <t>古城区</t>
  </si>
  <si>
    <t>云南丽江玉龙县</t>
  </si>
  <si>
    <t>玉龙县</t>
  </si>
  <si>
    <t>云南丽江永胜县</t>
  </si>
  <si>
    <t>永胜县</t>
  </si>
  <si>
    <t>云南丽江华坪县</t>
  </si>
  <si>
    <t>华坪县</t>
  </si>
  <si>
    <t>云南丽江宁蒗县</t>
  </si>
  <si>
    <t>宁蒗县</t>
  </si>
  <si>
    <t>云南普洱</t>
  </si>
  <si>
    <t>云南普洱思茅区</t>
  </si>
  <si>
    <t>思茅区</t>
  </si>
  <si>
    <t>云南普洱宁洱县</t>
  </si>
  <si>
    <t>宁洱县</t>
  </si>
  <si>
    <t>云南普洱墨江县</t>
  </si>
  <si>
    <t>墨江县</t>
  </si>
  <si>
    <t>云南普洱景东县</t>
  </si>
  <si>
    <t>景东县</t>
  </si>
  <si>
    <t>云南普洱景谷县</t>
  </si>
  <si>
    <t>景谷县</t>
  </si>
  <si>
    <t>云南普洱镇沅县</t>
  </si>
  <si>
    <t>镇沅县</t>
  </si>
  <si>
    <t>云南普洱江城县</t>
  </si>
  <si>
    <t>江城县</t>
  </si>
  <si>
    <t>云南普洱孟连县</t>
  </si>
  <si>
    <t>孟连县</t>
  </si>
  <si>
    <t>云南普洱澜沧县</t>
  </si>
  <si>
    <t>澜沧县</t>
  </si>
  <si>
    <t>云南普洱西盟县</t>
  </si>
  <si>
    <t>西盟县</t>
  </si>
  <si>
    <t>云南临沧</t>
  </si>
  <si>
    <t>云南临沧临翔区</t>
  </si>
  <si>
    <t>临翔区</t>
  </si>
  <si>
    <t>云南临沧凤庆县</t>
  </si>
  <si>
    <t>凤庆县</t>
  </si>
  <si>
    <t>云南临沧云县</t>
  </si>
  <si>
    <t>云县</t>
  </si>
  <si>
    <t>云南临沧永德县</t>
  </si>
  <si>
    <t>永德县</t>
  </si>
  <si>
    <t>云南临沧镇康县</t>
  </si>
  <si>
    <t>镇康县</t>
  </si>
  <si>
    <t>云南临沧双江县</t>
  </si>
  <si>
    <t>双江县</t>
  </si>
  <si>
    <t>云南临沧耿马县</t>
  </si>
  <si>
    <t>耿马县</t>
  </si>
  <si>
    <t>云南临沧沧源县</t>
  </si>
  <si>
    <t>沧源县</t>
  </si>
  <si>
    <t>云南楚雄</t>
  </si>
  <si>
    <t>云南楚雄楚雄市</t>
  </si>
  <si>
    <t>楚雄市</t>
  </si>
  <si>
    <t>云南楚雄禄丰市</t>
  </si>
  <si>
    <t>禄丰市</t>
  </si>
  <si>
    <t>云南楚雄双柏县</t>
  </si>
  <si>
    <t>双柏县</t>
  </si>
  <si>
    <t>云南楚雄牟定县</t>
  </si>
  <si>
    <t>牟定县</t>
  </si>
  <si>
    <t>云南楚雄南华县</t>
  </si>
  <si>
    <t>南华县</t>
  </si>
  <si>
    <t>云南楚雄姚安县</t>
  </si>
  <si>
    <t>姚安县</t>
  </si>
  <si>
    <t>云南楚雄大姚县</t>
  </si>
  <si>
    <t>大姚县</t>
  </si>
  <si>
    <t>云南楚雄永仁县</t>
  </si>
  <si>
    <t>永仁县</t>
  </si>
  <si>
    <t>云南楚雄元谋县</t>
  </si>
  <si>
    <t>元谋县</t>
  </si>
  <si>
    <t>云南楚雄武定县</t>
  </si>
  <si>
    <t>武定县</t>
  </si>
  <si>
    <t>云南红河</t>
  </si>
  <si>
    <t>云南红河个旧市</t>
  </si>
  <si>
    <t>个旧市</t>
  </si>
  <si>
    <t>云南红河开远市</t>
  </si>
  <si>
    <t>开远市</t>
  </si>
  <si>
    <t>云南红河蒙自市</t>
  </si>
  <si>
    <t>蒙自市</t>
  </si>
  <si>
    <t>云南红河弥勒市</t>
  </si>
  <si>
    <t>弥勒市</t>
  </si>
  <si>
    <t>云南红河屏边县</t>
  </si>
  <si>
    <t>屏边县</t>
  </si>
  <si>
    <t>云南红河建水县</t>
  </si>
  <si>
    <t>建水县</t>
  </si>
  <si>
    <t>云南红河石屏县</t>
  </si>
  <si>
    <t>石屏县</t>
  </si>
  <si>
    <t>云南红河泸西县</t>
  </si>
  <si>
    <t>泸西县</t>
  </si>
  <si>
    <t>云南红河元阳县</t>
  </si>
  <si>
    <t>元阳县</t>
  </si>
  <si>
    <t>云南红河红河县</t>
  </si>
  <si>
    <t>红河县</t>
  </si>
  <si>
    <t>云南红河金平县</t>
  </si>
  <si>
    <t>金平县</t>
  </si>
  <si>
    <t>云南红河绿春县</t>
  </si>
  <si>
    <t>绿春县</t>
  </si>
  <si>
    <t>云南红河河口县</t>
  </si>
  <si>
    <t>河口县</t>
  </si>
  <si>
    <t>云南文山</t>
  </si>
  <si>
    <t>云南文山文山市</t>
  </si>
  <si>
    <t>文山市</t>
  </si>
  <si>
    <t>云南文山砚山县</t>
  </si>
  <si>
    <t>砚山县</t>
  </si>
  <si>
    <t>云南文山西畴县</t>
  </si>
  <si>
    <t>西畴县</t>
  </si>
  <si>
    <t>云南文山麻栗坡县</t>
  </si>
  <si>
    <t>麻栗坡县</t>
  </si>
  <si>
    <t>云南文山马关县</t>
  </si>
  <si>
    <t>马关县</t>
  </si>
  <si>
    <t>云南文山丘北县</t>
  </si>
  <si>
    <t>丘北县</t>
  </si>
  <si>
    <t>云南文山广南县</t>
  </si>
  <si>
    <t>广南县</t>
  </si>
  <si>
    <t>云南文山富宁县</t>
  </si>
  <si>
    <t>富宁县</t>
  </si>
  <si>
    <t>云南西双版纳</t>
  </si>
  <si>
    <t>云南西双版纳景洪市</t>
  </si>
  <si>
    <t>景洪市</t>
  </si>
  <si>
    <t>云南西双版纳勐海县</t>
  </si>
  <si>
    <t>勐海县</t>
  </si>
  <si>
    <t>云南西双版纳勐腊县</t>
  </si>
  <si>
    <t>勐腊县</t>
  </si>
  <si>
    <t>云南大理</t>
  </si>
  <si>
    <t>云南大理大理市</t>
  </si>
  <si>
    <t>大理市</t>
  </si>
  <si>
    <t>云南大理漾濞县</t>
  </si>
  <si>
    <t>漾濞县</t>
  </si>
  <si>
    <t>云南大理祥云县</t>
  </si>
  <si>
    <t>祥云县</t>
  </si>
  <si>
    <t>云南大理宾川县</t>
  </si>
  <si>
    <t>宾川县</t>
  </si>
  <si>
    <t>云南大理弥渡县</t>
  </si>
  <si>
    <t>弥渡县</t>
  </si>
  <si>
    <t>云南大理南涧县</t>
  </si>
  <si>
    <t>南涧县</t>
  </si>
  <si>
    <t>云南大理巍山县</t>
  </si>
  <si>
    <t>巍山县</t>
  </si>
  <si>
    <t>云南大理永平县</t>
  </si>
  <si>
    <t>永平县</t>
  </si>
  <si>
    <t>云南大理云龙县</t>
  </si>
  <si>
    <t>云龙县</t>
  </si>
  <si>
    <t>云南大理洱源县</t>
  </si>
  <si>
    <t>洱源县</t>
  </si>
  <si>
    <t>云南大理剑川县</t>
  </si>
  <si>
    <t>剑川县</t>
  </si>
  <si>
    <t>云南大理鹤庆县</t>
  </si>
  <si>
    <t>鹤庆县</t>
  </si>
  <si>
    <t>云南德宏</t>
  </si>
  <si>
    <t>云南德宏瑞丽市</t>
  </si>
  <si>
    <t>瑞丽市</t>
  </si>
  <si>
    <t>云南德宏芒市</t>
  </si>
  <si>
    <t>芒市</t>
  </si>
  <si>
    <t>云南德宏梁河县</t>
  </si>
  <si>
    <t>梁河县</t>
  </si>
  <si>
    <t>云南德宏盈江县</t>
  </si>
  <si>
    <t>盈江县</t>
  </si>
  <si>
    <t>云南德宏陇川县</t>
  </si>
  <si>
    <t>陇川县</t>
  </si>
  <si>
    <t>云南怒江</t>
  </si>
  <si>
    <t>云南怒江泸水市</t>
  </si>
  <si>
    <t>泸水市</t>
  </si>
  <si>
    <t>云南怒江福贡县</t>
  </si>
  <si>
    <t>福贡县</t>
  </si>
  <si>
    <t>云南怒江贡山县</t>
  </si>
  <si>
    <t>贡山县</t>
  </si>
  <si>
    <t>云南怒江兰坪县</t>
  </si>
  <si>
    <t>兰坪县</t>
  </si>
  <si>
    <t>云南迪庆</t>
  </si>
  <si>
    <t>云南迪庆香格里拉市</t>
  </si>
  <si>
    <t>香格里拉市</t>
  </si>
  <si>
    <t>云南迪庆德钦县</t>
  </si>
  <si>
    <t>德钦县</t>
  </si>
  <si>
    <t>云南迪庆维西县</t>
  </si>
  <si>
    <t>维西县</t>
  </si>
  <si>
    <t>西藏</t>
  </si>
  <si>
    <t>西藏拉萨</t>
  </si>
  <si>
    <t>西藏拉萨城关区</t>
  </si>
  <si>
    <t>城关区</t>
  </si>
  <si>
    <t>西藏拉萨堆龙德庆区</t>
  </si>
  <si>
    <t>堆龙德庆区</t>
  </si>
  <si>
    <t>西藏拉萨达孜区</t>
  </si>
  <si>
    <t>达孜区</t>
  </si>
  <si>
    <t>西藏拉萨林周县</t>
  </si>
  <si>
    <t>林周县</t>
  </si>
  <si>
    <t>西藏拉萨当雄县</t>
  </si>
  <si>
    <t>当雄县</t>
  </si>
  <si>
    <t>西藏拉萨尼木县</t>
  </si>
  <si>
    <t>尼木县</t>
  </si>
  <si>
    <t>西藏拉萨曲水县</t>
  </si>
  <si>
    <t>曲水县</t>
  </si>
  <si>
    <t>西藏拉萨墨竹工卡县</t>
  </si>
  <si>
    <t>墨竹工卡县</t>
  </si>
  <si>
    <t>西藏日喀则</t>
  </si>
  <si>
    <t>西藏日喀则桑珠孜区</t>
  </si>
  <si>
    <t>桑珠孜区</t>
  </si>
  <si>
    <t>西藏日喀则南木林县</t>
  </si>
  <si>
    <t>南木林县</t>
  </si>
  <si>
    <t>西藏日喀则江孜县</t>
  </si>
  <si>
    <t>江孜县</t>
  </si>
  <si>
    <t>西藏日喀则定日县</t>
  </si>
  <si>
    <t>定日县</t>
  </si>
  <si>
    <t>西藏日喀则萨迦县</t>
  </si>
  <si>
    <t>萨迦县</t>
  </si>
  <si>
    <t>西藏日喀则拉孜县</t>
  </si>
  <si>
    <t>拉孜县</t>
  </si>
  <si>
    <t>西藏日喀则昂仁县</t>
  </si>
  <si>
    <t>昂仁县</t>
  </si>
  <si>
    <t>西藏日喀则谢通门县</t>
  </si>
  <si>
    <t>谢通门县</t>
  </si>
  <si>
    <t>西藏日喀则白朗县</t>
  </si>
  <si>
    <t>白朗县</t>
  </si>
  <si>
    <t>西藏日喀则仁布县</t>
  </si>
  <si>
    <t>仁布县</t>
  </si>
  <si>
    <t>西藏日喀则康马县</t>
  </si>
  <si>
    <t>康马县</t>
  </si>
  <si>
    <t>西藏日喀则定结县</t>
  </si>
  <si>
    <t>定结县</t>
  </si>
  <si>
    <t>西藏日喀则仲巴县</t>
  </si>
  <si>
    <t>仲巴县</t>
  </si>
  <si>
    <t>西藏日喀则亚东县</t>
  </si>
  <si>
    <t>亚东县</t>
  </si>
  <si>
    <t>西藏日喀则吉隆县</t>
  </si>
  <si>
    <t>吉隆县</t>
  </si>
  <si>
    <t>西藏日喀则聂拉木县</t>
  </si>
  <si>
    <t>聂拉木县</t>
  </si>
  <si>
    <t>西藏日喀则萨嘎县</t>
  </si>
  <si>
    <t>萨嘎县</t>
  </si>
  <si>
    <t>西藏日喀则岗巴县</t>
  </si>
  <si>
    <t>岗巴县</t>
  </si>
  <si>
    <t>西藏昌都</t>
  </si>
  <si>
    <t>西藏昌都卡若区</t>
  </si>
  <si>
    <t>卡若区</t>
  </si>
  <si>
    <t>西藏昌都江达县</t>
  </si>
  <si>
    <t>江达县</t>
  </si>
  <si>
    <t>西藏昌都贡觉县</t>
  </si>
  <si>
    <t>贡觉县</t>
  </si>
  <si>
    <t>西藏昌都类乌齐县</t>
  </si>
  <si>
    <t>类乌齐县</t>
  </si>
  <si>
    <t>西藏昌都丁青县</t>
  </si>
  <si>
    <t>丁青县</t>
  </si>
  <si>
    <t>西藏昌都察雅县</t>
  </si>
  <si>
    <t>察雅县</t>
  </si>
  <si>
    <t>西藏昌都八宿县</t>
  </si>
  <si>
    <t>八宿县</t>
  </si>
  <si>
    <t>西藏昌都左贡县</t>
  </si>
  <si>
    <t>左贡县</t>
  </si>
  <si>
    <t>西藏昌都芒康县</t>
  </si>
  <si>
    <t>芒康县</t>
  </si>
  <si>
    <t>西藏昌都洛隆县</t>
  </si>
  <si>
    <t>洛隆县</t>
  </si>
  <si>
    <t>西藏昌都边坝县</t>
  </si>
  <si>
    <t>边坝县</t>
  </si>
  <si>
    <t>西藏林芝</t>
  </si>
  <si>
    <t>西藏林芝巴宜区</t>
  </si>
  <si>
    <t>巴宜区</t>
  </si>
  <si>
    <t>西藏林芝工布江达县</t>
  </si>
  <si>
    <t>工布江达县</t>
  </si>
  <si>
    <t>西藏林芝米林县</t>
  </si>
  <si>
    <t>米林县</t>
  </si>
  <si>
    <t>西藏林芝墨脱县</t>
  </si>
  <si>
    <t>墨脱县</t>
  </si>
  <si>
    <t>西藏林芝波密县</t>
  </si>
  <si>
    <t>波密县</t>
  </si>
  <si>
    <t>西藏林芝察隅县</t>
  </si>
  <si>
    <t>察隅县</t>
  </si>
  <si>
    <t>西藏林芝朗县</t>
  </si>
  <si>
    <t>朗县</t>
  </si>
  <si>
    <t>西藏山南</t>
  </si>
  <si>
    <t>西藏山南乃东区</t>
  </si>
  <si>
    <t>乃东区</t>
  </si>
  <si>
    <t>西藏山南扎囊县</t>
  </si>
  <si>
    <t>扎囊县</t>
  </si>
  <si>
    <t>西藏山南贡嘎县</t>
  </si>
  <si>
    <t>贡嘎县</t>
  </si>
  <si>
    <t>西藏山南桑日县</t>
  </si>
  <si>
    <t>桑日县</t>
  </si>
  <si>
    <t>西藏山南琼结县</t>
  </si>
  <si>
    <t>琼结县</t>
  </si>
  <si>
    <t>西藏山南曲松县</t>
  </si>
  <si>
    <t>曲松县</t>
  </si>
  <si>
    <t>西藏山南措美县</t>
  </si>
  <si>
    <t>措美县</t>
  </si>
  <si>
    <t>西藏山南洛扎县</t>
  </si>
  <si>
    <t>洛扎县</t>
  </si>
  <si>
    <t>西藏山南加查县</t>
  </si>
  <si>
    <t>加查县</t>
  </si>
  <si>
    <t>西藏山南隆子县</t>
  </si>
  <si>
    <t>隆子县</t>
  </si>
  <si>
    <t>西藏山南错那县</t>
  </si>
  <si>
    <t>错那县</t>
  </si>
  <si>
    <t>西藏山南浪卡子县</t>
  </si>
  <si>
    <t>浪卡子县</t>
  </si>
  <si>
    <t>西藏那曲</t>
  </si>
  <si>
    <t>西藏那曲色尼区</t>
  </si>
  <si>
    <t>色尼区</t>
  </si>
  <si>
    <t>西藏那曲嘉黎县</t>
  </si>
  <si>
    <t>嘉黎县</t>
  </si>
  <si>
    <t>西藏那曲比如县</t>
  </si>
  <si>
    <t>比如县</t>
  </si>
  <si>
    <t>西藏那曲聂荣县</t>
  </si>
  <si>
    <t>聂荣县</t>
  </si>
  <si>
    <t>西藏那曲安多县</t>
  </si>
  <si>
    <t>安多县</t>
  </si>
  <si>
    <t>西藏那曲申扎县</t>
  </si>
  <si>
    <t>申扎县</t>
  </si>
  <si>
    <t>西藏那曲索县</t>
  </si>
  <si>
    <t>索县</t>
  </si>
  <si>
    <t>西藏那曲班戈县</t>
  </si>
  <si>
    <t>班戈县</t>
  </si>
  <si>
    <t>西藏那曲巴青县</t>
  </si>
  <si>
    <t>巴青县</t>
  </si>
  <si>
    <t>西藏那曲尼玛县</t>
  </si>
  <si>
    <t>尼玛县</t>
  </si>
  <si>
    <t>西藏那曲双湖县</t>
  </si>
  <si>
    <t>双湖县</t>
  </si>
  <si>
    <t>西藏阿里</t>
  </si>
  <si>
    <t>西藏阿里普兰县</t>
  </si>
  <si>
    <t>普兰县</t>
  </si>
  <si>
    <t>西藏阿里札达县</t>
  </si>
  <si>
    <t>札达县</t>
  </si>
  <si>
    <t>西藏阿里噶尔县</t>
  </si>
  <si>
    <t>噶尔县</t>
  </si>
  <si>
    <t>西藏阿里日土县</t>
  </si>
  <si>
    <t>日土县</t>
  </si>
  <si>
    <t>西藏阿里革吉县</t>
  </si>
  <si>
    <t>革吉县</t>
  </si>
  <si>
    <t>西藏阿里改则县</t>
  </si>
  <si>
    <t>改则县</t>
  </si>
  <si>
    <t>西藏阿里措勤县</t>
  </si>
  <si>
    <t>措勤县</t>
  </si>
  <si>
    <t>陕西</t>
  </si>
  <si>
    <t>陕西西安</t>
  </si>
  <si>
    <t>陕西西安新城区</t>
  </si>
  <si>
    <t>陕西西安碑林区</t>
  </si>
  <si>
    <t>碑林区</t>
  </si>
  <si>
    <t>陕西西安莲湖区</t>
  </si>
  <si>
    <t>莲湖区</t>
  </si>
  <si>
    <t>陕西西安灞桥区</t>
  </si>
  <si>
    <t>灞桥区</t>
  </si>
  <si>
    <t>陕西西安未央区</t>
  </si>
  <si>
    <t>未央区</t>
  </si>
  <si>
    <t>陕西西安雁塔区</t>
  </si>
  <si>
    <t>雁塔区</t>
  </si>
  <si>
    <t>陕西西安阎良区</t>
  </si>
  <si>
    <t>阎良区</t>
  </si>
  <si>
    <t>陕西西安临潼区</t>
  </si>
  <si>
    <t>临潼区</t>
  </si>
  <si>
    <t>陕西西安长安区</t>
  </si>
  <si>
    <t>陕西西安高陵区</t>
  </si>
  <si>
    <t>高陵区</t>
  </si>
  <si>
    <t>陕西西安鄠邑区</t>
  </si>
  <si>
    <t>鄠邑区</t>
  </si>
  <si>
    <t>陕西西安蓝田县</t>
  </si>
  <si>
    <t>蓝田县</t>
  </si>
  <si>
    <t>陕西西安周至县</t>
  </si>
  <si>
    <t>周至县</t>
  </si>
  <si>
    <t>陕西铜川</t>
  </si>
  <si>
    <t>陕西铜川王益区</t>
  </si>
  <si>
    <t>王益区</t>
  </si>
  <si>
    <t>陕西铜川印台区</t>
  </si>
  <si>
    <t>印台区</t>
  </si>
  <si>
    <t>陕西铜川耀州区</t>
  </si>
  <si>
    <t>耀州区</t>
  </si>
  <si>
    <t>陕西铜川宜君县</t>
  </si>
  <si>
    <t>宜君县</t>
  </si>
  <si>
    <t>陕西宝鸡</t>
  </si>
  <si>
    <t>陕西宝鸡渭滨区</t>
  </si>
  <si>
    <t>渭滨区</t>
  </si>
  <si>
    <t>陕西宝鸡金台区</t>
  </si>
  <si>
    <t>金台区</t>
  </si>
  <si>
    <t>陕西宝鸡陈仓区</t>
  </si>
  <si>
    <t>陈仓区</t>
  </si>
  <si>
    <t>陕西宝鸡凤翔区</t>
  </si>
  <si>
    <t>凤翔区</t>
  </si>
  <si>
    <t>陕西宝鸡岐山县</t>
  </si>
  <si>
    <t>岐山县</t>
  </si>
  <si>
    <t>陕西宝鸡扶风县</t>
  </si>
  <si>
    <t>扶风县</t>
  </si>
  <si>
    <t>陕西宝鸡眉县</t>
  </si>
  <si>
    <t>眉县</t>
  </si>
  <si>
    <t>陕西宝鸡陇县</t>
  </si>
  <si>
    <t>陇县</t>
  </si>
  <si>
    <t>陕西宝鸡千阳县</t>
  </si>
  <si>
    <t>千阳县</t>
  </si>
  <si>
    <t>陕西宝鸡麟游县</t>
  </si>
  <si>
    <t>麟游县</t>
  </si>
  <si>
    <t>陕西宝鸡凤县</t>
  </si>
  <si>
    <t>凤县</t>
  </si>
  <si>
    <t>陕西宝鸡太白县</t>
  </si>
  <si>
    <t>太白县</t>
  </si>
  <si>
    <t>陕西咸阳</t>
  </si>
  <si>
    <t>陕西咸阳秦都区</t>
  </si>
  <si>
    <t>秦都区</t>
  </si>
  <si>
    <t>陕西咸阳杨陵区</t>
  </si>
  <si>
    <t>杨陵区</t>
  </si>
  <si>
    <t>陕西咸阳渭城区</t>
  </si>
  <si>
    <t>渭城区</t>
  </si>
  <si>
    <t>陕西咸阳三原县</t>
  </si>
  <si>
    <t>三原县</t>
  </si>
  <si>
    <t>陕西咸阳泾阳县</t>
  </si>
  <si>
    <t>泾阳县</t>
  </si>
  <si>
    <t>陕西咸阳乾县</t>
  </si>
  <si>
    <t>乾县</t>
  </si>
  <si>
    <t>陕西咸阳礼泉县</t>
  </si>
  <si>
    <t>礼泉县</t>
  </si>
  <si>
    <t>陕西咸阳永寿县</t>
  </si>
  <si>
    <t>永寿县</t>
  </si>
  <si>
    <t>陕西咸阳长武县</t>
  </si>
  <si>
    <t>长武县</t>
  </si>
  <si>
    <t>陕西咸阳旬邑县</t>
  </si>
  <si>
    <t>旬邑县</t>
  </si>
  <si>
    <t>陕西咸阳淳化县</t>
  </si>
  <si>
    <t>淳化县</t>
  </si>
  <si>
    <t>陕西咸阳武功县</t>
  </si>
  <si>
    <t>武功县</t>
  </si>
  <si>
    <t>陕西咸阳兴平市</t>
  </si>
  <si>
    <t>兴平市</t>
  </si>
  <si>
    <t>陕西咸阳彬州市</t>
  </si>
  <si>
    <t>彬州市</t>
  </si>
  <si>
    <t>陕西渭南</t>
  </si>
  <si>
    <t>陕西渭南临渭区</t>
  </si>
  <si>
    <t>临渭区</t>
  </si>
  <si>
    <t>陕西渭南华州区</t>
  </si>
  <si>
    <t>华州区</t>
  </si>
  <si>
    <t>陕西渭南潼关县</t>
  </si>
  <si>
    <t>潼关县</t>
  </si>
  <si>
    <t>陕西渭南大荔县</t>
  </si>
  <si>
    <t>大荔县</t>
  </si>
  <si>
    <t>陕西渭南合阳县</t>
  </si>
  <si>
    <t>合阳县</t>
  </si>
  <si>
    <t>陕西渭南澄城县</t>
  </si>
  <si>
    <t>澄城县</t>
  </si>
  <si>
    <t>陕西渭南蒲城县</t>
  </si>
  <si>
    <t>蒲城县</t>
  </si>
  <si>
    <t>陕西渭南白水县</t>
  </si>
  <si>
    <t>白水县</t>
  </si>
  <si>
    <t>陕西渭南富平县</t>
  </si>
  <si>
    <t>富平县</t>
  </si>
  <si>
    <t>陕西渭南韩城市</t>
  </si>
  <si>
    <t>韩城市</t>
  </si>
  <si>
    <t>陕西渭南华阴市</t>
  </si>
  <si>
    <t>华阴市</t>
  </si>
  <si>
    <t>陕西延安</t>
  </si>
  <si>
    <t>陕西延安宝塔区</t>
  </si>
  <si>
    <t>宝塔区</t>
  </si>
  <si>
    <t>陕西延安安塞区</t>
  </si>
  <si>
    <t>安塞区</t>
  </si>
  <si>
    <t>陕西延安延长县</t>
  </si>
  <si>
    <t>延长县</t>
  </si>
  <si>
    <t>陕西延安延川县</t>
  </si>
  <si>
    <t>延川县</t>
  </si>
  <si>
    <t>陕西延安志丹县</t>
  </si>
  <si>
    <t>志丹县</t>
  </si>
  <si>
    <t>陕西延安吴起县</t>
  </si>
  <si>
    <t>吴起县</t>
  </si>
  <si>
    <t>陕西延安甘泉县</t>
  </si>
  <si>
    <t>甘泉县</t>
  </si>
  <si>
    <t>陕西延安富县</t>
  </si>
  <si>
    <t>富县</t>
  </si>
  <si>
    <t>陕西延安洛川县</t>
  </si>
  <si>
    <t>洛川县</t>
  </si>
  <si>
    <t>陕西延安宜川县</t>
  </si>
  <si>
    <t>宜川县</t>
  </si>
  <si>
    <t>陕西延安黄龙县</t>
  </si>
  <si>
    <t>黄龙县</t>
  </si>
  <si>
    <t>陕西延安黄陵县</t>
  </si>
  <si>
    <t>黄陵县</t>
  </si>
  <si>
    <t>陕西延安子长市</t>
  </si>
  <si>
    <t>子长市</t>
  </si>
  <si>
    <t>陕西汉中</t>
  </si>
  <si>
    <t>陕西汉中汉台区</t>
  </si>
  <si>
    <t>汉台区</t>
  </si>
  <si>
    <t>陕西汉中南郑区</t>
  </si>
  <si>
    <t>南郑区</t>
  </si>
  <si>
    <t>陕西汉中城固县</t>
  </si>
  <si>
    <t>城固县</t>
  </si>
  <si>
    <t>陕西汉中洋县</t>
  </si>
  <si>
    <t>洋县</t>
  </si>
  <si>
    <t>陕西汉中西乡县</t>
  </si>
  <si>
    <t>西乡县</t>
  </si>
  <si>
    <t>陕西汉中勉县</t>
  </si>
  <si>
    <t>勉县</t>
  </si>
  <si>
    <t>陕西汉中宁强县</t>
  </si>
  <si>
    <t>宁强县</t>
  </si>
  <si>
    <t>陕西汉中略阳县</t>
  </si>
  <si>
    <t>略阳县</t>
  </si>
  <si>
    <t>陕西汉中镇巴县</t>
  </si>
  <si>
    <t>镇巴县</t>
  </si>
  <si>
    <t>陕西汉中留坝县</t>
  </si>
  <si>
    <t>留坝县</t>
  </si>
  <si>
    <t>陕西汉中佛坪县</t>
  </si>
  <si>
    <t>佛坪县</t>
  </si>
  <si>
    <t>陕西榆林</t>
  </si>
  <si>
    <t>陕西榆林榆阳区</t>
  </si>
  <si>
    <t>榆阳区</t>
  </si>
  <si>
    <t>陕西榆林横山区</t>
  </si>
  <si>
    <t>横山区</t>
  </si>
  <si>
    <t>陕西榆林府谷县</t>
  </si>
  <si>
    <t>府谷县</t>
  </si>
  <si>
    <t>陕西榆林靖边县</t>
  </si>
  <si>
    <t>靖边县</t>
  </si>
  <si>
    <t>陕西榆林定边县</t>
  </si>
  <si>
    <t>定边县</t>
  </si>
  <si>
    <t>陕西榆林绥德县</t>
  </si>
  <si>
    <t>绥德县</t>
  </si>
  <si>
    <t>陕西榆林米脂县</t>
  </si>
  <si>
    <t>米脂县</t>
  </si>
  <si>
    <t>陕西榆林佳县</t>
  </si>
  <si>
    <t>佳县</t>
  </si>
  <si>
    <t>陕西榆林吴堡县</t>
  </si>
  <si>
    <t>吴堡县</t>
  </si>
  <si>
    <t>陕西榆林清涧县</t>
  </si>
  <si>
    <t>清涧县</t>
  </si>
  <si>
    <t>陕西榆林子洲县</t>
  </si>
  <si>
    <t>子洲县</t>
  </si>
  <si>
    <t>陕西榆林神木市</t>
  </si>
  <si>
    <t>神木市</t>
  </si>
  <si>
    <t>陕西安康</t>
  </si>
  <si>
    <t>陕西安康汉滨区</t>
  </si>
  <si>
    <t>汉滨区</t>
  </si>
  <si>
    <t>陕西安康汉阴县</t>
  </si>
  <si>
    <t>汉阴县</t>
  </si>
  <si>
    <t>陕西安康石泉县</t>
  </si>
  <si>
    <t>石泉县</t>
  </si>
  <si>
    <t>陕西安康宁陕县</t>
  </si>
  <si>
    <t>宁陕县</t>
  </si>
  <si>
    <t>陕西安康紫阳县</t>
  </si>
  <si>
    <t>紫阳县</t>
  </si>
  <si>
    <t>陕西安康岚皋县</t>
  </si>
  <si>
    <t>岚皋县</t>
  </si>
  <si>
    <t>陕西安康平利县</t>
  </si>
  <si>
    <t>平利县</t>
  </si>
  <si>
    <t>陕西安康镇坪县</t>
  </si>
  <si>
    <t>镇坪县</t>
  </si>
  <si>
    <t>陕西安康白河县</t>
  </si>
  <si>
    <t>白河县</t>
  </si>
  <si>
    <t>陕西安康旬阳市</t>
  </si>
  <si>
    <t>旬阳市</t>
  </si>
  <si>
    <t>陕西商洛</t>
  </si>
  <si>
    <t>陕西商洛商州区</t>
  </si>
  <si>
    <t>商州区</t>
  </si>
  <si>
    <t>陕西商洛洛南县</t>
  </si>
  <si>
    <t>洛南县</t>
  </si>
  <si>
    <t>陕西商洛丹凤县</t>
  </si>
  <si>
    <t>丹凤县</t>
  </si>
  <si>
    <t>陕西商洛商南县</t>
  </si>
  <si>
    <t>商南县</t>
  </si>
  <si>
    <t>陕西商洛山阳县</t>
  </si>
  <si>
    <t>山阳县</t>
  </si>
  <si>
    <t>陕西商洛镇安县</t>
  </si>
  <si>
    <t>镇安县</t>
  </si>
  <si>
    <t>陕西商洛柞水县</t>
  </si>
  <si>
    <t>柞水县</t>
  </si>
  <si>
    <t>甘肃</t>
  </si>
  <si>
    <t>甘肃兰州</t>
  </si>
  <si>
    <t>甘肃兰州城关区</t>
  </si>
  <si>
    <t>甘肃兰州七里河区</t>
  </si>
  <si>
    <t>七里河区</t>
  </si>
  <si>
    <t>甘肃兰州西固区</t>
  </si>
  <si>
    <t>西固区</t>
  </si>
  <si>
    <t>甘肃兰州安宁区</t>
  </si>
  <si>
    <t>安宁区</t>
  </si>
  <si>
    <t>甘肃兰州红古区</t>
  </si>
  <si>
    <t>红古区</t>
  </si>
  <si>
    <t>甘肃兰州永登县</t>
  </si>
  <si>
    <t>永登县</t>
  </si>
  <si>
    <t>甘肃兰州皋兰县</t>
  </si>
  <si>
    <t>皋兰县</t>
  </si>
  <si>
    <t>甘肃兰州榆中县</t>
  </si>
  <si>
    <t>榆中县</t>
  </si>
  <si>
    <t>甘肃嘉峪关</t>
  </si>
  <si>
    <t>甘肃嘉峪关嘉峪关市</t>
  </si>
  <si>
    <t>嘉峪关市</t>
  </si>
  <si>
    <t>甘肃金昌</t>
  </si>
  <si>
    <t>甘肃金昌金川区</t>
  </si>
  <si>
    <t>金川区</t>
  </si>
  <si>
    <t>甘肃金昌永昌县</t>
  </si>
  <si>
    <t>永昌县</t>
  </si>
  <si>
    <t>甘肃白银</t>
  </si>
  <si>
    <t>甘肃白银白银区</t>
  </si>
  <si>
    <t>白银区</t>
  </si>
  <si>
    <t>甘肃白银平川区</t>
  </si>
  <si>
    <t>平川区</t>
  </si>
  <si>
    <t>甘肃白银靖远县</t>
  </si>
  <si>
    <t>靖远县</t>
  </si>
  <si>
    <t>甘肃白银会宁县</t>
  </si>
  <si>
    <t>会宁县</t>
  </si>
  <si>
    <t>甘肃白银景泰县</t>
  </si>
  <si>
    <t>景泰县</t>
  </si>
  <si>
    <t>甘肃天水</t>
  </si>
  <si>
    <t>甘肃天水秦州区</t>
  </si>
  <si>
    <t>秦州区</t>
  </si>
  <si>
    <t>甘肃天水麦积区</t>
  </si>
  <si>
    <t>麦积区</t>
  </si>
  <si>
    <t>甘肃天水清水县</t>
  </si>
  <si>
    <t>清水县</t>
  </si>
  <si>
    <t>甘肃天水秦安县</t>
  </si>
  <si>
    <t>秦安县</t>
  </si>
  <si>
    <t>甘肃天水甘谷县</t>
  </si>
  <si>
    <t>甘谷县</t>
  </si>
  <si>
    <t>甘肃天水武山县</t>
  </si>
  <si>
    <t>武山县</t>
  </si>
  <si>
    <t>甘肃天水张家川县</t>
  </si>
  <si>
    <t>张家川县</t>
  </si>
  <si>
    <t>甘肃武威</t>
  </si>
  <si>
    <t>甘肃武威凉州区</t>
  </si>
  <si>
    <t>凉州区</t>
  </si>
  <si>
    <t>甘肃武威民勤县</t>
  </si>
  <si>
    <t>民勤县</t>
  </si>
  <si>
    <t>甘肃武威古浪县</t>
  </si>
  <si>
    <t>古浪县</t>
  </si>
  <si>
    <t>甘肃武威天祝县</t>
  </si>
  <si>
    <t>天祝县</t>
  </si>
  <si>
    <t>甘肃张掖</t>
  </si>
  <si>
    <t>甘肃张掖甘州区</t>
  </si>
  <si>
    <t>甘州区</t>
  </si>
  <si>
    <t>甘肃张掖肃南县</t>
  </si>
  <si>
    <t>肃南县</t>
  </si>
  <si>
    <t>甘肃张掖民乐县</t>
  </si>
  <si>
    <t>民乐县</t>
  </si>
  <si>
    <t>甘肃张掖临泽县</t>
  </si>
  <si>
    <t>临泽县</t>
  </si>
  <si>
    <t>甘肃张掖高台县</t>
  </si>
  <si>
    <t>高台县</t>
  </si>
  <si>
    <t>甘肃张掖山丹县</t>
  </si>
  <si>
    <t>山丹县</t>
  </si>
  <si>
    <t>甘肃平凉</t>
  </si>
  <si>
    <t>甘肃平凉崆峒区</t>
  </si>
  <si>
    <t>崆峒区</t>
  </si>
  <si>
    <t>甘肃平凉泾川县</t>
  </si>
  <si>
    <t>泾川县</t>
  </si>
  <si>
    <t>甘肃平凉灵台县</t>
  </si>
  <si>
    <t>灵台县</t>
  </si>
  <si>
    <t>甘肃平凉崇信县</t>
  </si>
  <si>
    <t>崇信县</t>
  </si>
  <si>
    <t>甘肃平凉庄浪县</t>
  </si>
  <si>
    <t>庄浪县</t>
  </si>
  <si>
    <t>甘肃平凉静宁县</t>
  </si>
  <si>
    <t>静宁县</t>
  </si>
  <si>
    <t>甘肃平凉华亭市</t>
  </si>
  <si>
    <t>华亭市</t>
  </si>
  <si>
    <t>甘肃酒泉</t>
  </si>
  <si>
    <t>甘肃酒泉肃州区</t>
  </si>
  <si>
    <t>肃州区</t>
  </si>
  <si>
    <t>甘肃酒泉金塔县</t>
  </si>
  <si>
    <t>金塔县</t>
  </si>
  <si>
    <t>甘肃酒泉瓜州县</t>
  </si>
  <si>
    <t>瓜州县</t>
  </si>
  <si>
    <t>甘肃酒泉肃北县</t>
  </si>
  <si>
    <t>肃北县</t>
  </si>
  <si>
    <t>甘肃酒泉阿克塞县</t>
  </si>
  <si>
    <t>阿克塞县</t>
  </si>
  <si>
    <t>甘肃酒泉玉门市</t>
  </si>
  <si>
    <t>玉门市</t>
  </si>
  <si>
    <t>甘肃酒泉敦煌市</t>
  </si>
  <si>
    <t>敦煌市</t>
  </si>
  <si>
    <t>甘肃庆阳</t>
  </si>
  <si>
    <t>甘肃庆阳西峰区</t>
  </si>
  <si>
    <t>西峰区</t>
  </si>
  <si>
    <t>甘肃庆阳庆城县</t>
  </si>
  <si>
    <t>庆城县</t>
  </si>
  <si>
    <t>甘肃庆阳环县</t>
  </si>
  <si>
    <t>环县</t>
  </si>
  <si>
    <t>甘肃庆阳华池县</t>
  </si>
  <si>
    <t>华池县</t>
  </si>
  <si>
    <t>甘肃庆阳合水县</t>
  </si>
  <si>
    <t>合水县</t>
  </si>
  <si>
    <t>甘肃庆阳正宁县</t>
  </si>
  <si>
    <t>正宁县</t>
  </si>
  <si>
    <t>甘肃庆阳宁县</t>
  </si>
  <si>
    <t>宁县</t>
  </si>
  <si>
    <t>甘肃庆阳镇原县</t>
  </si>
  <si>
    <t>镇原县</t>
  </si>
  <si>
    <t>甘肃定西</t>
  </si>
  <si>
    <t>甘肃定西安定区</t>
  </si>
  <si>
    <t>安定区</t>
  </si>
  <si>
    <t>甘肃定西通渭县</t>
  </si>
  <si>
    <t>通渭县</t>
  </si>
  <si>
    <t>甘肃定西陇西县</t>
  </si>
  <si>
    <t>陇西县</t>
  </si>
  <si>
    <t>甘肃定西渭源县</t>
  </si>
  <si>
    <t>渭源县</t>
  </si>
  <si>
    <t>甘肃定西临洮县</t>
  </si>
  <si>
    <t>临洮县</t>
  </si>
  <si>
    <t>甘肃定西漳县</t>
  </si>
  <si>
    <t>漳县</t>
  </si>
  <si>
    <t>甘肃定西岷县</t>
  </si>
  <si>
    <t>岷县</t>
  </si>
  <si>
    <t>甘肃陇南</t>
  </si>
  <si>
    <t>甘肃陇南武都区</t>
  </si>
  <si>
    <t>武都区</t>
  </si>
  <si>
    <t>甘肃陇南成县</t>
  </si>
  <si>
    <t>成县</t>
  </si>
  <si>
    <t>甘肃陇南文县</t>
  </si>
  <si>
    <t>文县</t>
  </si>
  <si>
    <t>甘肃陇南宕昌县</t>
  </si>
  <si>
    <t>宕昌县</t>
  </si>
  <si>
    <t>甘肃陇南康县</t>
  </si>
  <si>
    <t>康县</t>
  </si>
  <si>
    <t>甘肃陇南西和县</t>
  </si>
  <si>
    <t>西和县</t>
  </si>
  <si>
    <t>甘肃陇南礼县</t>
  </si>
  <si>
    <t>礼县</t>
  </si>
  <si>
    <t>甘肃陇南徽县</t>
  </si>
  <si>
    <t>徽县</t>
  </si>
  <si>
    <t>甘肃陇南两当县</t>
  </si>
  <si>
    <t>两当县</t>
  </si>
  <si>
    <t>甘肃临夏</t>
  </si>
  <si>
    <t>甘肃临夏临夏市</t>
  </si>
  <si>
    <t>临夏市</t>
  </si>
  <si>
    <t>甘肃临夏临夏县</t>
  </si>
  <si>
    <t>临夏县</t>
  </si>
  <si>
    <t>甘肃临夏康乐县</t>
  </si>
  <si>
    <t>康乐县</t>
  </si>
  <si>
    <t>甘肃临夏永靖县</t>
  </si>
  <si>
    <t>永靖县</t>
  </si>
  <si>
    <t>甘肃临夏广河县</t>
  </si>
  <si>
    <t>广河县</t>
  </si>
  <si>
    <t>甘肃临夏和政县</t>
  </si>
  <si>
    <t>和政县</t>
  </si>
  <si>
    <t>甘肃临夏东乡族自治县</t>
  </si>
  <si>
    <t>东乡族自治县</t>
  </si>
  <si>
    <t>甘肃临夏积石山县</t>
  </si>
  <si>
    <t>积石山县</t>
  </si>
  <si>
    <t>甘肃甘南</t>
  </si>
  <si>
    <t>甘肃甘南合作市</t>
  </si>
  <si>
    <t>合作市</t>
  </si>
  <si>
    <t>甘肃甘南临潭县</t>
  </si>
  <si>
    <t>临潭县</t>
  </si>
  <si>
    <t>甘肃甘南卓尼县</t>
  </si>
  <si>
    <t>卓尼县</t>
  </si>
  <si>
    <t>甘肃甘南舟曲县</t>
  </si>
  <si>
    <t>舟曲县</t>
  </si>
  <si>
    <t>甘肃甘南迭部县</t>
  </si>
  <si>
    <t>迭部县</t>
  </si>
  <si>
    <t>甘肃甘南玛曲县</t>
  </si>
  <si>
    <t>玛曲县</t>
  </si>
  <si>
    <t>甘肃甘南碌曲县</t>
  </si>
  <si>
    <t>碌曲县</t>
  </si>
  <si>
    <t>甘肃甘南夏河县</t>
  </si>
  <si>
    <t>夏河县</t>
  </si>
  <si>
    <t>青海</t>
  </si>
  <si>
    <t>青海西宁</t>
  </si>
  <si>
    <t>青海西宁西宁市</t>
  </si>
  <si>
    <t>西宁市</t>
  </si>
  <si>
    <t>青海西宁城东区</t>
  </si>
  <si>
    <t>城东区</t>
  </si>
  <si>
    <t>青海西宁城中区</t>
  </si>
  <si>
    <t>青海西宁城西区</t>
  </si>
  <si>
    <t>城西区</t>
  </si>
  <si>
    <t>青海西宁城北区</t>
  </si>
  <si>
    <t>城北区</t>
  </si>
  <si>
    <t>青海西宁湟中区</t>
  </si>
  <si>
    <t>湟中区</t>
  </si>
  <si>
    <t>青海西宁大通县</t>
  </si>
  <si>
    <t>大通县</t>
  </si>
  <si>
    <t>青海西宁湟源县</t>
  </si>
  <si>
    <t>湟源县</t>
  </si>
  <si>
    <t>青海海东</t>
  </si>
  <si>
    <t>青海海东乐都区</t>
  </si>
  <si>
    <t>乐都区</t>
  </si>
  <si>
    <t>青海海东平安区</t>
  </si>
  <si>
    <t>平安区</t>
  </si>
  <si>
    <t>青海海东民和县</t>
  </si>
  <si>
    <t>民和县</t>
  </si>
  <si>
    <t>青海海东互助县</t>
  </si>
  <si>
    <t>互助县</t>
  </si>
  <si>
    <t>青海海东化隆县</t>
  </si>
  <si>
    <t>化隆县</t>
  </si>
  <si>
    <t>青海海东循化县</t>
  </si>
  <si>
    <t>循化县</t>
  </si>
  <si>
    <t>青海海北</t>
  </si>
  <si>
    <t>青海海北门源县</t>
  </si>
  <si>
    <t>门源县</t>
  </si>
  <si>
    <t>青海海北祁连县</t>
  </si>
  <si>
    <t>祁连县</t>
  </si>
  <si>
    <t>青海海北海晏县</t>
  </si>
  <si>
    <t>海晏县</t>
  </si>
  <si>
    <t>青海海北刚察县</t>
  </si>
  <si>
    <t>刚察县</t>
  </si>
  <si>
    <t>青海黄南</t>
  </si>
  <si>
    <t>青海黄南同仁市</t>
  </si>
  <si>
    <t>同仁市</t>
  </si>
  <si>
    <t>青海黄南尖扎县</t>
  </si>
  <si>
    <t>尖扎县</t>
  </si>
  <si>
    <t>青海黄南泽库县</t>
  </si>
  <si>
    <t>泽库县</t>
  </si>
  <si>
    <t>青海黄南河南县</t>
  </si>
  <si>
    <t>河南县</t>
  </si>
  <si>
    <t>青海海南</t>
  </si>
  <si>
    <t>青海海南共和县</t>
  </si>
  <si>
    <t>共和县</t>
  </si>
  <si>
    <t>青海海南同德县</t>
  </si>
  <si>
    <t>同德县</t>
  </si>
  <si>
    <t>青海海南贵德县</t>
  </si>
  <si>
    <t>贵德县</t>
  </si>
  <si>
    <t>青海海南兴海县</t>
  </si>
  <si>
    <t>兴海县</t>
  </si>
  <si>
    <t>青海海南贵南县</t>
  </si>
  <si>
    <t>贵南县</t>
  </si>
  <si>
    <t>青海果洛</t>
  </si>
  <si>
    <t>青海果洛玛沁县</t>
  </si>
  <si>
    <t>玛沁县</t>
  </si>
  <si>
    <t>青海果洛班玛县</t>
  </si>
  <si>
    <t>班玛县</t>
  </si>
  <si>
    <t>青海果洛甘德县</t>
  </si>
  <si>
    <t>甘德县</t>
  </si>
  <si>
    <t>青海果洛达日县</t>
  </si>
  <si>
    <t>达日县</t>
  </si>
  <si>
    <t>青海果洛久治县</t>
  </si>
  <si>
    <t>久治县</t>
  </si>
  <si>
    <t>青海果洛玛多县</t>
  </si>
  <si>
    <t>玛多县</t>
  </si>
  <si>
    <t>青海玉树</t>
  </si>
  <si>
    <t>青海玉树玉树市</t>
  </si>
  <si>
    <t>玉树市</t>
  </si>
  <si>
    <t>青海玉树杂多县</t>
  </si>
  <si>
    <t>杂多县</t>
  </si>
  <si>
    <t>青海玉树称多县</t>
  </si>
  <si>
    <t>称多县</t>
  </si>
  <si>
    <t>青海玉树治多县</t>
  </si>
  <si>
    <t>治多县</t>
  </si>
  <si>
    <t>青海玉树囊谦县</t>
  </si>
  <si>
    <t>囊谦县</t>
  </si>
  <si>
    <t>青海玉树曲麻莱县</t>
  </si>
  <si>
    <t>曲麻莱县</t>
  </si>
  <si>
    <t>青海海西</t>
  </si>
  <si>
    <t>青海海西格尔木市</t>
  </si>
  <si>
    <t>迅诚电脑</t>
  </si>
  <si>
    <t>格尔木市</t>
  </si>
  <si>
    <t>xiaoniaohewo</t>
  </si>
  <si>
    <t>青海海西德令哈市</t>
  </si>
  <si>
    <t>德令哈市</t>
  </si>
  <si>
    <t>青海海西茫崖市</t>
  </si>
  <si>
    <t>茫崖市</t>
  </si>
  <si>
    <t>青海海西乌兰县</t>
  </si>
  <si>
    <t>乌兰县</t>
  </si>
  <si>
    <t>青海海西都兰县</t>
  </si>
  <si>
    <t>都兰县</t>
  </si>
  <si>
    <t>青海海西天峻县</t>
  </si>
  <si>
    <t>天峻县</t>
  </si>
  <si>
    <t>青海海西大柴旦行政委员会</t>
  </si>
  <si>
    <t>大柴旦行政委员会</t>
  </si>
  <si>
    <t>宁夏</t>
  </si>
  <si>
    <t>宁夏银川</t>
  </si>
  <si>
    <t>宁夏银川兴庆区</t>
  </si>
  <si>
    <t>兴庆区</t>
  </si>
  <si>
    <t>宁夏银川西夏区</t>
  </si>
  <si>
    <t>西夏区</t>
  </si>
  <si>
    <t>宁夏银川金凤区</t>
  </si>
  <si>
    <t>金凤区</t>
  </si>
  <si>
    <t>宁夏银川永宁县</t>
  </si>
  <si>
    <t>永宁县</t>
  </si>
  <si>
    <t>宁夏银川贺兰县</t>
  </si>
  <si>
    <t>贺兰县</t>
  </si>
  <si>
    <t>宁夏银川灵武市</t>
  </si>
  <si>
    <t>灵武市</t>
  </si>
  <si>
    <t>宁夏石嘴山</t>
  </si>
  <si>
    <t>宁夏石嘴山大武口区</t>
  </si>
  <si>
    <t>大武口区</t>
  </si>
  <si>
    <t>宁夏石嘴山惠农区</t>
  </si>
  <si>
    <t>惠农区</t>
  </si>
  <si>
    <t>宁夏石嘴山平罗县</t>
  </si>
  <si>
    <t>平罗县</t>
  </si>
  <si>
    <t>宁夏吴忠</t>
  </si>
  <si>
    <t>宁夏吴忠利通区</t>
  </si>
  <si>
    <t>利通区</t>
  </si>
  <si>
    <t>宁夏吴忠红寺堡区</t>
  </si>
  <si>
    <t>红寺堡区</t>
  </si>
  <si>
    <t>宁夏吴忠盐池县</t>
  </si>
  <si>
    <t>盐池县</t>
  </si>
  <si>
    <t>宁夏吴忠同心县</t>
  </si>
  <si>
    <t>同心县</t>
  </si>
  <si>
    <t>宁夏吴忠青铜峡市</t>
  </si>
  <si>
    <t>青铜峡市</t>
  </si>
  <si>
    <t>宁夏固原</t>
  </si>
  <si>
    <t>宁夏固原原州区</t>
  </si>
  <si>
    <t>原州区</t>
  </si>
  <si>
    <t>宁夏固原西吉县</t>
  </si>
  <si>
    <t>西吉县</t>
  </si>
  <si>
    <t>宁夏固原隆德县</t>
  </si>
  <si>
    <t>隆德县</t>
  </si>
  <si>
    <t>宁夏固原泾源县</t>
  </si>
  <si>
    <t>泾源县</t>
  </si>
  <si>
    <t>宁夏固原彭阳县</t>
  </si>
  <si>
    <t>彭阳县</t>
  </si>
  <si>
    <t>宁夏中卫</t>
  </si>
  <si>
    <t>宁夏中卫沙坡头区</t>
  </si>
  <si>
    <t>沙坡头区</t>
  </si>
  <si>
    <t>宁夏中卫中宁县</t>
  </si>
  <si>
    <t>中宁县</t>
  </si>
  <si>
    <t>宁夏中卫海原县</t>
  </si>
  <si>
    <t>海原县</t>
  </si>
  <si>
    <t>新疆</t>
  </si>
  <si>
    <t>新疆乌鲁木齐</t>
  </si>
  <si>
    <t>新疆乌鲁木齐天山区</t>
  </si>
  <si>
    <t>天山区</t>
  </si>
  <si>
    <t>新疆乌鲁木齐沙依巴克区</t>
  </si>
  <si>
    <t>沙依巴克区</t>
  </si>
  <si>
    <t>新疆乌鲁木齐新市区</t>
  </si>
  <si>
    <t>新市区</t>
  </si>
  <si>
    <t>新疆乌鲁木齐水磨沟区</t>
  </si>
  <si>
    <t>水磨沟区</t>
  </si>
  <si>
    <t>新疆乌鲁木齐头屯河区</t>
  </si>
  <si>
    <t>头屯河区</t>
  </si>
  <si>
    <t>新疆乌鲁木齐达坂城区</t>
  </si>
  <si>
    <t>达坂城区</t>
  </si>
  <si>
    <t>新疆乌鲁木齐米东区</t>
  </si>
  <si>
    <t>米东区</t>
  </si>
  <si>
    <t>新疆乌鲁木齐乌鲁木齐县</t>
  </si>
  <si>
    <t>乌鲁木齐县</t>
  </si>
  <si>
    <t>新疆克拉玛依</t>
  </si>
  <si>
    <t>新疆克拉玛依独山子区</t>
  </si>
  <si>
    <t>独山子区</t>
  </si>
  <si>
    <t>新疆克拉玛依克拉玛依区</t>
  </si>
  <si>
    <t>克拉玛依区</t>
  </si>
  <si>
    <t>新疆克拉玛依白碱滩区</t>
  </si>
  <si>
    <t>白碱滩区</t>
  </si>
  <si>
    <t>新疆克拉玛依乌尔禾区</t>
  </si>
  <si>
    <t>乌尔禾区</t>
  </si>
  <si>
    <t>新疆吐鲁番</t>
  </si>
  <si>
    <t>新疆吐鲁番高昌区</t>
  </si>
  <si>
    <t>高昌区</t>
  </si>
  <si>
    <t>新疆吐鲁番鄯善县</t>
  </si>
  <si>
    <t>鄯善县</t>
  </si>
  <si>
    <t>新疆吐鲁番托克逊县</t>
  </si>
  <si>
    <t>托克逊县</t>
  </si>
  <si>
    <t>新疆哈密</t>
  </si>
  <si>
    <t>新疆哈密伊州区</t>
  </si>
  <si>
    <t>伊州区</t>
  </si>
  <si>
    <t>新疆哈密萨克自治县</t>
  </si>
  <si>
    <t>萨克自治县</t>
  </si>
  <si>
    <t>新疆哈密伊吾县</t>
  </si>
  <si>
    <t>伊吾县</t>
  </si>
  <si>
    <t>新疆昌吉</t>
  </si>
  <si>
    <t>新疆昌吉昌吉市</t>
  </si>
  <si>
    <t>昌吉市</t>
  </si>
  <si>
    <t>新疆昌吉阜康市</t>
  </si>
  <si>
    <t>阜康市</t>
  </si>
  <si>
    <t>新疆昌吉呼图壁县</t>
  </si>
  <si>
    <t>呼图壁县</t>
  </si>
  <si>
    <t>新疆昌吉玛纳斯县</t>
  </si>
  <si>
    <t>玛纳斯县</t>
  </si>
  <si>
    <t>新疆昌吉奇台县</t>
  </si>
  <si>
    <t>奇台县</t>
  </si>
  <si>
    <t>新疆昌吉吉木萨尔县</t>
  </si>
  <si>
    <t>吉木萨尔县</t>
  </si>
  <si>
    <t>新疆昌吉木垒县</t>
  </si>
  <si>
    <t>木垒县</t>
  </si>
  <si>
    <t>新疆博尔塔</t>
  </si>
  <si>
    <t>新疆博尔塔博乐市</t>
  </si>
  <si>
    <t>博乐市</t>
  </si>
  <si>
    <t>新疆博尔塔阿拉山口市</t>
  </si>
  <si>
    <t>阿拉山口市</t>
  </si>
  <si>
    <t>新疆博尔塔精河县</t>
  </si>
  <si>
    <t>精河县</t>
  </si>
  <si>
    <t>新疆博尔塔温泉县</t>
  </si>
  <si>
    <t>温泉县</t>
  </si>
  <si>
    <t>新疆巴音郭楞</t>
  </si>
  <si>
    <t>新疆巴音郭楞库尔勒市</t>
  </si>
  <si>
    <t>库尔勒市</t>
  </si>
  <si>
    <t>新疆巴音郭楞轮台县</t>
  </si>
  <si>
    <t>轮台县</t>
  </si>
  <si>
    <t>新疆巴音郭楞尉犁县</t>
  </si>
  <si>
    <t>尉犁县</t>
  </si>
  <si>
    <t>新疆巴音郭楞若羌县</t>
  </si>
  <si>
    <t>若羌县</t>
  </si>
  <si>
    <t>新疆巴音郭楞且末县</t>
  </si>
  <si>
    <t>且末县</t>
  </si>
  <si>
    <t>新疆巴音郭楞焉耆县</t>
  </si>
  <si>
    <t>焉耆县</t>
  </si>
  <si>
    <t>新疆巴音郭楞和静县</t>
  </si>
  <si>
    <t>和静县</t>
  </si>
  <si>
    <t>新疆巴音郭楞和硕县</t>
  </si>
  <si>
    <t>和硕县</t>
  </si>
  <si>
    <t>新疆巴音郭楞博湖县</t>
  </si>
  <si>
    <t>博湖县</t>
  </si>
  <si>
    <t>新疆阿克苏</t>
  </si>
  <si>
    <t>新疆阿克苏阿克苏市</t>
  </si>
  <si>
    <t>阿克苏市</t>
  </si>
  <si>
    <t>新疆阿克苏库车市</t>
  </si>
  <si>
    <t>库车市</t>
  </si>
  <si>
    <t>新疆阿克苏温宿县</t>
  </si>
  <si>
    <t>温宿县</t>
  </si>
  <si>
    <t>新疆阿克苏沙雅县</t>
  </si>
  <si>
    <t>沙雅县</t>
  </si>
  <si>
    <t>新疆阿克苏新和县</t>
  </si>
  <si>
    <t>新和县</t>
  </si>
  <si>
    <t>新疆阿克苏拜城县</t>
  </si>
  <si>
    <t>拜城县</t>
  </si>
  <si>
    <t>新疆阿克苏乌什县</t>
  </si>
  <si>
    <t>乌什县</t>
  </si>
  <si>
    <t>新疆阿克苏阿瓦提县</t>
  </si>
  <si>
    <t>阿瓦提县</t>
  </si>
  <si>
    <t>新疆阿克苏柯坪县</t>
  </si>
  <si>
    <t>柯坪县</t>
  </si>
  <si>
    <t>新疆克孜勒苏</t>
  </si>
  <si>
    <t>新疆克孜勒苏阿图什市</t>
  </si>
  <si>
    <t>阿图什市</t>
  </si>
  <si>
    <t>新疆克孜勒苏阿克陶县</t>
  </si>
  <si>
    <t>阿克陶县</t>
  </si>
  <si>
    <t>新疆克孜勒苏阿合奇县</t>
  </si>
  <si>
    <t>阿合奇县</t>
  </si>
  <si>
    <t>新疆克孜勒苏乌恰县</t>
  </si>
  <si>
    <t>乌恰县</t>
  </si>
  <si>
    <t>新疆喀什</t>
  </si>
  <si>
    <t>新疆喀什喀什市</t>
  </si>
  <si>
    <t>喀什市</t>
  </si>
  <si>
    <t>新疆喀什疏附县</t>
  </si>
  <si>
    <t>疏附县</t>
  </si>
  <si>
    <t>新疆喀什疏勒县</t>
  </si>
  <si>
    <t>疏勒县</t>
  </si>
  <si>
    <t>新疆喀什英吉沙县</t>
  </si>
  <si>
    <t>英吉沙县</t>
  </si>
  <si>
    <t>新疆喀什泽普县</t>
  </si>
  <si>
    <t>泽普县</t>
  </si>
  <si>
    <t>新疆喀什莎车县</t>
  </si>
  <si>
    <t>莎车县</t>
  </si>
  <si>
    <t>新疆喀什叶城县</t>
  </si>
  <si>
    <t>叶城县</t>
  </si>
  <si>
    <t>新疆喀什麦盖提县</t>
  </si>
  <si>
    <t>麦盖提县</t>
  </si>
  <si>
    <t>新疆喀什岳普湖县</t>
  </si>
  <si>
    <t>岳普湖县</t>
  </si>
  <si>
    <t>新疆喀什伽师县</t>
  </si>
  <si>
    <t>伽师县</t>
  </si>
  <si>
    <t>新疆喀什巴楚县</t>
  </si>
  <si>
    <t>巴楚县</t>
  </si>
  <si>
    <t>新疆喀什塔什库尔干</t>
  </si>
  <si>
    <t>塔什库尔干</t>
  </si>
  <si>
    <t>新疆和田</t>
  </si>
  <si>
    <t>新疆和田和田市</t>
  </si>
  <si>
    <t>和田市</t>
  </si>
  <si>
    <t>新疆和田和田县</t>
  </si>
  <si>
    <t>和田县</t>
  </si>
  <si>
    <t>新疆和田墨玉县</t>
  </si>
  <si>
    <t>墨玉县</t>
  </si>
  <si>
    <t>新疆和田皮山县</t>
  </si>
  <si>
    <t>皮山县</t>
  </si>
  <si>
    <t>新疆和田洛浦县</t>
  </si>
  <si>
    <t>洛浦县</t>
  </si>
  <si>
    <t>新疆和田策勒县</t>
  </si>
  <si>
    <t>策勒县</t>
  </si>
  <si>
    <t>新疆和田于田县</t>
  </si>
  <si>
    <t>于田县</t>
  </si>
  <si>
    <t>新疆和田民丰县</t>
  </si>
  <si>
    <t>民丰县</t>
  </si>
  <si>
    <t>新疆伊犁</t>
  </si>
  <si>
    <t>新疆伊犁伊宁市</t>
  </si>
  <si>
    <t>伊宁市</t>
  </si>
  <si>
    <t>新疆伊犁奎屯市</t>
  </si>
  <si>
    <t>奎屯市</t>
  </si>
  <si>
    <t>新疆伊犁霍尔果斯市</t>
  </si>
  <si>
    <t>霍尔果斯市</t>
  </si>
  <si>
    <t>新疆伊犁伊宁县</t>
  </si>
  <si>
    <t>伊宁县</t>
  </si>
  <si>
    <t>新疆伊犁察布查尔</t>
  </si>
  <si>
    <t>察布查尔</t>
  </si>
  <si>
    <t>新疆伊犁霍城县</t>
  </si>
  <si>
    <t>霍城县</t>
  </si>
  <si>
    <t>新疆伊犁巩留县</t>
  </si>
  <si>
    <t>巩留县</t>
  </si>
  <si>
    <t>新疆伊犁新源县</t>
  </si>
  <si>
    <t>新源县</t>
  </si>
  <si>
    <t>新疆伊犁昭苏县</t>
  </si>
  <si>
    <t>昭苏县</t>
  </si>
  <si>
    <t>新疆伊犁特克斯县</t>
  </si>
  <si>
    <t>特克斯县</t>
  </si>
  <si>
    <t>新疆伊犁尼勒克县</t>
  </si>
  <si>
    <t>尼勒克县</t>
  </si>
  <si>
    <t>新疆塔城</t>
  </si>
  <si>
    <t>新疆塔城塔城市</t>
  </si>
  <si>
    <t>塔城市</t>
  </si>
  <si>
    <t>新疆塔城乌苏市</t>
  </si>
  <si>
    <t>乌苏市</t>
  </si>
  <si>
    <t>新疆塔城沙湾市</t>
  </si>
  <si>
    <t>沙湾市</t>
  </si>
  <si>
    <t>新疆塔城额敏县</t>
  </si>
  <si>
    <t>额敏县</t>
  </si>
  <si>
    <t>新疆塔城托里县</t>
  </si>
  <si>
    <t>托里县</t>
  </si>
  <si>
    <t>新疆塔城裕民县</t>
  </si>
  <si>
    <t>裕民县</t>
  </si>
  <si>
    <t>新疆塔城和布克赛尔</t>
  </si>
  <si>
    <t>和布克赛尔</t>
  </si>
  <si>
    <t>新疆阿勒泰</t>
  </si>
  <si>
    <t>新疆阿勒泰阿勒泰市</t>
  </si>
  <si>
    <t>阿勒泰市</t>
  </si>
  <si>
    <t>新疆阿勒泰布尔津县</t>
  </si>
  <si>
    <t>布尔津县</t>
  </si>
  <si>
    <t>新疆阿勒泰富蕴县</t>
  </si>
  <si>
    <t>富蕴县</t>
  </si>
  <si>
    <t>新疆阿勒泰福海县</t>
  </si>
  <si>
    <t>福海县</t>
  </si>
  <si>
    <t>新疆阿勒泰哈巴河县</t>
  </si>
  <si>
    <t>哈巴河县</t>
  </si>
  <si>
    <t>新疆阿勒泰青河县</t>
  </si>
  <si>
    <t>青河县</t>
  </si>
  <si>
    <t>新疆阿勒泰吉木乃县</t>
  </si>
  <si>
    <t>吉木乃县</t>
  </si>
  <si>
    <t>新疆石河子</t>
  </si>
  <si>
    <t>石河子</t>
  </si>
  <si>
    <t>新疆阿拉尔</t>
  </si>
  <si>
    <t>阿拉尔</t>
  </si>
  <si>
    <t>新疆图木舒克</t>
  </si>
  <si>
    <t>图木舒克</t>
  </si>
  <si>
    <t>新疆五家渠</t>
  </si>
  <si>
    <t>五家渠</t>
  </si>
  <si>
    <t>新疆北屯</t>
  </si>
  <si>
    <t>北屯</t>
  </si>
  <si>
    <t>新疆铁门关</t>
  </si>
  <si>
    <t>铁门关</t>
  </si>
  <si>
    <t>新疆双河</t>
  </si>
  <si>
    <t>双河</t>
  </si>
  <si>
    <t>新疆可克达拉</t>
  </si>
  <si>
    <t>可克达拉</t>
  </si>
  <si>
    <t>新疆昆玉</t>
  </si>
  <si>
    <t>昆玉</t>
  </si>
  <si>
    <t>新疆胡杨河</t>
  </si>
  <si>
    <t>胡杨河</t>
  </si>
  <si>
    <t>新疆新星</t>
  </si>
  <si>
    <t>新星</t>
  </si>
  <si>
    <t>型号</t>
  </si>
  <si>
    <t>参考价</t>
  </si>
  <si>
    <t>闲鱼价</t>
  </si>
  <si>
    <t>有效期</t>
  </si>
  <si>
    <t>更新日期</t>
  </si>
  <si>
    <t>最后修改人</t>
  </si>
  <si>
    <t>全新价</t>
  </si>
  <si>
    <t>全新价日期</t>
  </si>
  <si>
    <t>销售指数</t>
  </si>
  <si>
    <t>备注</t>
  </si>
  <si>
    <t>图片</t>
  </si>
  <si>
    <t>同行价</t>
  </si>
  <si>
    <t>同行价日期</t>
  </si>
  <si>
    <t>直播价</t>
  </si>
  <si>
    <t>E3 1231 V3</t>
  </si>
  <si>
    <t>一周内</t>
  </si>
  <si>
    <t>海孟翔</t>
  </si>
  <si>
    <t>E3-1230 V5</t>
  </si>
  <si>
    <t>E5-2650 V2</t>
  </si>
  <si>
    <t>E5-2666 V3</t>
  </si>
  <si>
    <t>E5-2670 V2</t>
  </si>
  <si>
    <t>E5-2673 V3</t>
  </si>
  <si>
    <t>E5-2676 V3</t>
  </si>
  <si>
    <t>E5-2678 V3</t>
  </si>
  <si>
    <t>E5-2680 V2</t>
  </si>
  <si>
    <t>E5-2680 V3</t>
  </si>
  <si>
    <t>E5-2680 V4</t>
  </si>
  <si>
    <t>E5-2682 V4</t>
  </si>
  <si>
    <t>E5-2686 V4</t>
  </si>
  <si>
    <t>E5-2696 V2</t>
  </si>
  <si>
    <t>E5-2696 V3</t>
  </si>
  <si>
    <t>E5-2696 V4</t>
  </si>
  <si>
    <t>E5-2697 V2</t>
  </si>
  <si>
    <t>E5-2697 V3</t>
  </si>
  <si>
    <t>E5-2698 V3</t>
  </si>
  <si>
    <t>E5-2698 V4</t>
  </si>
  <si>
    <t>E5-2699 V3</t>
  </si>
  <si>
    <t>E5-2699 V4</t>
  </si>
  <si>
    <t>i3-10100</t>
  </si>
  <si>
    <t>i3-10100F</t>
  </si>
  <si>
    <t>i3-10105</t>
  </si>
  <si>
    <t>i3-10105F</t>
  </si>
  <si>
    <t>i3-12100</t>
  </si>
  <si>
    <t>i3-12100F</t>
  </si>
  <si>
    <t>I3-12300T</t>
  </si>
  <si>
    <t>i3-13100</t>
  </si>
  <si>
    <t>i3-13100F</t>
  </si>
  <si>
    <t>I3-13100T</t>
  </si>
  <si>
    <t>i3-14100</t>
  </si>
  <si>
    <t>i3-14100F</t>
  </si>
  <si>
    <t>i3-6100</t>
  </si>
  <si>
    <t>i3-7100</t>
  </si>
  <si>
    <t>i3-8100</t>
  </si>
  <si>
    <t>i3-8350K</t>
  </si>
  <si>
    <t>i3-9100</t>
  </si>
  <si>
    <t>i3-9100F</t>
  </si>
  <si>
    <t>i3-9350K</t>
  </si>
  <si>
    <t>i5-10400</t>
  </si>
  <si>
    <t>i5-10400F</t>
  </si>
  <si>
    <t>i5-10500</t>
  </si>
  <si>
    <t>I5-10500FE</t>
  </si>
  <si>
    <t>i5-10505</t>
  </si>
  <si>
    <t>i5-10600K</t>
  </si>
  <si>
    <t>i5-10600KF</t>
  </si>
  <si>
    <t>i5-11400</t>
  </si>
  <si>
    <t>i5-11400F</t>
  </si>
  <si>
    <t>i5-11500</t>
  </si>
  <si>
    <t>I5-11500T</t>
  </si>
  <si>
    <t>i5-11600</t>
  </si>
  <si>
    <t>i5-11600K</t>
  </si>
  <si>
    <t>i5-11600KF</t>
  </si>
  <si>
    <t>i5-12400</t>
  </si>
  <si>
    <t>i5-12490F</t>
  </si>
  <si>
    <t>i5-12500</t>
  </si>
  <si>
    <t>i5-12600</t>
  </si>
  <si>
    <t>i5-12600K</t>
  </si>
  <si>
    <t>i5-12600KF</t>
  </si>
  <si>
    <t>i5-13400</t>
  </si>
  <si>
    <t>I5-13400EF</t>
  </si>
  <si>
    <t>半月内</t>
  </si>
  <si>
    <t>i5-13400F</t>
  </si>
  <si>
    <t>i5-13490F</t>
  </si>
  <si>
    <t>I5-13500</t>
  </si>
  <si>
    <t>i5-13600K</t>
  </si>
  <si>
    <t>i5-13600KF</t>
  </si>
  <si>
    <t>i5-14400</t>
  </si>
  <si>
    <t>i5-14400F</t>
  </si>
  <si>
    <t>i5-14490F</t>
  </si>
  <si>
    <t>I5-14500</t>
  </si>
  <si>
    <t>I5-14500T</t>
  </si>
  <si>
    <t>i5-14600K</t>
  </si>
  <si>
    <t>i5-14600KF</t>
  </si>
  <si>
    <t>好卖</t>
  </si>
  <si>
    <t>缩缸风险</t>
  </si>
  <si>
    <t>i5-4460</t>
  </si>
  <si>
    <t>涛哥</t>
  </si>
  <si>
    <t>i5-6400</t>
  </si>
  <si>
    <t>i5-6402P</t>
  </si>
  <si>
    <t>i5-6500</t>
  </si>
  <si>
    <t>i5-6600</t>
  </si>
  <si>
    <t>i5-6600K</t>
  </si>
  <si>
    <t>i5-7400</t>
  </si>
  <si>
    <t>i5-7500</t>
  </si>
  <si>
    <t>i5-7600</t>
  </si>
  <si>
    <t>i5-7600K</t>
  </si>
  <si>
    <t>i5-8400</t>
  </si>
  <si>
    <t>i5-8500</t>
  </si>
  <si>
    <t>i5-8600</t>
  </si>
  <si>
    <t>i5-8600K</t>
  </si>
  <si>
    <t>i5-9400</t>
  </si>
  <si>
    <t>i5-9400F</t>
  </si>
  <si>
    <t>i5-9500</t>
  </si>
  <si>
    <t>i5-9500F</t>
  </si>
  <si>
    <t>i5-9600</t>
  </si>
  <si>
    <t>i5-9600K</t>
  </si>
  <si>
    <t>i5-9600KF</t>
  </si>
  <si>
    <t>i7-10700</t>
  </si>
  <si>
    <t>i7-10700F</t>
  </si>
  <si>
    <t>i7-10700K</t>
  </si>
  <si>
    <t>i7-10700KF</t>
  </si>
  <si>
    <t>i7-11700</t>
  </si>
  <si>
    <t>i7-11700F</t>
  </si>
  <si>
    <t>i7-11700K</t>
  </si>
  <si>
    <t>i7-11700KF</t>
  </si>
  <si>
    <t>I7-11850H+HM570套装</t>
  </si>
  <si>
    <t>i7-12700</t>
  </si>
  <si>
    <t>i7-12700F</t>
  </si>
  <si>
    <t>i7-12700K</t>
  </si>
  <si>
    <t>i7-12700KF</t>
  </si>
  <si>
    <t>i7-13700</t>
  </si>
  <si>
    <t>i7-13700F</t>
  </si>
  <si>
    <t>i7-13700K</t>
  </si>
  <si>
    <t>i7-13700KF</t>
  </si>
  <si>
    <t>i7-13790F</t>
  </si>
  <si>
    <t>i7-14700</t>
  </si>
  <si>
    <t>i7-14700F</t>
  </si>
  <si>
    <t>i7-14700K</t>
  </si>
  <si>
    <t>i7-14700KF</t>
  </si>
  <si>
    <t>I7-14700T</t>
  </si>
  <si>
    <t>i7-14790F</t>
  </si>
  <si>
    <t>i7-4770</t>
  </si>
  <si>
    <t>i7-4770K</t>
  </si>
  <si>
    <t>i7-4790</t>
  </si>
  <si>
    <t>i7-4790K</t>
  </si>
  <si>
    <t>i7-5820K</t>
  </si>
  <si>
    <t>i7-6700</t>
  </si>
  <si>
    <t>i7-6700K</t>
  </si>
  <si>
    <t>i7-6800K</t>
  </si>
  <si>
    <t>i7-6850K</t>
  </si>
  <si>
    <t>i7-6950X</t>
  </si>
  <si>
    <t>i7-7700</t>
  </si>
  <si>
    <t>i7-7700K</t>
  </si>
  <si>
    <t>I7-7800X</t>
  </si>
  <si>
    <t>i7-7820X</t>
  </si>
  <si>
    <t>i7-8086K</t>
  </si>
  <si>
    <t>i7-8700</t>
  </si>
  <si>
    <t>i7-8700K</t>
  </si>
  <si>
    <t>i7-9700</t>
  </si>
  <si>
    <t>i7-9700F</t>
  </si>
  <si>
    <t>i7-9700K</t>
  </si>
  <si>
    <t>i7-9700KF</t>
  </si>
  <si>
    <t>i7-990X</t>
  </si>
  <si>
    <t>i9-10850K</t>
  </si>
  <si>
    <t>i9-10900</t>
  </si>
  <si>
    <t>i9-10900F</t>
  </si>
  <si>
    <t>i9-10900K</t>
  </si>
  <si>
    <t>i9-10900KF</t>
  </si>
  <si>
    <t>i9-10900X</t>
  </si>
  <si>
    <t>i9-10920X</t>
  </si>
  <si>
    <t>i9-10940X</t>
  </si>
  <si>
    <t>i9-10980XE</t>
  </si>
  <si>
    <t>i9-11900</t>
  </si>
  <si>
    <t>i9-11900F</t>
  </si>
  <si>
    <t>i9-11900K</t>
  </si>
  <si>
    <t>i9-11900KF</t>
  </si>
  <si>
    <t>i9-12900</t>
  </si>
  <si>
    <t>i9-12900F</t>
  </si>
  <si>
    <t>i9-12900K</t>
  </si>
  <si>
    <t>i9-12900KF</t>
  </si>
  <si>
    <t>i9-12900KS</t>
  </si>
  <si>
    <t>i9-13900</t>
  </si>
  <si>
    <t>i9-13900 ES2 Q0L4</t>
  </si>
  <si>
    <t>i9-13900F</t>
  </si>
  <si>
    <t>i9-13900K</t>
  </si>
  <si>
    <t>i9-13900KF</t>
  </si>
  <si>
    <t>i9-13900KS</t>
  </si>
  <si>
    <t>i9-13900T</t>
  </si>
  <si>
    <t>i9-14900</t>
  </si>
  <si>
    <t>i9-14900K</t>
  </si>
  <si>
    <t>i9-14900KF</t>
  </si>
  <si>
    <t>i9-14900KS</t>
  </si>
  <si>
    <t>I9-14900T</t>
  </si>
  <si>
    <t>i9-7900X</t>
  </si>
  <si>
    <t>i9-7920X</t>
  </si>
  <si>
    <t>i9-7940X</t>
  </si>
  <si>
    <t>i9-7960X</t>
  </si>
  <si>
    <t>i9-7980XE</t>
  </si>
  <si>
    <t>i9-9900</t>
  </si>
  <si>
    <t>i9-9900K</t>
  </si>
  <si>
    <t>i9-9900KF</t>
  </si>
  <si>
    <t>i9-9900KS</t>
  </si>
  <si>
    <t>i9-9900X</t>
  </si>
  <si>
    <t>i9-9920X</t>
  </si>
  <si>
    <t>R5-1400</t>
  </si>
  <si>
    <t>R5-1500X</t>
  </si>
  <si>
    <t>R5-1600</t>
  </si>
  <si>
    <t>R5-1600X</t>
  </si>
  <si>
    <t>R5-2400G</t>
  </si>
  <si>
    <t>R5-2500X</t>
  </si>
  <si>
    <t>R5-2600</t>
  </si>
  <si>
    <t>R5-2600X</t>
  </si>
  <si>
    <t>R5-3400G</t>
  </si>
  <si>
    <t>R5-3500X</t>
  </si>
  <si>
    <t>R5-3600</t>
  </si>
  <si>
    <t>R5-3600X</t>
  </si>
  <si>
    <t>R5-3600XT</t>
  </si>
  <si>
    <t>R5-4500</t>
  </si>
  <si>
    <t>R5-4600G</t>
  </si>
  <si>
    <t>R5-4650G</t>
  </si>
  <si>
    <t>R5-5500</t>
  </si>
  <si>
    <t>R5-5500X3D</t>
  </si>
  <si>
    <t>R5-5600</t>
  </si>
  <si>
    <t>R5-5600 B2</t>
  </si>
  <si>
    <t>R5-5600G</t>
  </si>
  <si>
    <t>R5-5600GT</t>
  </si>
  <si>
    <t>R5-5600X</t>
  </si>
  <si>
    <t>R5-7400F</t>
  </si>
  <si>
    <t>R5-7500F</t>
  </si>
  <si>
    <t>R5-7600</t>
  </si>
  <si>
    <t>R5-7600X</t>
  </si>
  <si>
    <t>R5-7600X3D</t>
  </si>
  <si>
    <t>R5-8400F</t>
  </si>
  <si>
    <t>R5-8600G</t>
  </si>
  <si>
    <t>R5-9500F</t>
  </si>
  <si>
    <t>R5-9600X</t>
  </si>
  <si>
    <t>R7-1700</t>
  </si>
  <si>
    <t>R7-1700X</t>
  </si>
  <si>
    <t>R7-1800X</t>
  </si>
  <si>
    <t>R7-2700</t>
  </si>
  <si>
    <t>R7-2700X</t>
  </si>
  <si>
    <t>R7-3700X</t>
  </si>
  <si>
    <t>R7-3800X</t>
  </si>
  <si>
    <t>R7-3800XT</t>
  </si>
  <si>
    <t>R7-5700G</t>
  </si>
  <si>
    <t>R7-5700X</t>
  </si>
  <si>
    <t>R7-5700X3D</t>
  </si>
  <si>
    <t>R7-5800X</t>
  </si>
  <si>
    <t>R7-5800X3D</t>
  </si>
  <si>
    <t>R7-7700</t>
  </si>
  <si>
    <t>R7-7700X</t>
  </si>
  <si>
    <t>R7-7800X3D</t>
  </si>
  <si>
    <t>R7-8700F</t>
  </si>
  <si>
    <t>R7-8700G</t>
  </si>
  <si>
    <t>R7-9700X</t>
  </si>
  <si>
    <t>R7-9800X3D</t>
  </si>
  <si>
    <t>R7-9850X3D</t>
  </si>
  <si>
    <t>R9-3900</t>
  </si>
  <si>
    <t>R9-3900X</t>
  </si>
  <si>
    <t>R9-3900XT</t>
  </si>
  <si>
    <t>R9-3950X</t>
  </si>
  <si>
    <t>R9-5900</t>
  </si>
  <si>
    <t>R9-5900X</t>
  </si>
  <si>
    <t>R9-5950X</t>
  </si>
  <si>
    <t>R9-7900X</t>
  </si>
  <si>
    <t>R9-7900X3D</t>
  </si>
  <si>
    <t>R9-7950X</t>
  </si>
  <si>
    <t>R9-7950X3D</t>
  </si>
  <si>
    <t>R9-9900X</t>
  </si>
  <si>
    <t>R9-9900X3D</t>
  </si>
  <si>
    <t>R9-9950X</t>
  </si>
  <si>
    <t>R9-9950X3D</t>
  </si>
  <si>
    <t>U5-225</t>
  </si>
  <si>
    <t>U5-225 ES 测试版</t>
  </si>
  <si>
    <t>U5-225F</t>
  </si>
  <si>
    <t>U5-230F</t>
  </si>
  <si>
    <t>U5-245K</t>
  </si>
  <si>
    <t>U5-245KF</t>
  </si>
  <si>
    <t>U7 270K PLUS</t>
  </si>
  <si>
    <t>U7-265</t>
  </si>
  <si>
    <t>U7-265F</t>
  </si>
  <si>
    <t>U7-265K</t>
  </si>
  <si>
    <t>U7-265KF</t>
  </si>
  <si>
    <t>U9-285K</t>
  </si>
  <si>
    <t>W-1290P</t>
  </si>
  <si>
    <t>线程撕裂者 1950X</t>
  </si>
  <si>
    <t>线程撕裂者 2950X</t>
  </si>
  <si>
    <t>线程撕裂者 2970WX</t>
  </si>
  <si>
    <t>线程撕裂者 2990WX</t>
  </si>
  <si>
    <t>线程撕裂者 3970X</t>
  </si>
  <si>
    <t>线程撕裂者 3995WX PRO</t>
  </si>
  <si>
    <t>线程撕裂者 5995WX</t>
  </si>
  <si>
    <t>霄龙 7763</t>
  </si>
  <si>
    <t>一月内</t>
  </si>
  <si>
    <t>魔改套装 10870H+主板</t>
  </si>
  <si>
    <t>魔改套装 12500H+B660主板</t>
  </si>
  <si>
    <t>魔改套装 13500H+B760主板</t>
  </si>
  <si>
    <t>魔改套装 14500HX+H770</t>
  </si>
  <si>
    <t>魔改套装 14650HX+主板</t>
  </si>
  <si>
    <t>魔改套装 14700HX+Z790M</t>
  </si>
  <si>
    <t>EVGA Z790 DARK KINGPIN D5</t>
  </si>
  <si>
    <t>https://www.baidu.com/img/flexible/logo/pc/result.png</t>
  </si>
  <si>
    <t>INTEL X99 DS3</t>
  </si>
  <si>
    <t>INTEL X99 DS4</t>
  </si>
  <si>
    <t>KOLOE科脑 B760M4 PLUS</t>
  </si>
  <si>
    <t>KOLOE科脑 B760M5 PLUS</t>
  </si>
  <si>
    <t>KOLOE科脑 H610M PLUS D4</t>
  </si>
  <si>
    <t>OEM H610M4 D4</t>
  </si>
  <si>
    <t>七彩虹 365M D 魔音 V20 战斧</t>
  </si>
  <si>
    <t>已过期</t>
  </si>
  <si>
    <t>刘波</t>
  </si>
  <si>
    <t>七彩虹 A320M K</t>
  </si>
  <si>
    <t>七彩虹 A620M D PRO</t>
  </si>
  <si>
    <t>七彩虹 B350M K PRO 断剑</t>
  </si>
  <si>
    <t>七彩虹 B360M HD DELUXE V20</t>
  </si>
  <si>
    <t>七彩虹 B365M E PRO V20 网驰</t>
  </si>
  <si>
    <t>七彩虹 B365M HD PRO V20 战斧</t>
  </si>
  <si>
    <t>七彩虹 B365M PLUS 战斧</t>
  </si>
  <si>
    <t>七彩虹 B450M HD 魔音 V14 战斧</t>
  </si>
  <si>
    <t>七彩虹 B450M K</t>
  </si>
  <si>
    <t>七彩虹 B450M T M2</t>
  </si>
  <si>
    <t>七彩虹 B460 i ITX主板</t>
  </si>
  <si>
    <t>七彩虹 B460M D PRO V20</t>
  </si>
  <si>
    <t>七彩虹 B460M D V20</t>
  </si>
  <si>
    <t>七彩虹 B460M E PRO 网驰</t>
  </si>
  <si>
    <t>七彩虹 B460M GAMING PRO V20 CVN</t>
  </si>
  <si>
    <t>七彩虹 B460M HD PRO 战斧</t>
  </si>
  <si>
    <t>七彩虹 B460M K PRO V20</t>
  </si>
  <si>
    <t>七彩虹 B550M GAMING FROZEN V14 战列舰</t>
  </si>
  <si>
    <t>邵博</t>
  </si>
  <si>
    <t>七彩虹 B550M GAMING FROZEN V15 战列舰</t>
  </si>
  <si>
    <t>七彩虹 B550M 冰霜</t>
  </si>
  <si>
    <t>七彩虹 B560 i GAMING FROZEN V20 冰霜</t>
  </si>
  <si>
    <t>七彩虹 B560M D PRO</t>
  </si>
  <si>
    <t>七彩虹 B560M F PRO</t>
  </si>
  <si>
    <t>七彩虹 B560M GAMING FROZEN</t>
  </si>
  <si>
    <t>七彩虹 B560M GAMING PRO</t>
  </si>
  <si>
    <t>七彩虹 B560M HD DELUXE V20</t>
  </si>
  <si>
    <t>七彩虹 B650 GAMING FROZEN 巡洋舰 D5</t>
  </si>
  <si>
    <t>七彩虹 B650M D PRO</t>
  </si>
  <si>
    <t>七彩虹 B650M E PRO</t>
  </si>
  <si>
    <t>七彩虹 B650M E WIFI</t>
  </si>
  <si>
    <t>七彩虹 B650M FROZEN CVN V14 WIFI D5 冰霜战列舰</t>
  </si>
  <si>
    <t>七彩虹 B650M GHA WIFI 战斧</t>
  </si>
  <si>
    <t>七彩虹 B650M MEOW WIFI</t>
  </si>
  <si>
    <t>七彩虹 B660 i ITX 冰霜</t>
  </si>
  <si>
    <t>七彩虹 B660i FROZEN V20</t>
  </si>
  <si>
    <t>七彩虹 B660i GAMING FROZEN V20</t>
  </si>
  <si>
    <t>七彩虹 B660i GAMING V20</t>
  </si>
  <si>
    <t>七彩虹 B660M D</t>
  </si>
  <si>
    <t>七彩虹 B660M D PRO</t>
  </si>
  <si>
    <t>七彩虹 B660M F PRO</t>
  </si>
  <si>
    <t>七彩虹 B660M G DELUXE V20 D4 网驰</t>
  </si>
  <si>
    <t>七彩虹 B660M GAMING FROZEN 冰霜</t>
  </si>
  <si>
    <t>七彩虹 B660M GAMING PRO V20</t>
  </si>
  <si>
    <t>七彩虹 B660M HD DELUXE 战斧</t>
  </si>
  <si>
    <t>七彩虹 B660M PCM V10A D4</t>
  </si>
  <si>
    <t>七彩虹 B760 T PRO</t>
  </si>
  <si>
    <t>七彩虹 B760i A FROZEN WIFI D4 登陆舰</t>
  </si>
  <si>
    <t>七彩虹 B760i FROZEN WIFI D5 登陆舰</t>
  </si>
  <si>
    <t>七彩虹 B760M A MEOW WIFI D5 橘影橙</t>
  </si>
  <si>
    <t>七彩虹 B760M D PRO V20</t>
  </si>
  <si>
    <t>七彩虹 B760M E WIFI V20 白马甲</t>
  </si>
  <si>
    <t>七彩虹 B760M F PRO</t>
  </si>
  <si>
    <t>七彩虹 B760M FROZEN WIFI D4 冰霜战列舰</t>
  </si>
  <si>
    <t>七彩虹 B760M FROZEN WIFI D5 冰霜战列舰</t>
  </si>
  <si>
    <t>七彩虹 B760M G DELUXE V20 D4</t>
  </si>
  <si>
    <t>七彩虹 B760M G WHITE WIFI D5</t>
  </si>
  <si>
    <t>七彩虹 B760M G WIFI D4 BATTLE-AX 战斧</t>
  </si>
  <si>
    <t>七彩虹 B760M GANK WIFI</t>
  </si>
  <si>
    <t>七彩虹 B760M GHA WIFI D4 白</t>
  </si>
  <si>
    <t>七彩虹 B760M GHA WIFI D5 白</t>
  </si>
  <si>
    <t>七彩虹 B760M HD PRO D4</t>
  </si>
  <si>
    <t>七彩虹 B760M K D5 V20</t>
  </si>
  <si>
    <t>七彩虹 B760M MEOW WIFI D5 橘猫</t>
  </si>
  <si>
    <t>七彩虹 B760M P PRO</t>
  </si>
  <si>
    <t>七彩虹 B760M PLUS</t>
  </si>
  <si>
    <t>七彩虹 B760M PLUS PRO WIFI D5 星际战列舰</t>
  </si>
  <si>
    <t>七彩虹 B760M PLUS WIFI 黑刃</t>
  </si>
  <si>
    <t>七彩虹 B760M T PRO D4</t>
  </si>
  <si>
    <t>七彩虹 B760M T WIFI V20</t>
  </si>
  <si>
    <t>七彩虹 B760M T WIFI V21</t>
  </si>
  <si>
    <t>七彩虹 B760M WHITE WIFI D4</t>
  </si>
  <si>
    <t>七彩虹 B760M WHITE WIFI D5</t>
  </si>
  <si>
    <t>七彩虹 B760M Z ULTRA D5 V20 背插</t>
  </si>
  <si>
    <t>七彩虹 B850M E WIFI V14 战斧</t>
  </si>
  <si>
    <t>七彩虹 B850M PLUS S WIFI7 D5 超级黑刃 白</t>
  </si>
  <si>
    <t>七彩虹 B850M PLUS S WIFI7 D5 超级黑刃 黑</t>
  </si>
  <si>
    <t>七彩虹 B850M PLUS WIFI D5</t>
  </si>
  <si>
    <t>七彩虹 B860i GAMING FROZEN V20 登陆舰</t>
  </si>
  <si>
    <t>七彩虹 B860M PLUS WIFI V20 D5 黑刃</t>
  </si>
  <si>
    <t>七彩虹 H310M E</t>
  </si>
  <si>
    <t>七彩虹 H310M T</t>
  </si>
  <si>
    <t>七彩虹 H410M M2</t>
  </si>
  <si>
    <t>七彩虹 H410M T PRO</t>
  </si>
  <si>
    <t>七彩虹 H470M PLUS 战斧</t>
  </si>
  <si>
    <t>七彩虹 H510M D</t>
  </si>
  <si>
    <t>七彩虹 H510M E M2</t>
  </si>
  <si>
    <t>七彩虹 H510M K</t>
  </si>
  <si>
    <t>七彩虹 H510M T</t>
  </si>
  <si>
    <t>七彩虹 H610i SMART WIFI V20 D4</t>
  </si>
  <si>
    <t>七彩虹 H610M A WIFI</t>
  </si>
  <si>
    <t>七彩虹 H610M CARRY V20</t>
  </si>
  <si>
    <t>七彩虹 H610M D</t>
  </si>
  <si>
    <t>七彩虹 H610M D EVO</t>
  </si>
  <si>
    <t>七彩虹 H610M D M2</t>
  </si>
  <si>
    <t>七彩虹 H610M E M2</t>
  </si>
  <si>
    <t>七彩虹 H610M E WIFI 白</t>
  </si>
  <si>
    <t>七彩虹 H610M F EVO</t>
  </si>
  <si>
    <t>七彩虹 H610M G WIFI D4</t>
  </si>
  <si>
    <t>七彩虹 H610M K</t>
  </si>
  <si>
    <t>七彩虹 H610M T</t>
  </si>
  <si>
    <t>七彩虹 H81M</t>
  </si>
  <si>
    <t>七彩虹 X570M GAMING FROZEN CVN V14</t>
  </si>
  <si>
    <t>七彩虹 X870 ARK FROZEN V14 方舟 D5</t>
  </si>
  <si>
    <t>七彩虹 Z370 A</t>
  </si>
  <si>
    <t>七彩虹 Z390 AK</t>
  </si>
  <si>
    <t>七彩虹 Z390 GAMING V20</t>
  </si>
  <si>
    <t>七彩虹 Z390 X RNG联名</t>
  </si>
  <si>
    <t>七彩虹 Z390 火神 VULCAN X</t>
  </si>
  <si>
    <t>七彩虹 Z490 CVN</t>
  </si>
  <si>
    <t>七彩虹 Z490 VULCAN X</t>
  </si>
  <si>
    <t>七彩虹 Z490 火神 VULCAN V20</t>
  </si>
  <si>
    <t>七彩虹 Z490M PLUS</t>
  </si>
  <si>
    <t>七彩虹 Z590 CVN</t>
  </si>
  <si>
    <t>七彩虹 Z590 GAMING PRO</t>
  </si>
  <si>
    <t>七彩虹 Z590 火神</t>
  </si>
  <si>
    <t>七彩虹 Z590M GAMING FROZEN 冰霜</t>
  </si>
  <si>
    <t>七彩虹 Z590M GAMING PRO</t>
  </si>
  <si>
    <t>七彩虹 Z690 CVN GAMING PRO D4</t>
  </si>
  <si>
    <t>七彩虹 Z690 CVN GAMING PRO D5</t>
  </si>
  <si>
    <t>七彩虹 Z690 GAMING FROZEN WIFI D4 冰霜</t>
  </si>
  <si>
    <t>七彩虹 Z690 GAMING FROZEN WIFI D5 冰霜</t>
  </si>
  <si>
    <t>七彩虹 Z690M CVN GAMING PRO</t>
  </si>
  <si>
    <t>七彩虹 Z690M GAMING FROZEN WIFI D4 冰霜</t>
  </si>
  <si>
    <t>七彩虹 Z690M GAMING FROZEN WIFI D5 冰霜</t>
  </si>
  <si>
    <t>七彩虹 Z790 ARK CVN V20 WIFI D5 方舟</t>
  </si>
  <si>
    <t>七彩虹 Z790 FLOW D5</t>
  </si>
  <si>
    <t>七彩虹 Z790 FLOW WIFI D5 白</t>
  </si>
  <si>
    <t>七彩虹 Z790 GAMING FROZEN WIFI D4 冰霜巡洋舰</t>
  </si>
  <si>
    <t>七彩虹 Z790 GAMING FROZEN WIFI D5 冰霜巡洋舰</t>
  </si>
  <si>
    <t>七彩虹 Z790 GAMING PRO V20 WIFI D5</t>
  </si>
  <si>
    <t>七彩虹 Z790 白火神 VULCAN W WIFI V20 D5</t>
  </si>
  <si>
    <t>七彩虹 Z790AK PLUS V20 D5</t>
  </si>
  <si>
    <t>七彩虹 Z790D5 GAMING FROZEN</t>
  </si>
  <si>
    <t>七彩虹 Z790D5 GAMING PRO WIFI 巡洋舰 黑/白</t>
  </si>
  <si>
    <t>七彩虹 Z790D5 Loong Edition 龙年限定</t>
  </si>
  <si>
    <t>七彩虹 Z790D5 ULTRA V20</t>
  </si>
  <si>
    <t>七彩虹 Z790M FROZEN D5 V20</t>
  </si>
  <si>
    <t>七彩虹 Z790M GAMING FROZEN WIFI D4 战列舰</t>
  </si>
  <si>
    <t>七彩虹 Z790M GAMING FROZEN WIFI D5 战列舰</t>
  </si>
  <si>
    <t>七彩虹 Z790M PLUS D5</t>
  </si>
  <si>
    <t>七彩虹 Z890 ARK FROZEN 方舟 D5</t>
  </si>
  <si>
    <t>七彩虹 Z890 FLOW V20 D5</t>
  </si>
  <si>
    <t>七彩虹 Z890 ULTRA D5</t>
  </si>
  <si>
    <t>七彩虹 Z890 火神 VULCAN X D5</t>
  </si>
  <si>
    <t>七彩虹 Z890 白火神 VULCAN W D5</t>
  </si>
  <si>
    <t>七彩虹 Z890M GAMING FROZEN 巡洋舰 D5</t>
  </si>
  <si>
    <t>七彩虹 Z890M PLUS V20 BATTLE-AX 战斧</t>
  </si>
  <si>
    <t>升技 H610 ITX SWORDSMAN WIFI D4</t>
  </si>
  <si>
    <t>华南 B760M D4</t>
  </si>
  <si>
    <t>华南 H510 D4</t>
  </si>
  <si>
    <t>华南 H610M K</t>
  </si>
  <si>
    <t>华南 H610M VH A</t>
  </si>
  <si>
    <t>华南 X79 6M</t>
  </si>
  <si>
    <t>华南 X99 8M GAMING</t>
  </si>
  <si>
    <t>华南 X99 AD3</t>
  </si>
  <si>
    <t>华南 X99 AD4</t>
  </si>
  <si>
    <t>华南 X99 BD3</t>
  </si>
  <si>
    <t>华南 X99 BD4</t>
  </si>
  <si>
    <t>华南 X99 F8D 双路</t>
  </si>
  <si>
    <t>华南 X99 QD3</t>
  </si>
  <si>
    <t>华南 X99 T8D</t>
  </si>
  <si>
    <t>华擎 A320M HDV</t>
  </si>
  <si>
    <t>华擎 A520M PRO4</t>
  </si>
  <si>
    <t>华擎 A620M HDV M2</t>
  </si>
  <si>
    <t>华擎 B365M PRO4</t>
  </si>
  <si>
    <t>华擎 B450M HDV</t>
  </si>
  <si>
    <t>华擎 B460M HDV</t>
  </si>
  <si>
    <t>华擎 B550M ITX AC</t>
  </si>
  <si>
    <t>华擎 B550M PRO SE D4</t>
  </si>
  <si>
    <t>华擎 B560M HDV A</t>
  </si>
  <si>
    <t>华擎 B650E PG ITX WIFI6 D5 黑潮风暴</t>
  </si>
  <si>
    <t>华擎 B650M H M2+ D5</t>
  </si>
  <si>
    <t>华擎 B660M HDV</t>
  </si>
  <si>
    <t>华擎 B660M ITX</t>
  </si>
  <si>
    <t>华擎 B660M PG 黑潮风暴</t>
  </si>
  <si>
    <t>华擎 B660M PRO RS</t>
  </si>
  <si>
    <t>华擎 B660M STEEL LEGEND 钢铁传奇</t>
  </si>
  <si>
    <t>华擎 B760M HDV D4</t>
  </si>
  <si>
    <t>华擎 H370 PRO4</t>
  </si>
  <si>
    <t>华擎 H510M HDV</t>
  </si>
  <si>
    <t>华擎 H610M HDV</t>
  </si>
  <si>
    <t>华擎 X399 太极 Taichi WIFI D4</t>
  </si>
  <si>
    <t>华擎 X470 MASTER</t>
  </si>
  <si>
    <t>华擎 X570 EXTREME4 WIFI AX 极限玩家4</t>
  </si>
  <si>
    <t>华擎 X570 STEEL LEGEND WIFI 钢铁传奇</t>
  </si>
  <si>
    <t>华擎 X570 TAICHI WIFI 太极</t>
  </si>
  <si>
    <t>华擎 X570 幻影电竞 PHANTOM GAMING 4</t>
  </si>
  <si>
    <t>华擎 X670 E 太极 D5</t>
  </si>
  <si>
    <t>华擎 X670E PG LIGHTNING 闪电风暴 D5</t>
  </si>
  <si>
    <t>华擎 X670E STEEL LEGEND WIFI D5 钢铁传奇</t>
  </si>
  <si>
    <t>华擎 X870E TAICHI 太极 D5</t>
  </si>
  <si>
    <t>难卖</t>
  </si>
  <si>
    <t>华擎 Z370 PRO4</t>
  </si>
  <si>
    <t>华擎 Z370 太极</t>
  </si>
  <si>
    <t>华擎 Z370M PRO4</t>
  </si>
  <si>
    <t>华擎 Z390 PRO4</t>
  </si>
  <si>
    <t>华擎 Z390 太极</t>
  </si>
  <si>
    <t>华擎 Z490 PHANTOM GAMING 4 PG4 幻影电竞</t>
  </si>
  <si>
    <t>华擎 Z490 PRO4</t>
  </si>
  <si>
    <t>华擎 Z490 TAICHI WIFI 太极</t>
  </si>
  <si>
    <t>华擎 Z490M PRO4</t>
  </si>
  <si>
    <t>华擎 Z590 TAICHI WIFI 太极</t>
  </si>
  <si>
    <t>华擎 Z590 钢铁传奇 STEEL LEGEND WIFI6 D4</t>
  </si>
  <si>
    <t>华擎 Z690 AQUA 水神 OC D5</t>
  </si>
  <si>
    <t>华擎 Z690 PHANTOM GAMING 4 PG4 D4</t>
  </si>
  <si>
    <t>华擎 Z690 太极 雷蛇联名 D5</t>
  </si>
  <si>
    <t>华擎 Z690 钢铁传奇 WIFI D4</t>
  </si>
  <si>
    <t>华擎 Z690 钢铁传奇 WIFI D5</t>
  </si>
  <si>
    <t>华擎 Z690M ITX AX</t>
  </si>
  <si>
    <t>华擎 Z790 PG LIGHTNING D5 闪电风暴</t>
  </si>
  <si>
    <t>华擎 Z790 PRO RS D5 匠心</t>
  </si>
  <si>
    <t>华擎 Z790M ITX WIFI</t>
  </si>
  <si>
    <t>华硕 A320M F</t>
  </si>
  <si>
    <t>华硕 A320M K</t>
  </si>
  <si>
    <t>华硕 A520M C</t>
  </si>
  <si>
    <t>华硕 A520M K</t>
  </si>
  <si>
    <t>华硕 A520M R</t>
  </si>
  <si>
    <t>华硕 A620M AYW WIFI D5</t>
  </si>
  <si>
    <t>华硕 A620M E</t>
  </si>
  <si>
    <t>华硕 A620M K D5</t>
  </si>
  <si>
    <t>华硕 A620M PLUS D5 电竞特工</t>
  </si>
  <si>
    <t>华硕 A620M PLUS WIFI D5 电竞特工</t>
  </si>
  <si>
    <t>华硕 B150M K</t>
  </si>
  <si>
    <t>华硕 B250 F</t>
  </si>
  <si>
    <t>华硕 B250 G GAMING</t>
  </si>
  <si>
    <t>华硕 B250 PLUS</t>
  </si>
  <si>
    <t>华硕 B250H GAMING</t>
  </si>
  <si>
    <t>华硕 B250M BASALT</t>
  </si>
  <si>
    <t>华硕 B250M D</t>
  </si>
  <si>
    <t>华硕 B250M J</t>
  </si>
  <si>
    <t>华硕 B250M KYLIN</t>
  </si>
  <si>
    <t>华硕 B250M PLUS</t>
  </si>
  <si>
    <t>华硕 B250M V</t>
  </si>
  <si>
    <t>华硕 B350 F</t>
  </si>
  <si>
    <t>华硕 B350 PLUS</t>
  </si>
  <si>
    <t>华硕 B350M A</t>
  </si>
  <si>
    <t>华硕 B350M DRAGON</t>
  </si>
  <si>
    <t>华硕 B350M E</t>
  </si>
  <si>
    <t>华硕 B360 F GAMING</t>
  </si>
  <si>
    <t>华硕 B360 G GAMING</t>
  </si>
  <si>
    <t>华硕 B360 i</t>
  </si>
  <si>
    <t>华硕 B360 PLUS</t>
  </si>
  <si>
    <t>华硕 B360 PRO GAMING WIFI</t>
  </si>
  <si>
    <t>华硕 B360M A</t>
  </si>
  <si>
    <t>华硕 B360M BASALT</t>
  </si>
  <si>
    <t>华硕 B360M K</t>
  </si>
  <si>
    <t>华硕 B360M KYLIN</t>
  </si>
  <si>
    <t>华硕 B360M PIXIU</t>
  </si>
  <si>
    <t>华硕 B360M PLUS GAMING S</t>
  </si>
  <si>
    <t>华硕 B360M V5</t>
  </si>
  <si>
    <t>华硕 B360M 重炮手</t>
  </si>
  <si>
    <t>华硕 B365 G GAMING</t>
  </si>
  <si>
    <t>华硕 B365 PLUS</t>
  </si>
  <si>
    <t>华硕 B365M A</t>
  </si>
  <si>
    <t>华硕 B365M BASALT</t>
  </si>
  <si>
    <t>华硕 B365M D3H 圣旗</t>
  </si>
  <si>
    <t>华硕 B365M DRAGON</t>
  </si>
  <si>
    <t>华硕 B365M K</t>
  </si>
  <si>
    <t>华硕 B365M KYLIN</t>
  </si>
  <si>
    <t>华硕 B365M PIXIU</t>
  </si>
  <si>
    <t>华硕 B365M V</t>
  </si>
  <si>
    <t>华硕 B365M 重炮手</t>
  </si>
  <si>
    <t>华硕 B450 F GAMING</t>
  </si>
  <si>
    <t>华硕 B450 i</t>
  </si>
  <si>
    <t>华硕 B450 PRO GAMING</t>
  </si>
  <si>
    <t>华硕 B450M A</t>
  </si>
  <si>
    <t>华硕 B450M DRAGON</t>
  </si>
  <si>
    <t>华硕 B450M K</t>
  </si>
  <si>
    <t>华硕 B450M PLUS GAMING</t>
  </si>
  <si>
    <t>华硕 B450M PRO GAMING</t>
  </si>
  <si>
    <t>华硕 B450M PRO S 重炮手</t>
  </si>
  <si>
    <t>华硕 B460 F GAMING</t>
  </si>
  <si>
    <t>华硕 B460 G GAMING</t>
  </si>
  <si>
    <t>华硕 B460 H GAMING 猛禽</t>
  </si>
  <si>
    <t>华硕 B460 i GAMING 猛禽</t>
  </si>
  <si>
    <t>华硕 B460 PLUS GAMING 豪华大板</t>
  </si>
  <si>
    <t>华硕 B460M A</t>
  </si>
  <si>
    <t>华硕 B460M BASALT</t>
  </si>
  <si>
    <t>华硕 B460M G</t>
  </si>
  <si>
    <t>华硕 B460M K</t>
  </si>
  <si>
    <t>华硕 B460M KYLIN</t>
  </si>
  <si>
    <t>华硕 B460M N 宁美华硕联名</t>
  </si>
  <si>
    <t>华硕 B460M P</t>
  </si>
  <si>
    <t>华硕 B460M PRO</t>
  </si>
  <si>
    <t>华硕 B460M V5</t>
  </si>
  <si>
    <t>华硕 B460M 重炮手</t>
  </si>
  <si>
    <t>华硕 B460M 重炮手 WIFI</t>
  </si>
  <si>
    <t>华硕 B550 A GAMING 吹雪</t>
  </si>
  <si>
    <t>华硕 B550 E GAMING WIFI</t>
  </si>
  <si>
    <t>华硕 B550 F GAMING WIFI</t>
  </si>
  <si>
    <t>华硕 B550 F WIFI</t>
  </si>
  <si>
    <t>华硕 B550 i</t>
  </si>
  <si>
    <t>华硕 B550 PLUS</t>
  </si>
  <si>
    <t>华硕 B550 PLUS WIFI</t>
  </si>
  <si>
    <t>华硕 B550 XE GAMING WIFI 不带扩展卡</t>
  </si>
  <si>
    <t>华硕 B550 XE GAMING WIFI 带扩展卡</t>
  </si>
  <si>
    <t>华硕 B550M A</t>
  </si>
  <si>
    <t>华硕 B550M E GAMING TUF</t>
  </si>
  <si>
    <t>华硕 B550M E GAMING WIFI TUF</t>
  </si>
  <si>
    <t>华硕 B550M K</t>
  </si>
  <si>
    <t>华硕 B550M K ARGB</t>
  </si>
  <si>
    <t>华硕 B550M ZAKU WIFI 机动战士高达版</t>
  </si>
  <si>
    <t>华硕 B550M 重炮手</t>
  </si>
  <si>
    <t>华硕 B550M 重炮手 WIFI</t>
  </si>
  <si>
    <t>华硕 B550M 重炮手 WIFI 2</t>
  </si>
  <si>
    <t>华硕 B550M 重炮手 WIFI 鬼灭之刃联名</t>
  </si>
  <si>
    <t>华硕 B560 A 吹雪</t>
  </si>
  <si>
    <t>华硕 B560 F GAMING WIFI</t>
  </si>
  <si>
    <t>华硕 B560 G GAMING WIFI</t>
  </si>
  <si>
    <t>华硕 B560 GAMING PLUS WIFI TUF 鬼灭限定</t>
  </si>
  <si>
    <t>华硕 B560 PLUS</t>
  </si>
  <si>
    <t>华硕 B560 PLUS WIFI</t>
  </si>
  <si>
    <t>华硕 B560i GAMING WIFI</t>
  </si>
  <si>
    <t>华硕 B560M A</t>
  </si>
  <si>
    <t>华硕 B560M D2V</t>
  </si>
  <si>
    <t>华硕 B560M D3H</t>
  </si>
  <si>
    <t>华硕 B560M E</t>
  </si>
  <si>
    <t>华硕 B560M K</t>
  </si>
  <si>
    <t>华硕 B560M N</t>
  </si>
  <si>
    <t>华硕 B560M P</t>
  </si>
  <si>
    <t>华硕 B560M T</t>
  </si>
  <si>
    <t>华硕 B560M V5</t>
  </si>
  <si>
    <t>华硕 B560M 重炮手</t>
  </si>
  <si>
    <t>华硕 B560M 重炮手 WIFI</t>
  </si>
  <si>
    <t>华硕 B650 A GAMING WIFI D5 吹雪</t>
  </si>
  <si>
    <t>华硕 B650 PLUS WIFI D5</t>
  </si>
  <si>
    <t>华硕 B650E E GAMING WIFI D5</t>
  </si>
  <si>
    <t>华硕 B650E F GAMING WIFI D5</t>
  </si>
  <si>
    <t>华硕 B650E i GAMING WIFI D5</t>
  </si>
  <si>
    <t>华硕 B650EM 天选 WIFI W D5 白</t>
  </si>
  <si>
    <t>华硕 B650EM 重炮手 WIFI D5</t>
  </si>
  <si>
    <t>华硕 B650M A WIFI D5 大师系列</t>
  </si>
  <si>
    <t>华硕 B650M A WIFI Ⅱ 大师系列</t>
  </si>
  <si>
    <t>华硕 B650M AYW WIFI D5 哎呦喂</t>
  </si>
  <si>
    <t>华硕 B650M E D5</t>
  </si>
  <si>
    <t>华硕 B650M E WIFI D5</t>
  </si>
  <si>
    <t>华硕 B650M F D5 大师</t>
  </si>
  <si>
    <t>华硕 B650M K D5</t>
  </si>
  <si>
    <t>华硕 B650M R D5</t>
  </si>
  <si>
    <t>华硕 B650M 重炮手 D5</t>
  </si>
  <si>
    <t>华硕 B650M 重炮手 WIFI D5</t>
  </si>
  <si>
    <t>华硕 B660 A GAMING WIFI D4 吹雪</t>
  </si>
  <si>
    <t>华硕 B660 A GAMING WIFI D5 吹雪</t>
  </si>
  <si>
    <t>华硕 B660 CREATOR ProArt D4 创艺国度</t>
  </si>
  <si>
    <t>华硕 B660 DIY APE PRO MAX PLUS OC</t>
  </si>
  <si>
    <t>华硕 B660 F GAMING WIFI D5</t>
  </si>
  <si>
    <t>华硕 B660 G GAMING WIFI D5</t>
  </si>
  <si>
    <t>华硕 B660 i GAMING WIFI D5</t>
  </si>
  <si>
    <t>华硕 B660 PLUS D4</t>
  </si>
  <si>
    <t>华硕 B660 PLUS D4 WIFI</t>
  </si>
  <si>
    <t>华硕 B660 PLUS D5</t>
  </si>
  <si>
    <t>华硕 B660 PLUS D5 WIFI</t>
  </si>
  <si>
    <t>华硕 B660M A D4 大师</t>
  </si>
  <si>
    <t>华硕 B660M A WIFI D4 大师</t>
  </si>
  <si>
    <t>华硕 B660M D3C/D2H/D3H</t>
  </si>
  <si>
    <t>华硕 B660M D3H D4 圣旗</t>
  </si>
  <si>
    <t>华硕 B660M E</t>
  </si>
  <si>
    <t>华硕 B660M K</t>
  </si>
  <si>
    <t>华硕 B660M N</t>
  </si>
  <si>
    <t>华硕 B660M P D4</t>
  </si>
  <si>
    <t>华硕 B660M REVOLUTION 背插 装机猿联名</t>
  </si>
  <si>
    <t>华硕 B660M T D4</t>
  </si>
  <si>
    <t>华硕 B660M V5 D4</t>
  </si>
  <si>
    <t>华硕 B660M V5 PRO</t>
  </si>
  <si>
    <t>华硕 B660M 重炮手 D4</t>
  </si>
  <si>
    <t>华硕 B660M 重炮手 D5</t>
  </si>
  <si>
    <t>华硕 B660M 重炮手 WIFI D4</t>
  </si>
  <si>
    <t>华硕 B660M 重炮手 WIFI D5</t>
  </si>
  <si>
    <t>华硕 B760 A GAMING WIFI D4 吹雪</t>
  </si>
  <si>
    <t>华硕 B760 A GAMING WIFI D5 吹雪</t>
  </si>
  <si>
    <t>华硕 B760 BTF GAMING WIFI D5 天选 背插</t>
  </si>
  <si>
    <t>华硕 B760 CREATOR ProArt D4 创艺国度</t>
  </si>
  <si>
    <t>华硕 B760 CREATOR ProArt D5 创艺国度</t>
  </si>
  <si>
    <t>华硕 B760 F GAMING WIFI D5</t>
  </si>
  <si>
    <t>华硕 B760 G GAMING WIFI D4 小吹雪</t>
  </si>
  <si>
    <t>华硕 B760 G GAMING WIFI D5 小吹雪</t>
  </si>
  <si>
    <t>华硕 B760 G GAMING WIFI S D5 小吹雪S</t>
  </si>
  <si>
    <t>华硕 B760 i GAMING WIFI D5</t>
  </si>
  <si>
    <t>华硕 B760 PLUS D4 大师</t>
  </si>
  <si>
    <t>华硕 B760 PLUS D5 大师</t>
  </si>
  <si>
    <t>华硕 B760 TUF BTF WIFI D4 影袭者</t>
  </si>
  <si>
    <t>华硕 B760 TUF BTF WIFI D5 影袭者</t>
  </si>
  <si>
    <t>华硕 B760 TUF PLUS D4 重炮手 电竞特工</t>
  </si>
  <si>
    <t>华硕 B760 TUF PLUS D5 重炮手 电竞特工</t>
  </si>
  <si>
    <t>华硕 B760 TUF PLUS WIFI D4 电竞特工 重炮手</t>
  </si>
  <si>
    <t>华硕 B760 TUF PLUS WIFI D5 电竞特工 重炮手</t>
  </si>
  <si>
    <t>华硕 B760 装机猿 APE REVOLUTION</t>
  </si>
  <si>
    <t>华硕 B760M A D4</t>
  </si>
  <si>
    <t>华硕 B760M A D4 WIFI</t>
  </si>
  <si>
    <t>华硕 B760M A D5</t>
  </si>
  <si>
    <t>华硕 B760M A D5 WIFI</t>
  </si>
  <si>
    <t>华硕 B760M AYW PRO WIFI D5 哎哟喂</t>
  </si>
  <si>
    <t>华硕 B760M AYW WIFI D4 哎呦喂</t>
  </si>
  <si>
    <t>华硕 B760M AYW WIFI D5 哎呦喂</t>
  </si>
  <si>
    <t>华硕 B760M D3C D4 圣旗</t>
  </si>
  <si>
    <t>华硕 B760M D3H D4 圣旗</t>
  </si>
  <si>
    <t>华硕 B760M D3H 圣旗</t>
  </si>
  <si>
    <t>华硕 B760M E D4</t>
  </si>
  <si>
    <t>华硕 B760M F D4</t>
  </si>
  <si>
    <t>华硕 B760M F D5</t>
  </si>
  <si>
    <t>华硕 B760M K D4</t>
  </si>
  <si>
    <t>华硕 B760M K D5</t>
  </si>
  <si>
    <t>华硕 B760M P D4</t>
  </si>
  <si>
    <t>华硕 B760M P D5</t>
  </si>
  <si>
    <t>华硕 B760M PLUS 大师 D4</t>
  </si>
  <si>
    <t>华硕 B760M PLUS 大师 D5</t>
  </si>
  <si>
    <t>华硕 B760M PRO GAMING 圣旗 D4</t>
  </si>
  <si>
    <t>华硕 B760M PRO GAMING 圣旗 D5</t>
  </si>
  <si>
    <t>华硕 B760M R D4</t>
  </si>
  <si>
    <t>华硕 B760M R D5</t>
  </si>
  <si>
    <t>华硕 B760M T D4</t>
  </si>
  <si>
    <t>华硕 B760M T D5</t>
  </si>
  <si>
    <t>华硕 B760M V5 D4</t>
  </si>
  <si>
    <t>华硕 B760M V5 D5</t>
  </si>
  <si>
    <t>华硕 B760M YT CLIMBER D5 攀登者</t>
  </si>
  <si>
    <t>华硕 B760M YT CLIMBER WIFI D5 攀登者</t>
  </si>
  <si>
    <t>华硕 B760M 天选 WIFI D4</t>
  </si>
  <si>
    <t>华硕 B760M 天选 WIFI D5</t>
  </si>
  <si>
    <t>华硕 B760M 重炮手 PLUS D4</t>
  </si>
  <si>
    <t>华硕 B760M 重炮手 PLUS D4 WIFI</t>
  </si>
  <si>
    <t>华硕 B760M 重炮手 PLUS D5</t>
  </si>
  <si>
    <t>华硕 B760M 重炮手 PLUS D5 WIFI</t>
  </si>
  <si>
    <t>华硕 B760M 重炮手 PLUS D5 WIFI 二代</t>
  </si>
  <si>
    <t>华硕 B760M 重炮手 PLUS D5 二代</t>
  </si>
  <si>
    <t>华硕 B850 A GAMING WIFI S 吹雪S D5</t>
  </si>
  <si>
    <t>华硕 B850 BTF WIFI D5</t>
  </si>
  <si>
    <t>华硕 B850 E GAMING WIFI7 D5 猛禽</t>
  </si>
  <si>
    <t>华硕 B850 E WIFI TUF D5</t>
  </si>
  <si>
    <t>华硕 B850 F GAMING WIFI7 D5</t>
  </si>
  <si>
    <t>华硕 B850 G GAMING WIFI S 小吹雪 D5</t>
  </si>
  <si>
    <t>华硕 B850 i GAMING WIFI D5</t>
  </si>
  <si>
    <t>华硕 B850 MAX GAMING WIFI W D5</t>
  </si>
  <si>
    <t>华硕 B850 PRIME PLUS WIFI D5 大师</t>
  </si>
  <si>
    <t>华硕 B850 TUF PLUS WIFI D5</t>
  </si>
  <si>
    <t>华硕 B850M AYW GAMING OC WIFI7 W 哎呦喂</t>
  </si>
  <si>
    <t>华硕 B850M AYW WIFI D5 哎呦喂</t>
  </si>
  <si>
    <t>华硕 B850M E TUF GAMING WIFI6E D5</t>
  </si>
  <si>
    <t>华硕 B850M F 大师</t>
  </si>
  <si>
    <t>华硕 B850M K D5</t>
  </si>
  <si>
    <t>华硕 B850M TX GAMING W WIFI D5 天选</t>
  </si>
  <si>
    <t>华硕 B850M 重炮手 PLUS D5</t>
  </si>
  <si>
    <t>华硕 B850M 重炮手 PLUS WIFI D5</t>
  </si>
  <si>
    <t>华硕 B850M 重炮手 PLUS 二代 WIFI7 D5</t>
  </si>
  <si>
    <t>华硕 B850M 重炮手 PLUS 二代 WIFI7 W D5</t>
  </si>
  <si>
    <t>华硕 B85M F PLUS</t>
  </si>
  <si>
    <t>华硕 B860 A GAMING WIFI S 吹雪 D5</t>
  </si>
  <si>
    <t>华硕 B860 A GAMING WIFI 吹雪 D5</t>
  </si>
  <si>
    <t>华硕 B860 G GAMING WIFI S D5 小吹雪</t>
  </si>
  <si>
    <t>华硕 B860 i GAMING WIFI D5</t>
  </si>
  <si>
    <t>华硕 B860M AYW GAMING WIFI 哎哟喂</t>
  </si>
  <si>
    <t>华硕 B860M 天选 WIFI D5</t>
  </si>
  <si>
    <t>华硕 B860M 重炮手 PLUS D5</t>
  </si>
  <si>
    <t>华硕 B860M 重炮手 PLUS WIFI D5</t>
  </si>
  <si>
    <t>华硕 E3 PRO GAMING V5</t>
  </si>
  <si>
    <t>华硕 EX B760M V7 D5</t>
  </si>
  <si>
    <t>华硕 H110M K</t>
  </si>
  <si>
    <t>华硕 H310M A</t>
  </si>
  <si>
    <t>华硕 H310M E</t>
  </si>
  <si>
    <t>华硕 H310M F</t>
  </si>
  <si>
    <t>华硕 H310M K</t>
  </si>
  <si>
    <t>华硕 H370 F GAMING</t>
  </si>
  <si>
    <t>华硕 H370 PLUS</t>
  </si>
  <si>
    <t>华硕 H410M D</t>
  </si>
  <si>
    <t>华硕 H410M E</t>
  </si>
  <si>
    <t>华硕 H410M F</t>
  </si>
  <si>
    <t>华硕 H410M K</t>
  </si>
  <si>
    <t>华硕 H470M PLUS</t>
  </si>
  <si>
    <t>华硕 H510M A</t>
  </si>
  <si>
    <t>华硕 H510M C</t>
  </si>
  <si>
    <t>华硕 H510M D</t>
  </si>
  <si>
    <t>华硕 H510M D3H 圣旗</t>
  </si>
  <si>
    <t>华硕 H510M E</t>
  </si>
  <si>
    <t>华硕 H510M F</t>
  </si>
  <si>
    <t>华硕 H510M K</t>
  </si>
  <si>
    <t>华硕 H610M A</t>
  </si>
  <si>
    <t>华硕 H610M AYW D4</t>
  </si>
  <si>
    <t>华硕 H610M AYW WIFI D4</t>
  </si>
  <si>
    <t>华硕 H610M D</t>
  </si>
  <si>
    <t>华硕 H610M D3H 圣旗</t>
  </si>
  <si>
    <t>华硕 H610M E</t>
  </si>
  <si>
    <t>华硕 H610M F</t>
  </si>
  <si>
    <t>华硕 H610M F WIFI</t>
  </si>
  <si>
    <t>华硕 H610M K</t>
  </si>
  <si>
    <t>华硕 H610M R</t>
  </si>
  <si>
    <t>华硕 H81M K</t>
  </si>
  <si>
    <t>华硕 M13EG MAXIMUS Xiii EXTREME GLACIAL</t>
  </si>
  <si>
    <t>华硕 TRX40 PRO S 线程撕裂者</t>
  </si>
  <si>
    <t>华硕 TRX40 XE GAMING</t>
  </si>
  <si>
    <t>华硕 TUF B760M BTF WIFI 背插</t>
  </si>
  <si>
    <t>华硕 WRX80E SAGE SE WIFI 2代PRO</t>
  </si>
  <si>
    <t>华硕 X HERO WIFI M10H Z370芯片</t>
  </si>
  <si>
    <t>华硕 X299 A</t>
  </si>
  <si>
    <t>华硕 X299 DELUXE</t>
  </si>
  <si>
    <t>华硕 X299 E GAMING WIFI D4</t>
  </si>
  <si>
    <t>华硕 X299 EXTREME</t>
  </si>
  <si>
    <t>华硕 X299 R6E ESXTREME</t>
  </si>
  <si>
    <t>华硕 X299 R6EE EXTREME ENCORE</t>
  </si>
  <si>
    <t>华硕 X299 R6EO EXTREME OMEGA</t>
  </si>
  <si>
    <t>华硕 X299 WS PRO</t>
  </si>
  <si>
    <t>华硕 X299 WS PRO SE</t>
  </si>
  <si>
    <t>华硕 X299E GAMING II</t>
  </si>
  <si>
    <t>华硕 X370 A</t>
  </si>
  <si>
    <t>华硕 X370 C6H CROSSHAIR Vi HERO WIFI</t>
  </si>
  <si>
    <t>华硕 X370 PRO</t>
  </si>
  <si>
    <t>华硕 X399 X399ZE ZENITH EXTREME</t>
  </si>
  <si>
    <t>华硕 X470 F GAMING</t>
  </si>
  <si>
    <t>华硕 X470 PLUS GAMING</t>
  </si>
  <si>
    <t>华硕 X470 PRO</t>
  </si>
  <si>
    <t>华硕 X570 C8DH HERO CROSSHAIR Viii DARK HERO</t>
  </si>
  <si>
    <t>华硕 X570 C8E EXTREME CROSSHAIR Viii EXTREME</t>
  </si>
  <si>
    <t>华硕 X570 C8F FORMULA CROSSHAIR Viii FORMULA</t>
  </si>
  <si>
    <t>华硕 X570 C8H HERO CROSSHAIR Viii HERO</t>
  </si>
  <si>
    <t>华硕 X570 C8i IMPACT</t>
  </si>
  <si>
    <t>华硕 X570 C8i ITX CROSSHAIR Viii IMPACT</t>
  </si>
  <si>
    <t>华硕 X570 DARK HERO C8DH</t>
  </si>
  <si>
    <t>华硕 X570 E 1代</t>
  </si>
  <si>
    <t>华硕 X570 E 2代</t>
  </si>
  <si>
    <t>华硕 X570 F</t>
  </si>
  <si>
    <t>华硕 X570 i ITX</t>
  </si>
  <si>
    <t>华硕 X570 P</t>
  </si>
  <si>
    <t>华硕 X570 PLUS</t>
  </si>
  <si>
    <t>华硕 X570 PLUS WIFI</t>
  </si>
  <si>
    <t>华硕 X570 PRO</t>
  </si>
  <si>
    <t>华硕 X670 P</t>
  </si>
  <si>
    <t>华硕 X670 P WIFI</t>
  </si>
  <si>
    <t>华硕 X670E A GAMING WIFI D5 吹雪</t>
  </si>
  <si>
    <t>华硕 X670E C9E EXTREME ROG CROSSHAIR</t>
  </si>
  <si>
    <t>华硕 X670E C9G GENE</t>
  </si>
  <si>
    <t>华硕 X670E E GAMING WIFI D5</t>
  </si>
  <si>
    <t>华硕 X670E F GAMING WIFI D5</t>
  </si>
  <si>
    <t>华硕 X670E HERO C9H</t>
  </si>
  <si>
    <t>华硕 X670E i GAMING WIFI D5</t>
  </si>
  <si>
    <t>华硕 X670E PRO WIFI D5 创艺国度</t>
  </si>
  <si>
    <t>华硕 X670E TUF PLUS D5 重炮手</t>
  </si>
  <si>
    <t>华硕 X670E TUF PLUS WIFI D5 重炮手</t>
  </si>
  <si>
    <t>华硕 X870 A GAMING WIFI D5 吹雪</t>
  </si>
  <si>
    <t>华硕 X870 A GAMING WIFI D5 吹雪 S 二代改良款</t>
  </si>
  <si>
    <t>华硕 X870 A GAMING WIFI D5 吹雪 S 老款</t>
  </si>
  <si>
    <t>华硕 X870 A GAMING WIFI S 吹雪</t>
  </si>
  <si>
    <t>华硕 X870 APEX D5</t>
  </si>
  <si>
    <t>华硕 X870 AYW GAMING WIFI W D5</t>
  </si>
  <si>
    <t>华硕 X870 F GAMING WIFI 猛禽 D5</t>
  </si>
  <si>
    <t>华硕 X870 H GAMING WIFI7 D5</t>
  </si>
  <si>
    <t>华硕 X870 H GAMING WIFI7 S 黑RO姬</t>
  </si>
  <si>
    <t>华硕 X870 H GAMING WIFI7 S 黑吹雪</t>
  </si>
  <si>
    <t>华硕 X870 i GAMING WIFI 猛禽</t>
  </si>
  <si>
    <t>华硕 X870 MAX GAMING WIF7</t>
  </si>
  <si>
    <t>华硕 X870 P WIFI 大师</t>
  </si>
  <si>
    <t>华硕 X870 P 大师</t>
  </si>
  <si>
    <t>华硕 X870 PLUS WIFI TUF GAMING</t>
  </si>
  <si>
    <t>华硕 X870 PRO WIFI7 W NEO TUF GAMING</t>
  </si>
  <si>
    <t>华硕 X870 TUF PLUS WIFI D5</t>
  </si>
  <si>
    <t>华硕 X870E APEX WIFI7 D5</t>
  </si>
  <si>
    <t>华硕 X870E DARK HERO WIFI7 D5</t>
  </si>
  <si>
    <t>华硕 X870E E GAMING WIFI D5 猛禽</t>
  </si>
  <si>
    <t>华硕 X870E EXTREME</t>
  </si>
  <si>
    <t>华硕 X870E H GAMING WIFI7</t>
  </si>
  <si>
    <t>华硕 X870E H GAMING WIFI7 S 初音未来</t>
  </si>
  <si>
    <t>华硕 X870E HERO 国行 改良款 25年3月之后出厂</t>
  </si>
  <si>
    <t>华硕 X870E HERO 国行 老款 25年3月之前出厂</t>
  </si>
  <si>
    <t>华硕 X870E HERO 海外</t>
  </si>
  <si>
    <t>华硕 X870E PLUS WIFI7 TUF GAMING</t>
  </si>
  <si>
    <t>华硕 X870E PROART CREATOR D5 WIFI 创艺国度 国行</t>
  </si>
  <si>
    <t>华硕 X870E PROART CREATOR D5 WIFI 创艺国度 海外</t>
  </si>
  <si>
    <t>华硕 X99 A</t>
  </si>
  <si>
    <t>华硕 X99 E 10G WS 服务器主板</t>
  </si>
  <si>
    <t>华硕 X99 GAMING WIFI</t>
  </si>
  <si>
    <t>华硕 X99 R5E 十周年</t>
  </si>
  <si>
    <t>华硕 Z170 A</t>
  </si>
  <si>
    <t>华硕 Z170 HERO M8H</t>
  </si>
  <si>
    <t>华硕 Z170 P</t>
  </si>
  <si>
    <t>华硕 Z170 PRO GAMING</t>
  </si>
  <si>
    <t>华硕 Z270 A</t>
  </si>
  <si>
    <t>华硕 Z270 AR</t>
  </si>
  <si>
    <t>华硕 Z270 CODE M9C</t>
  </si>
  <si>
    <t>华硕 Z270 DRAGON</t>
  </si>
  <si>
    <t>华硕 Z270 F</t>
  </si>
  <si>
    <t>华硕 Z270 FORMULA M9F</t>
  </si>
  <si>
    <t>华硕 Z270 H GAMING</t>
  </si>
  <si>
    <t>华硕 Z270 HERO M9H</t>
  </si>
  <si>
    <t>华硕 Z270 P</t>
  </si>
  <si>
    <t>华硕 Z270M PLUS</t>
  </si>
  <si>
    <t>华硕 Z2E ZENITH ii EXTREME TRX40</t>
  </si>
  <si>
    <t>华硕 Z370 A</t>
  </si>
  <si>
    <t>华硕 Z370 A 2代</t>
  </si>
  <si>
    <t>华硕 Z370 DRAGON</t>
  </si>
  <si>
    <t>华硕 Z370 E</t>
  </si>
  <si>
    <t>华硕 Z370 E WIFI</t>
  </si>
  <si>
    <t>华硕 Z370 F GAMING</t>
  </si>
  <si>
    <t>华硕 Z370 G GAMING</t>
  </si>
  <si>
    <t>华硕 Z370 G GAMING WIFI</t>
  </si>
  <si>
    <t>华硕 Z370 GAMING PLUS</t>
  </si>
  <si>
    <t>华硕 Z370 H</t>
  </si>
  <si>
    <t>华硕 Z370 H GAMING</t>
  </si>
  <si>
    <t>华硕 Z370 HERO M10H</t>
  </si>
  <si>
    <t>华硕 Z370 i</t>
  </si>
  <si>
    <t>华硕 Z370 P</t>
  </si>
  <si>
    <t>华硕 Z370 P 2代</t>
  </si>
  <si>
    <t>华硕 Z370 PLUS GAMING 2</t>
  </si>
  <si>
    <t>华硕 Z370 PRO GAMING</t>
  </si>
  <si>
    <t>华硕 Z370M PLUS 2代</t>
  </si>
  <si>
    <t>华硕 Z390 A</t>
  </si>
  <si>
    <t>华硕 Z390 APEX M11A</t>
  </si>
  <si>
    <t>华硕 Z390 E</t>
  </si>
  <si>
    <t>华硕 Z390 EXTREME M11E</t>
  </si>
  <si>
    <t>华硕 Z390 F</t>
  </si>
  <si>
    <t>华硕 Z390 FORMULA M11F</t>
  </si>
  <si>
    <t>华硕 Z390 GENE M11G</t>
  </si>
  <si>
    <t>华硕 Z390 H</t>
  </si>
  <si>
    <t>华硕 Z390 HERO M11H</t>
  </si>
  <si>
    <t>华硕 Z390 i</t>
  </si>
  <si>
    <t>华硕 Z390 P</t>
  </si>
  <si>
    <t>华硕 Z390 PLUS GAMING</t>
  </si>
  <si>
    <t>华硕 Z390 PLUS GAMING WIFI</t>
  </si>
  <si>
    <t>华硕 Z490 A</t>
  </si>
  <si>
    <t>华硕 Z490 APEX M12A</t>
  </si>
  <si>
    <t>华硕 Z490 E</t>
  </si>
  <si>
    <t>华硕 Z490 EXTREME M12E</t>
  </si>
  <si>
    <t>华硕 Z490 F</t>
  </si>
  <si>
    <t>华硕 Z490 F GAMING</t>
  </si>
  <si>
    <t>华硕 Z490 FORMULA M12F</t>
  </si>
  <si>
    <t>华硕 Z490 G</t>
  </si>
  <si>
    <t>华硕 Z490 G WIFI</t>
  </si>
  <si>
    <t>华硕 Z490 GUNDAM WIFI 机动战士 高达 D4</t>
  </si>
  <si>
    <t>华硕 Z490 H</t>
  </si>
  <si>
    <t>华硕 Z490 HERO M12H</t>
  </si>
  <si>
    <t>华硕 Z490 i</t>
  </si>
  <si>
    <t>华硕 Z490 P</t>
  </si>
  <si>
    <t>华硕 Z490 PLUS</t>
  </si>
  <si>
    <t>华硕 Z490 PLUS WIFI</t>
  </si>
  <si>
    <t>华硕 Z490 PRO GAMING 圣旗</t>
  </si>
  <si>
    <t>华硕 Z490 V</t>
  </si>
  <si>
    <t>华硕 Z490M PLUS</t>
  </si>
  <si>
    <t>华硕 Z590 A PRIME 大师</t>
  </si>
  <si>
    <t>华硕 Z590 A WIFI 吹雪</t>
  </si>
  <si>
    <t>华硕 Z590 A WIFI 吹雪 2代</t>
  </si>
  <si>
    <t>华硕 Z590 APEX M13A</t>
  </si>
  <si>
    <t>华硕 Z590 E WIFI</t>
  </si>
  <si>
    <t>华硕 Z590 EXTREME M13E</t>
  </si>
  <si>
    <t>华硕 Z590 F WIFI</t>
  </si>
  <si>
    <t>华硕 Z590 GUNDAM EDITION WIFI 高达版</t>
  </si>
  <si>
    <t>华硕 Z590 HERO M13H</t>
  </si>
  <si>
    <t>华硕 Z590 i WIFI</t>
  </si>
  <si>
    <t>华硕 Z590 P</t>
  </si>
  <si>
    <t>华硕 Z590 PLUS</t>
  </si>
  <si>
    <t>华硕 Z590 PLUS WIFI</t>
  </si>
  <si>
    <t>华硕 Z590 V</t>
  </si>
  <si>
    <t>华硕 Z590M PLUS</t>
  </si>
  <si>
    <t>华硕 Z690 A PRIME D5 大师</t>
  </si>
  <si>
    <t>华硕 Z690 A WIFI D4 吹雪</t>
  </si>
  <si>
    <t>华硕 Z690 A WIFI D5 吹雪</t>
  </si>
  <si>
    <t>华硕 Z690 APEX M14A 纯血</t>
  </si>
  <si>
    <t>华硕 Z690 CREATOR ProArt WIFI D5 创艺国度</t>
  </si>
  <si>
    <t>华硕 Z690 E GAMING WIFI D5</t>
  </si>
  <si>
    <t>华硕 Z690 EXTREME GLACIAL M14EG</t>
  </si>
  <si>
    <t>华硕 Z690 EXTREME M14E</t>
  </si>
  <si>
    <t>华硕 Z690 F WIFI</t>
  </si>
  <si>
    <t>华硕 Z690 FORMULA M14F</t>
  </si>
  <si>
    <t>华硕 Z690 G GAMING WIFI D5</t>
  </si>
  <si>
    <t>华硕 Z690 HERO M14H</t>
  </si>
  <si>
    <t>华硕 Z690 HERO M14H EVA联名限定</t>
  </si>
  <si>
    <t>华硕 Z690 i WIFI</t>
  </si>
  <si>
    <t>华硕 Z690 P D4</t>
  </si>
  <si>
    <t>华硕 Z690 P D4 WIFI</t>
  </si>
  <si>
    <t>华硕 Z690 P D5</t>
  </si>
  <si>
    <t>华硕 Z690 P D5 WIFI</t>
  </si>
  <si>
    <t>华硕 Z690 TUF PLUS D4</t>
  </si>
  <si>
    <t>华硕 Z690 TUF PLUS D5</t>
  </si>
  <si>
    <t>华硕 Z690 TUF PLUS WIFI D4</t>
  </si>
  <si>
    <t>华硕 Z690 TUF PLUS WIFI D5</t>
  </si>
  <si>
    <t>华硕 Z690M PLUS PRIME D4</t>
  </si>
  <si>
    <t>华硕 Z790 A GAMING WIFI D4 吹雪</t>
  </si>
  <si>
    <t>华硕 Z790 A GAMING WIFI D5 吹雪</t>
  </si>
  <si>
    <t>华硕 Z790 A GAMING WIFI S D5 吹雪S/吹雪2代</t>
  </si>
  <si>
    <t>华硕 Z790 A PRIME WIFI 大师</t>
  </si>
  <si>
    <t>华硕 Z790 APEX ENCORE M15AE 二代</t>
  </si>
  <si>
    <t>华硕 Z790 APEX M15A 一代</t>
  </si>
  <si>
    <t>华硕 Z790 AYW OC WIFI6 D5 哎呦喂</t>
  </si>
  <si>
    <t>华硕 Z790 AYW WIFI W D5 哎呦喂</t>
  </si>
  <si>
    <t>华硕 Z790 BTF TUF GAMING WIFI D5</t>
  </si>
  <si>
    <t>华硕 Z790 DARK HERO M15DH 一代</t>
  </si>
  <si>
    <t>华硕 Z790 DARK HERO M15DH 二代</t>
  </si>
  <si>
    <t>华硕 Z790 E GAMING WIFI D5 猛禽</t>
  </si>
  <si>
    <t>华硕 Z790 E GAMING WIFI D5 猛禽 二代</t>
  </si>
  <si>
    <t>华硕 Z790 EXTREME M15E</t>
  </si>
  <si>
    <t>华硕 Z790 F GAMING WIFI D5</t>
  </si>
  <si>
    <t>华硕 Z790 F GAMING WIFI7 D5 二代</t>
  </si>
  <si>
    <t>华硕 Z790 FORMULA M15F</t>
  </si>
  <si>
    <t>华硕 Z790 H GAMING WIFI D5 黑吹雪</t>
  </si>
  <si>
    <t>华硕 Z790 HERO BTF 背插</t>
  </si>
  <si>
    <t>华硕 Z790 HERO M15H EVA 明日香 二号机</t>
  </si>
  <si>
    <t>华硕 Z790 HERO M15H WIFI D5</t>
  </si>
  <si>
    <t>华硕 Z790 i GAMING WIFI D5</t>
  </si>
  <si>
    <t>华硕 Z790 P PRIME D4 WIFI 大师</t>
  </si>
  <si>
    <t>华硕 Z790 P PRIME D4 大师</t>
  </si>
  <si>
    <t>华硕 Z790 P PRIME D5 WIFI 大师</t>
  </si>
  <si>
    <t>华硕 Z790 P PRIME D5 大师</t>
  </si>
  <si>
    <t>华硕 Z790 TUF GAMING PLUS D4 WIFI 电竞特工</t>
  </si>
  <si>
    <t>华硕 Z790 TUF GAMING PLUS D4 电竞特工</t>
  </si>
  <si>
    <t>华硕 Z790 TUF GAMING PLUS D5 WIFI 电竞特工</t>
  </si>
  <si>
    <t>华硕 Z790 TUF GAMING PLUS D5 电竞特工</t>
  </si>
  <si>
    <t>华硕 Z790 TUF GAMING PRO D5 WIFI 电竞特工</t>
  </si>
  <si>
    <t>华硕 Z790 V AX WIFI D5 大师</t>
  </si>
  <si>
    <t>华硕 Z790 创艺国度 CREATOR ProArt WIFI D5</t>
  </si>
  <si>
    <t>华硕 Z790M PLUS PRIME D4 大师</t>
  </si>
  <si>
    <t>华硕 Z790M PLUS PRIME D5 大师</t>
  </si>
  <si>
    <t>华硕 Z890 A GAMING WIFI S D5 吹雪S</t>
  </si>
  <si>
    <t>华硕 Z890 APEX M16A</t>
  </si>
  <si>
    <t>华硕 Z890 AYW GAMING WIFI W 白</t>
  </si>
  <si>
    <t>华硕 Z890 CREATOR WIFI 创艺国度</t>
  </si>
  <si>
    <t>华硕 Z890 E GAMING WIFI7 猛禽</t>
  </si>
  <si>
    <t>华硕 Z890 EXTREME M16E</t>
  </si>
  <si>
    <t>华硕 Z890 F GAMING WIFI D5 猛禽</t>
  </si>
  <si>
    <t>华硕 Z890 H GAMING WIFI S D5 黑吹雪S</t>
  </si>
  <si>
    <t>华硕 Z890 HERO M16H</t>
  </si>
  <si>
    <t>华硕 Z890 i GAMING WIFI 猛禽</t>
  </si>
  <si>
    <t>华硕 Z890 P PRIME WIFI 大师 D5</t>
  </si>
  <si>
    <t>华硕 Z890 P PRIME 大师 D5</t>
  </si>
  <si>
    <t>华硕 Z890 TUF GAMING PLUS WIFI D5</t>
  </si>
  <si>
    <t>华硕 Z890 TUF GAMING PRO WIFI D5 白</t>
  </si>
  <si>
    <t>华硕 Z890M PLUS PRIME WIFI 大师</t>
  </si>
  <si>
    <t>华硕 Z97 HERO MAXIMUS Vii HERO M7H</t>
  </si>
  <si>
    <t>华硕 Z97 K</t>
  </si>
  <si>
    <t>华硕 Z97 P</t>
  </si>
  <si>
    <t>双敏 B660M PRO D4 暴雪</t>
  </si>
  <si>
    <t>双敏 B660M PRO D5 暴雪</t>
  </si>
  <si>
    <t>双敏 B760M PRO D4 暴雪</t>
  </si>
  <si>
    <t>双敏 B760M PRO D5 暴雪</t>
  </si>
  <si>
    <t>尔英 B660M GAMING D4</t>
  </si>
  <si>
    <t>尔英 Z790 ERYING D5</t>
  </si>
  <si>
    <t>影驰 A320M 龙将</t>
  </si>
  <si>
    <t>影驰 A520M H</t>
  </si>
  <si>
    <t>影驰 B360M</t>
  </si>
  <si>
    <t>影驰 B365M TIGER GENERAL 虎将</t>
  </si>
  <si>
    <t>影驰 B460 GAMER</t>
  </si>
  <si>
    <t>影驰 B460M 幻影</t>
  </si>
  <si>
    <t>影驰 B550M GAMER</t>
  </si>
  <si>
    <t>影驰 B560M 光影</t>
  </si>
  <si>
    <t>影驰 B660 METALTOP D4 金属大师 白金</t>
  </si>
  <si>
    <t>影驰 B660M 光影</t>
  </si>
  <si>
    <t>影驰 B660M 金属大师 WIFI 白金版</t>
  </si>
  <si>
    <t>影驰 B660M 金属大师 白金版</t>
  </si>
  <si>
    <t>影驰 B760 金属大师 白金版 WIFI D4</t>
  </si>
  <si>
    <t>影驰 B760M G D4</t>
  </si>
  <si>
    <t>影驰 B760M 光影 D4</t>
  </si>
  <si>
    <t>影驰 B760M 白幽灵 WIFI D4</t>
  </si>
  <si>
    <t>影驰 B760M 白幽灵 WIFI D5</t>
  </si>
  <si>
    <t>影驰 B760M 金属大师 白金版</t>
  </si>
  <si>
    <t>影驰 B760M 金属大师 白金版 WIFI</t>
  </si>
  <si>
    <t>影驰 B760M 金属大师 黑金版</t>
  </si>
  <si>
    <t>影驰 B760M 黑武士 WIFI D4</t>
  </si>
  <si>
    <t>影驰 H410M 暗影</t>
  </si>
  <si>
    <t>影驰 H510M 光影</t>
  </si>
  <si>
    <t>影驰 H610M A 暗影</t>
  </si>
  <si>
    <t>影驰 H610M C D4</t>
  </si>
  <si>
    <t>影驰 H610M E</t>
  </si>
  <si>
    <t>影驰 H610M K D4</t>
  </si>
  <si>
    <t>影驰 H610M K WiFi D4</t>
  </si>
  <si>
    <t>影驰 H610M 光影</t>
  </si>
  <si>
    <t>影驰 Z370 GAMER</t>
  </si>
  <si>
    <t>影驰 Z690 金属大师 白金版 WIFI D4</t>
  </si>
  <si>
    <t>影驰 Z790 金属大师 WIFI D5 白</t>
  </si>
  <si>
    <t>影驰 联盟 B760M D4 Wi-Fi 白幽灵/黑武士</t>
  </si>
  <si>
    <t>影驰 联盟 B760M D5 Wi-Fi 白幽灵/黑武士</t>
  </si>
  <si>
    <t>微星 A320M PRO E</t>
  </si>
  <si>
    <t>微星 A520M A PRO</t>
  </si>
  <si>
    <t>微星 A620M E D5</t>
  </si>
  <si>
    <t>微星 B250M E</t>
  </si>
  <si>
    <t>微星 B250M NANO</t>
  </si>
  <si>
    <t>微星 B250M PRO V</t>
  </si>
  <si>
    <t>微星 B350 BAZOOKA 火箭筒</t>
  </si>
  <si>
    <t>微星 B350 GAMING PLUS</t>
  </si>
  <si>
    <t>微星 B360M BAZOOKA 火箭筒 PLUS</t>
  </si>
  <si>
    <t>微星 B360M ICAFE</t>
  </si>
  <si>
    <t>微星 B360M WIND</t>
  </si>
  <si>
    <t>微星 B360M 迫击炮</t>
  </si>
  <si>
    <t>微星 B365M PLUS</t>
  </si>
  <si>
    <t>微星 B365M PRO VH</t>
  </si>
  <si>
    <t>微星 B365M 迫击炮</t>
  </si>
  <si>
    <t>微星 B450 GAMING PLUS MAX</t>
  </si>
  <si>
    <t>微星 B450 GAMING PRO 暗黑 AC</t>
  </si>
  <si>
    <t>微星 B450 i</t>
  </si>
  <si>
    <t>微星 B450M A PRO MAX</t>
  </si>
  <si>
    <t>微星 B450M A PRO MAX 二代</t>
  </si>
  <si>
    <t>微星 B450M BAZOOKA PLUS 火箭筒</t>
  </si>
  <si>
    <t>微星 B450M PRO VDH MAX</t>
  </si>
  <si>
    <t>微星 B450M TOMAHAWK 战斧导弹</t>
  </si>
  <si>
    <t>微星 B450M 迫击炮</t>
  </si>
  <si>
    <t>微星 B450M 迫击炮 MAX</t>
  </si>
  <si>
    <t>微星 B460 TOMAHAWK 战斧导弹</t>
  </si>
  <si>
    <t>微星 B460 鱼雷</t>
  </si>
  <si>
    <t>微星 B460I GAMING EDGE WIFI</t>
  </si>
  <si>
    <t>微星 B460M A PRO</t>
  </si>
  <si>
    <t>微星 B460M BAZOOKA 火箭筒</t>
  </si>
  <si>
    <t>微星 B460M PRO</t>
  </si>
  <si>
    <t>微星 B460M PRO VDH</t>
  </si>
  <si>
    <t>微星 B460M PRO VDH WIFI</t>
  </si>
  <si>
    <t>微星 B460M 爆破弹</t>
  </si>
  <si>
    <t>微星 B460M 迫击炮</t>
  </si>
  <si>
    <t>微星 B460M 迫击炮 WIFI</t>
  </si>
  <si>
    <t>微星 B550 GAMING PLUS</t>
  </si>
  <si>
    <t>微星 B550 UNIFY X WIFI 暗影</t>
  </si>
  <si>
    <t>微星 B550 战斧导弹 TOMAHAWK D4</t>
  </si>
  <si>
    <t>微星 B550 暗黑 WIFI</t>
  </si>
  <si>
    <t>微星 B550i EDGE MAX GAMING WIFI ITX</t>
  </si>
  <si>
    <t>微星 B550M A PRO</t>
  </si>
  <si>
    <t>微星 B550M BAZOOKA 火箭筒</t>
  </si>
  <si>
    <t>微星 B550M P GEN3</t>
  </si>
  <si>
    <t>微星 B550M PRO VDH</t>
  </si>
  <si>
    <t>微星 B550M PRO VDH WIFI</t>
  </si>
  <si>
    <t>微星 B550M 迫击炮</t>
  </si>
  <si>
    <t>微星 B550M 迫击炮 MAX WIFI</t>
  </si>
  <si>
    <t>微星 B550M 迫击炮 WIFI</t>
  </si>
  <si>
    <t>微星 B560 TOMAHAWK WIFI 战斧</t>
  </si>
  <si>
    <t>微星 B560M A PRO</t>
  </si>
  <si>
    <t>微星 B560M BAZOOKA 火箭筒</t>
  </si>
  <si>
    <t>微星 B560M E PRO</t>
  </si>
  <si>
    <t>微星 B560M PLUS</t>
  </si>
  <si>
    <t>微星 B560M PRO VDH D4</t>
  </si>
  <si>
    <t>微星 B560M TOMAHAWK WIFI 战斧导弹</t>
  </si>
  <si>
    <t>微星 B560M TORPEDO 鱼雷</t>
  </si>
  <si>
    <t>微星 B560M 爆破弹</t>
  </si>
  <si>
    <t>微星 B560M 迫击炮</t>
  </si>
  <si>
    <t>微星 B560M 迫击炮 WIFI</t>
  </si>
  <si>
    <t>微星 B650 CARBON WIFI D5 暗黑</t>
  </si>
  <si>
    <t>微星 B650 EDGE WIFI 刀锋</t>
  </si>
  <si>
    <t>微星 B650 GAMING PLUS WIFI D5</t>
  </si>
  <si>
    <t>微星 B650 TOMAHAWK WIFI 战斧导弹 D5</t>
  </si>
  <si>
    <t>微星 B650i EDGE WIFI D5 刀锋ITX</t>
  </si>
  <si>
    <t>微星 B650M A WIFI</t>
  </si>
  <si>
    <t>微星 B650M B D5</t>
  </si>
  <si>
    <t>微星 B650M E D5</t>
  </si>
  <si>
    <t>微星 B650M GAMING PLUS WIFI D5 小白龙</t>
  </si>
  <si>
    <t>微星 B650M GAMING WIFI D5 小白龙</t>
  </si>
  <si>
    <t>微星 B650M P</t>
  </si>
  <si>
    <t>微星 B650M P PRO D5</t>
  </si>
  <si>
    <t>微星 B650M 爆破弹 BOMBER WIFI D5</t>
  </si>
  <si>
    <t>微星 B650M 迫击炮 D5</t>
  </si>
  <si>
    <t>微星 B650M 迫击炮 WIFI D5</t>
  </si>
  <si>
    <t>微星 B660 TOMAHAWK WIFI D4 战斧导弹</t>
  </si>
  <si>
    <t>微星 B660M A PRO D4</t>
  </si>
  <si>
    <t>微星 B660M A PRO WIFI D4</t>
  </si>
  <si>
    <t>微星 B660M A PRO WIFI D5</t>
  </si>
  <si>
    <t>微星 B660M B D4</t>
  </si>
  <si>
    <t>微星 B660M E D4</t>
  </si>
  <si>
    <t>微星 B660M G D4</t>
  </si>
  <si>
    <t>微星 B660M PLUS D4</t>
  </si>
  <si>
    <t>微星 B660M PLUS WIFI D4</t>
  </si>
  <si>
    <t>微星 B660M 火箭筒 BAZOOKA D4</t>
  </si>
  <si>
    <t>微星 B660M 爆破弹 BOMBER</t>
  </si>
  <si>
    <t>微星 B660M 迫击炮 D4</t>
  </si>
  <si>
    <t>微星 B660M 迫击炮 D5</t>
  </si>
  <si>
    <t>微星 B660M 迫击炮 WIFI D4</t>
  </si>
  <si>
    <t>微星 B660M 迫击炮 WIFI D5</t>
  </si>
  <si>
    <t>微星 B660M 迫击炮 WIFI MAX D4</t>
  </si>
  <si>
    <t>微星 B660M 迫击炮 WIFI MAX D5</t>
  </si>
  <si>
    <t>微星 B760i EDGE WIFI D4</t>
  </si>
  <si>
    <t>微星 B760i EDGE WIFI D5</t>
  </si>
  <si>
    <t>微星 B760M A PRO 2代 D4</t>
  </si>
  <si>
    <t>微星 B760M A PRO 2代 D4 WIFI</t>
  </si>
  <si>
    <t>微星 B760M A PRO 2代 D5</t>
  </si>
  <si>
    <t>微星 B760M A PRO 2代 D5 WIFI</t>
  </si>
  <si>
    <t>微星 B760M B D4</t>
  </si>
  <si>
    <t>微星 B760M B D5</t>
  </si>
  <si>
    <t>微星 B760M E D4</t>
  </si>
  <si>
    <t>微星 B760M E D5</t>
  </si>
  <si>
    <t>微星 B760M G D4</t>
  </si>
  <si>
    <t>微星 B760M G D5</t>
  </si>
  <si>
    <t>微星 B760M GAMING PLUS WIFI D4</t>
  </si>
  <si>
    <t>微星 B760M GAMING PLUS WIFI D5</t>
  </si>
  <si>
    <t>微星 B760M GAMING WIFI D4</t>
  </si>
  <si>
    <t>微星 B760M GAMING WIFI D5</t>
  </si>
  <si>
    <t>微星 B760M P D4</t>
  </si>
  <si>
    <t>微星 B760M PROJECT ZERO 背插</t>
  </si>
  <si>
    <t>微星 B760M X 2代 PRO</t>
  </si>
  <si>
    <t>微星 B760M X D4</t>
  </si>
  <si>
    <t>微星 B760M X D5</t>
  </si>
  <si>
    <t>微星 B760M 刀锋钛 EDGE TI WIFI D5</t>
  </si>
  <si>
    <t>微星 B760M 爆破弹 D4</t>
  </si>
  <si>
    <t>微星 B760M 爆破弹 D5</t>
  </si>
  <si>
    <t>微星 B760M 爆破弹 WIFI D4</t>
  </si>
  <si>
    <t>微星 B760M 爆破弹 WIFI D5</t>
  </si>
  <si>
    <t>微星 B760M 迫击炮 2代 D5</t>
  </si>
  <si>
    <t>微星 B760M 迫击炮 2代 WIFI D5</t>
  </si>
  <si>
    <t>微星 B760M 迫击炮 D4</t>
  </si>
  <si>
    <t>微星 B760M 迫击炮 D5</t>
  </si>
  <si>
    <t>微星 B760M 迫击炮 MAX D4</t>
  </si>
  <si>
    <t>微星 B760M 迫击炮 MAX D5</t>
  </si>
  <si>
    <t>微星 B760M 迫击炮 MAX WIFI D4</t>
  </si>
  <si>
    <t>微星 B760M 迫击炮 MAX WIFI D5</t>
  </si>
  <si>
    <t>微星 B760M 迫击炮 WIFI D4</t>
  </si>
  <si>
    <t>微星 B760M 迫击炮 WIFI D5</t>
  </si>
  <si>
    <t>微星 B760M 迫击炮 WIFI D5 二代</t>
  </si>
  <si>
    <t>微星 B840M B DDR5</t>
  </si>
  <si>
    <t>微星 B840M GAMING PLUS WIFI</t>
  </si>
  <si>
    <t>微星 B850 EDGE TI WIFI 刀锋钛</t>
  </si>
  <si>
    <t>微星 B850 GAMING PLUS WIFI</t>
  </si>
  <si>
    <t>微星 B850 P WIFI</t>
  </si>
  <si>
    <t>微星 B850 TOMAHAWK MAX WIFI 战斧导弹</t>
  </si>
  <si>
    <t>微星 B850M A PRO WIFI7</t>
  </si>
  <si>
    <t>微星 B850M B GEN4 PRO</t>
  </si>
  <si>
    <t>微星 B850M EDGE TI MAX WIFI 刀锋钛</t>
  </si>
  <si>
    <t>微星 B850M G PRO</t>
  </si>
  <si>
    <t>微星 B850M GAMING PLUS WIFI 小白龙</t>
  </si>
  <si>
    <t>微星 B850M GAMING WIFI 小白龙</t>
  </si>
  <si>
    <t>微星 B850M MORTAR MAG WIFI D5 迫击炮</t>
  </si>
  <si>
    <t>微星 B850M P PRO WIFI</t>
  </si>
  <si>
    <t>微星 B850M POWER WIFI D5</t>
  </si>
  <si>
    <t>微星 B850M 迫击炮 WIFI D5</t>
  </si>
  <si>
    <t>微星 B860 TOMAHAWK WIFI 战斧导弹</t>
  </si>
  <si>
    <t>微星 B860M GAMING PLUS WIFI</t>
  </si>
  <si>
    <t>微星 B860M 迫击炮 MORTAR WIFI</t>
  </si>
  <si>
    <t>微星 H310 PRO V PLUS</t>
  </si>
  <si>
    <t>微星 H310M PRO VDH</t>
  </si>
  <si>
    <t>微星 H410I PRO WIFI</t>
  </si>
  <si>
    <t>微星 H410M PRO</t>
  </si>
  <si>
    <t>微星 H410M 爆破弹</t>
  </si>
  <si>
    <t>微星 H510M A PRO</t>
  </si>
  <si>
    <t>微星 H510M PLUS</t>
  </si>
  <si>
    <t>微星 H510M PRO E</t>
  </si>
  <si>
    <t>微星 H510M 爆破弹</t>
  </si>
  <si>
    <t>微星 H610M B D4</t>
  </si>
  <si>
    <t>微星 H610M E D4</t>
  </si>
  <si>
    <t>微星 H610M E PRO D4</t>
  </si>
  <si>
    <t>微星 H610M G D4</t>
  </si>
  <si>
    <t>微星 H610M S D4</t>
  </si>
  <si>
    <t>微星 H610M S WIFI D4</t>
  </si>
  <si>
    <t>微星 H610M 爆破弹 D4</t>
  </si>
  <si>
    <t>微星 PRO B860M B</t>
  </si>
  <si>
    <t>微星 PRO B860M B WIFI</t>
  </si>
  <si>
    <t>微星 TRX40 PRO 10G</t>
  </si>
  <si>
    <t>微星 X299 CREATION WIFI 创世</t>
  </si>
  <si>
    <t>微星 X299 CREATION 创世</t>
  </si>
  <si>
    <t>微星 X299 GAMING PRO CARBON</t>
  </si>
  <si>
    <t>微星 X299 GAMING PRO CARBON AC</t>
  </si>
  <si>
    <t>微星 X299 PRO</t>
  </si>
  <si>
    <t>微星 X299M GAMING PRO CARBON AC</t>
  </si>
  <si>
    <t>微星 X399 CREATION WIFI 创世</t>
  </si>
  <si>
    <t>微星 X399 GAMING PRO CARBON 暗黑</t>
  </si>
  <si>
    <t>微星 X470 GAMING PLUS MAX</t>
  </si>
  <si>
    <t>微星 X470 GAMING PRO 暗黑</t>
  </si>
  <si>
    <t>微星 X570 A PRO</t>
  </si>
  <si>
    <t>微星 X570 ACE 战神 D4</t>
  </si>
  <si>
    <t>微星 X570 CREATION WIFI 创世 工包</t>
  </si>
  <si>
    <t>微星 X570 CREATION WIFI 创世 盒装</t>
  </si>
  <si>
    <t>微星 X570 CREATION 创世</t>
  </si>
  <si>
    <t>微星 X570 E 暗黑 WIFI</t>
  </si>
  <si>
    <t>微星 X570 GAMING EDGE WIFI</t>
  </si>
  <si>
    <t>微星 X570 GAMING PLUS</t>
  </si>
  <si>
    <t>微星 X570 GAMING PRO 暗黑 WIFI</t>
  </si>
  <si>
    <t>微星 X570 GODLIKE 超神</t>
  </si>
  <si>
    <t>微星 X570 UNIFY 暗影</t>
  </si>
  <si>
    <t>微星 X570S ACE MAX 战神</t>
  </si>
  <si>
    <t>微星 X570S 刀锋 EDGE MAX WIFI</t>
  </si>
  <si>
    <t>微星 X570S 战斧导弹 MAX WIFI TOMAHAWK D4</t>
  </si>
  <si>
    <t>微星 X570S 暗黑 CARBON MAX WIFI</t>
  </si>
  <si>
    <t>微星 X570S 鱼雷 MAX TORPEDO</t>
  </si>
  <si>
    <t>微星 X670 P PRO WIFI D5</t>
  </si>
  <si>
    <t>微星 X670E GAMING PLUS WIFI</t>
  </si>
  <si>
    <t>微星 X670E 战斧导弹 TOMAHAWK WIFI D5</t>
  </si>
  <si>
    <t>微星 X670E 战神 ACE WIFI</t>
  </si>
  <si>
    <t>微星 X670E 暗黑CARBON WIFI D5</t>
  </si>
  <si>
    <t>微星 X670E 超神 GODLIKE WIFI</t>
  </si>
  <si>
    <t>微星 X870 GAMING PLUS WIFI</t>
  </si>
  <si>
    <t>微星 X870 P WIFI PRO</t>
  </si>
  <si>
    <t>微星 X870 战斧导弹 TOMAHAWK WIFI</t>
  </si>
  <si>
    <t>微星 X870E 刀锋钛 EDGE TI WIFI D5</t>
  </si>
  <si>
    <t>微星 X870E 战斧导弹 TOMAHAWK WIFI</t>
  </si>
  <si>
    <t>微星 X870E 暗黑 CARBON WIFI</t>
  </si>
  <si>
    <t>微星 X870E 超神 GODLIKE WIFI D5</t>
  </si>
  <si>
    <t>微星 X99A GAMING PRO CARBON</t>
  </si>
  <si>
    <t>微星 X99A SLI PLUS</t>
  </si>
  <si>
    <t>微星 Z170 A GAMING M7</t>
  </si>
  <si>
    <t>微星 Z170A G45 GAMING</t>
  </si>
  <si>
    <t>微星 Z270 GAMING M5</t>
  </si>
  <si>
    <t>微星 Z270 GAMING PRO</t>
  </si>
  <si>
    <t>微星 Z270 KRAIT GAMING 银环蛇</t>
  </si>
  <si>
    <t>微星 Z370 A PRO</t>
  </si>
  <si>
    <t>微星 Z370 CARBON 暗黑</t>
  </si>
  <si>
    <t>微星 Z370 GAMING PLUS</t>
  </si>
  <si>
    <t>微星 Z370 GAMING PRO CARBON</t>
  </si>
  <si>
    <t>微星 Z370 OC GAMING</t>
  </si>
  <si>
    <t>微星 Z370 OC PRO</t>
  </si>
  <si>
    <t>微星 Z370 PRO</t>
  </si>
  <si>
    <t>微星 Z370 TOMAHAWK</t>
  </si>
  <si>
    <t>微星 Z370 暗黑</t>
  </si>
  <si>
    <t>微星 Z370M S01</t>
  </si>
  <si>
    <t>微星 Z370M 迫击炮</t>
  </si>
  <si>
    <t>微星 Z390 A PRO</t>
  </si>
  <si>
    <t>微星 Z390 ACE 战神</t>
  </si>
  <si>
    <t>微星 Z390 GAMING EDGE AC 刀锋</t>
  </si>
  <si>
    <t>微星 Z390 GAMING PLUS</t>
  </si>
  <si>
    <t>微星 Z390 GAMING PRO CARBON 暗黑</t>
  </si>
  <si>
    <t>微星 Z390 GODLIKE 超神</t>
  </si>
  <si>
    <t>微星 Z390 i</t>
  </si>
  <si>
    <t>微星 Z390 S01</t>
  </si>
  <si>
    <t>微星 Z390 战斧导弹</t>
  </si>
  <si>
    <t>微星 Z390 暗黑 CARBON</t>
  </si>
  <si>
    <t>微星 Z390M S01</t>
  </si>
  <si>
    <t>微星 Z390M 迫击炮</t>
  </si>
  <si>
    <t>微星 Z490 A PRO</t>
  </si>
  <si>
    <t>微星 Z490 ACE 战神</t>
  </si>
  <si>
    <t>微星 Z490 G GAMING WIFI</t>
  </si>
  <si>
    <t>微星 Z490 GAMING CARBON WIFI 暗黑</t>
  </si>
  <si>
    <t>微星 Z490 GAMING EDGE WIFI 刀锋</t>
  </si>
  <si>
    <t>微星 Z490 GAMING PLUS</t>
  </si>
  <si>
    <t>微星 Z490 GODLIKE 超神</t>
  </si>
  <si>
    <t>微星 Z490 i UNIFY</t>
  </si>
  <si>
    <t>微星 Z490 PLUS</t>
  </si>
  <si>
    <t>微星 Z490 S01</t>
  </si>
  <si>
    <t>微星 Z490 TOMAHAWK 战斧导弹</t>
  </si>
  <si>
    <t>微星 Z490 UNIFY 暗影</t>
  </si>
  <si>
    <t>微星 Z490 刀锋 WIFI</t>
  </si>
  <si>
    <t>微星 Z490 暗黑 WIFI</t>
  </si>
  <si>
    <t>微星 Z490M S01</t>
  </si>
  <si>
    <t>微星 Z490M 刀锋 WIFI D4</t>
  </si>
  <si>
    <t>微星 Z590 A PRO</t>
  </si>
  <si>
    <t>微星 Z590 ACE 战神</t>
  </si>
  <si>
    <t>微星 Z590 FORCE 原力</t>
  </si>
  <si>
    <t>微星 Z590 GAMING CARBON WIFI 暗黑</t>
  </si>
  <si>
    <t>微星 Z590 GAMING EDGE WIFI 刀锋</t>
  </si>
  <si>
    <t>微星 Z590 GAMING PLUS</t>
  </si>
  <si>
    <t>微星 Z590 GODLIKE 超神</t>
  </si>
  <si>
    <t>微星 Z590 PLUS 电竞</t>
  </si>
  <si>
    <t>微星 Z590 TOMAHAWK WIFI 战斧</t>
  </si>
  <si>
    <t>微星 Z590 TORPEDO 鱼雷</t>
  </si>
  <si>
    <t>微星 Z590 UNIFY X 暗影</t>
  </si>
  <si>
    <t>微星 Z590 UNIFY 暗影</t>
  </si>
  <si>
    <t>微星 Z590 刀锋 WIFI</t>
  </si>
  <si>
    <t>微星 Z590 暗黑 WIFI</t>
  </si>
  <si>
    <t>微星 Z590 爆破弹</t>
  </si>
  <si>
    <t>微星 Z590i UNIFY</t>
  </si>
  <si>
    <t>微星 Z690 A PRO D4</t>
  </si>
  <si>
    <t>微星 Z690 A PRO D4 WIFI</t>
  </si>
  <si>
    <t>微星 Z690 A PRO D5</t>
  </si>
  <si>
    <t>微星 Z690 A PRO D5 WIFI</t>
  </si>
  <si>
    <t>微星 Z690 ACE 战神 D5</t>
  </si>
  <si>
    <t>微星 Z690 I UNIFY 暗影 WIFI D5</t>
  </si>
  <si>
    <t>微星 Z690 P D4</t>
  </si>
  <si>
    <t>微星 Z690 P D5</t>
  </si>
  <si>
    <t>微星 Z690 P WIFI D5</t>
  </si>
  <si>
    <t>微星 Z690 UNIFY WIFI D5 暗影</t>
  </si>
  <si>
    <t>微星 Z690 UNIFY X D5 暗影</t>
  </si>
  <si>
    <t>微星 Z690 刀锋 EDGE WIFI D4</t>
  </si>
  <si>
    <t>微星 Z690 刀锋钛 EDGE TI WIFI D4</t>
  </si>
  <si>
    <t>微星 Z690 刀锋钛 EDGE TI WIFI D5</t>
  </si>
  <si>
    <t>微星 Z690 原力 FORCE WIFI D5</t>
  </si>
  <si>
    <t>微星 Z690 战斧导弹 WIFI D4</t>
  </si>
  <si>
    <t>微星 Z690 战斧导弹 WIFI D5</t>
  </si>
  <si>
    <t>微星 Z690 暗黑 WIFI D5</t>
  </si>
  <si>
    <t>微星 Z690 超神 GODLIKE</t>
  </si>
  <si>
    <t>微星 Z690 鱼雷 D5</t>
  </si>
  <si>
    <t>微星 Z690 黑刀锋 EDGE WIFI D4</t>
  </si>
  <si>
    <t>微星 Z690 黑刀锋 EDGE WIFI D5</t>
  </si>
  <si>
    <t>微星 Z790 A PRO MAX WIFI D5</t>
  </si>
  <si>
    <t>微星 Z790 A PRO WIFI D4</t>
  </si>
  <si>
    <t>微星 Z790 A PRO WIFI D5</t>
  </si>
  <si>
    <t>微星 Z790 CARBON WIFI 暗黑 D5</t>
  </si>
  <si>
    <t>微星 Z790 CARBON WIFI 暗黑 D5 二代</t>
  </si>
  <si>
    <t>微星 Z790 GAMING PLUS WIFI D5</t>
  </si>
  <si>
    <t>微星 Z790 GAMING WIFI D5</t>
  </si>
  <si>
    <t>微星 Z790 P D4 PRO</t>
  </si>
  <si>
    <t>微星 Z790 P D4 WIFI PRO</t>
  </si>
  <si>
    <t>微星 Z790 P D5 PRO</t>
  </si>
  <si>
    <t>微星 Z790 P D5 PRO WIFI</t>
  </si>
  <si>
    <t>微星 Z790 P D5 PRO 二代</t>
  </si>
  <si>
    <t>微星 Z790 P D5 PRO 二代 WIFI</t>
  </si>
  <si>
    <t>微星 Z790 PROJECT ZERO WIFI7 D5 背插</t>
  </si>
  <si>
    <t>微星 Z790 S PRO WIFI D5</t>
  </si>
  <si>
    <t>微星 Z790 刀锋 EDGE WIFI D4</t>
  </si>
  <si>
    <t>微星 Z790 刀锋 EDGE WIFI D5</t>
  </si>
  <si>
    <t>微星 Z790 刀锋钛 EDGE TI MAX WIFI D5</t>
  </si>
  <si>
    <t>微星 Z790 战斧导弹 TOMAHAWK WIFI D4</t>
  </si>
  <si>
    <t>微星 Z790 战斧导弹 TOMAHAWK WIFI D5</t>
  </si>
  <si>
    <t>微星 Z790 战神 ACE</t>
  </si>
  <si>
    <t>微星 Z790 战神 ACE MAX</t>
  </si>
  <si>
    <t>微星 Z790 超神 GODLIKE WIFI</t>
  </si>
  <si>
    <t>微星 Z790i EDGE WIFI 小刀锋</t>
  </si>
  <si>
    <t>微星 Z790M POWER WIFI D5</t>
  </si>
  <si>
    <t>微星 Z890 A WIFI PRO</t>
  </si>
  <si>
    <t>微星 Z890 GAMING PLUS WIFI</t>
  </si>
  <si>
    <t>微星 Z890 P</t>
  </si>
  <si>
    <t>微星 Z890 P WIFI</t>
  </si>
  <si>
    <t>微星 Z890 P WIFI PRO</t>
  </si>
  <si>
    <t>微星 Z890 S WIFI PRO WHITE 白</t>
  </si>
  <si>
    <t>微星 Z890 刀锋钛 EDGE TI WIFI MPG</t>
  </si>
  <si>
    <t>微星 Z890 战斧导弹 TOMAHAWK WIFI MAG</t>
  </si>
  <si>
    <t>微星 Z890 战神 ACE</t>
  </si>
  <si>
    <t>微星 Z890 暗影 UNIFY-X MEG</t>
  </si>
  <si>
    <t>微星 Z890 暗黑 CARBON WIFI MPG</t>
  </si>
  <si>
    <t>微星 Z890M GAMING PLUS WIFI D5</t>
  </si>
  <si>
    <t>恩杰 Z690 N5</t>
  </si>
  <si>
    <t>恩杰 Z690 N7</t>
  </si>
  <si>
    <t>恩杰 Z790 N7</t>
  </si>
  <si>
    <t>技嘉 A320M H</t>
  </si>
  <si>
    <t>技嘉 A320M S2H</t>
  </si>
  <si>
    <t>技嘉 A520M K V2</t>
  </si>
  <si>
    <t>技嘉 A520M S2H</t>
  </si>
  <si>
    <t>技嘉 A520M 小雕 AORUS ELITE</t>
  </si>
  <si>
    <t>技嘉 A620M S2H</t>
  </si>
  <si>
    <t>技嘉 AB350M D3H</t>
  </si>
  <si>
    <t>技嘉 AX370 GAMING 3</t>
  </si>
  <si>
    <t>技嘉 B250M D2V CF</t>
  </si>
  <si>
    <t>技嘉 B250M D3H CF</t>
  </si>
  <si>
    <t>技嘉 B360M D2VX SI</t>
  </si>
  <si>
    <t>技嘉 B360M DS3H</t>
  </si>
  <si>
    <t>技嘉 B360M HD3</t>
  </si>
  <si>
    <t>技嘉 B360M POWER</t>
  </si>
  <si>
    <t>技嘉 B360M PRO 小雕</t>
  </si>
  <si>
    <t>技嘉 B365M D2V</t>
  </si>
  <si>
    <t>技嘉 B365M D2VX SI</t>
  </si>
  <si>
    <t>技嘉 B365M DS3H</t>
  </si>
  <si>
    <t>技嘉 B365M GAMING HD</t>
  </si>
  <si>
    <t>技嘉 B365M H</t>
  </si>
  <si>
    <t>技嘉 B365M POWER</t>
  </si>
  <si>
    <t>技嘉 B365M 小雕</t>
  </si>
  <si>
    <t>技嘉 B450 AORUS ELITE 小雕</t>
  </si>
  <si>
    <t>技嘉 B450 AORUS PRO WIFI</t>
  </si>
  <si>
    <t>技嘉 B450 GAMING X 魔鹰</t>
  </si>
  <si>
    <t>技嘉 B450i AORUS PRO WIFI ITX</t>
  </si>
  <si>
    <t>技嘉 B450M DS3H</t>
  </si>
  <si>
    <t>技嘉 B450M GAMING</t>
  </si>
  <si>
    <t>技嘉 B450M K</t>
  </si>
  <si>
    <t>技嘉 B450M S2H</t>
  </si>
  <si>
    <t>技嘉 B450M 小雕</t>
  </si>
  <si>
    <t>技嘉 B460 AORUS PRO AC</t>
  </si>
  <si>
    <t>技嘉 B460M AORUS PRO</t>
  </si>
  <si>
    <t>技嘉 B460M D2V</t>
  </si>
  <si>
    <t>技嘉 B460M DS3H V2</t>
  </si>
  <si>
    <t>技嘉 B460M GAMING HD</t>
  </si>
  <si>
    <t>技嘉 B460M H</t>
  </si>
  <si>
    <t>技嘉 B460M POWER</t>
  </si>
  <si>
    <t>技嘉 B460M 小雕</t>
  </si>
  <si>
    <t>技嘉 B550 AORUS ELITE AX V2 小雕 非国行</t>
  </si>
  <si>
    <t>技嘉 B550 AORUS MASTER 超级雕</t>
  </si>
  <si>
    <t>技嘉 B550 AORUS PRO AC WIFI</t>
  </si>
  <si>
    <t>技嘉 B550 DS3H AC</t>
  </si>
  <si>
    <t>技嘉 B550 GAMING X 魔鹰</t>
  </si>
  <si>
    <t>技嘉 B550I AORUS PRO AX</t>
  </si>
  <si>
    <t>技嘉 B550M AORUS ELITE D4 小雕</t>
  </si>
  <si>
    <t>技嘉 B550M AORUS PRO AX 雪雕</t>
  </si>
  <si>
    <t>技嘉 B550M AORUS PRO P</t>
  </si>
  <si>
    <t>技嘉 B550M AORUS PRO 雪雕</t>
  </si>
  <si>
    <t>技嘉 B550M DS3H</t>
  </si>
  <si>
    <t>技嘉 B550M GAMING X V2 魔鹰</t>
  </si>
  <si>
    <t>技嘉 B550M K</t>
  </si>
  <si>
    <t>技嘉 B550M S2H</t>
  </si>
  <si>
    <t>技嘉 B550M 小雕</t>
  </si>
  <si>
    <t>技嘉 B560 HD3</t>
  </si>
  <si>
    <t>技嘉 B560i AORUS PRO AX D4 迷你雕</t>
  </si>
  <si>
    <t>技嘉 B560M AORUS PRO AX 雪雕</t>
  </si>
  <si>
    <t>技嘉 B560M D2V</t>
  </si>
  <si>
    <t>技嘉 B560M D3H</t>
  </si>
  <si>
    <t>技嘉 B560M H</t>
  </si>
  <si>
    <t>技嘉 B560M POWER</t>
  </si>
  <si>
    <t>技嘉 B560M 小雕</t>
  </si>
  <si>
    <t>技嘉 B560M 雪雕</t>
  </si>
  <si>
    <t>技嘉 B650 AERO G WIFI D5 雪鹰</t>
  </si>
  <si>
    <t>技嘉 B650 AORUS ELITE AX WIFI D5</t>
  </si>
  <si>
    <t>技嘉 B650 EAGLE AX 猎鹰</t>
  </si>
  <si>
    <t>技嘉 B650E AORUS ELITE X AX ICE 冰雕X 大板</t>
  </si>
  <si>
    <t>技嘉 B650E AORUS MASTER WIFI D5 超级雕</t>
  </si>
  <si>
    <t>技嘉 B650E AORUS PRO X USB4 电竞雕 WIFI</t>
  </si>
  <si>
    <t>技嘉 B650E AORUS STEALTH ICE 冰雕 背插版</t>
  </si>
  <si>
    <t>技嘉 B650EM FORCE WIFI6E 战鹰</t>
  </si>
  <si>
    <t>技嘉 B650i AORUS ULTRA WIFI D5 迷你雕</t>
  </si>
  <si>
    <t>技嘉 B650i AX D5 迷你雕</t>
  </si>
  <si>
    <t>技嘉 B650M AORUS ELITE AX D5 小雕</t>
  </si>
  <si>
    <t>技嘉 B650M AORUS ELITE AX ICE 冰雕 D5</t>
  </si>
  <si>
    <t>技嘉 B650M AORUS ELITE D5 小雕</t>
  </si>
  <si>
    <t>技嘉 B650M AORUS PRO AX D5 电竞雕</t>
  </si>
  <si>
    <t>技嘉 B650M D2H D4</t>
  </si>
  <si>
    <t>技嘉 B650M D2H D5</t>
  </si>
  <si>
    <t>技嘉 B650M D3HX SI</t>
  </si>
  <si>
    <t>技嘉 B650M DS3H D5</t>
  </si>
  <si>
    <t>技嘉 B650M GAMING HD</t>
  </si>
  <si>
    <t>技嘉 B650M GAMING WIFI D5 白魔鹰</t>
  </si>
  <si>
    <t>技嘉 B650M H</t>
  </si>
  <si>
    <t>技嘉 B650M K D5</t>
  </si>
  <si>
    <t>技嘉 B650M S2H D5</t>
  </si>
  <si>
    <t>技嘉 B660 AORUS MASTER D4 超级雕</t>
  </si>
  <si>
    <t>技嘉 B660 AORUS MASTER D5 超级雕</t>
  </si>
  <si>
    <t>技嘉 B660 DS3H D4</t>
  </si>
  <si>
    <t>技嘉 B660 GAMING X D4 魔鹰</t>
  </si>
  <si>
    <t>技嘉 B660I AORUS PRO D4 迷你雕</t>
  </si>
  <si>
    <t>技嘉 B660M AORUS ELITE AX 小雕</t>
  </si>
  <si>
    <t>技嘉 B660M AORUS ELITE 小雕</t>
  </si>
  <si>
    <t>技嘉 B660M AORUS PRO AX D4 雪雕</t>
  </si>
  <si>
    <t>技嘉 B660M AORUS PRO AX D5 雪雕</t>
  </si>
  <si>
    <t>技嘉 B660M AORUS PRO D4 雪雕</t>
  </si>
  <si>
    <t>技嘉 B660M AORUS PRO D5 雪雕</t>
  </si>
  <si>
    <t>技嘉 B660M D2H D4</t>
  </si>
  <si>
    <t>技嘉 B660M D2HX SI</t>
  </si>
  <si>
    <t>技嘉 B660M D3H D4</t>
  </si>
  <si>
    <t>技嘉 B660M DS3H D4</t>
  </si>
  <si>
    <t>技嘉 B660M GAMING AC D4</t>
  </si>
  <si>
    <t>技嘉 B660M GAMING D4</t>
  </si>
  <si>
    <t>技嘉 B660M GAMING X AX D4 魔鹰</t>
  </si>
  <si>
    <t>技嘉 B660M GAMING X AX D5 魔鹰</t>
  </si>
  <si>
    <t>技嘉 B660M GAMING X D4 魔鹰</t>
  </si>
  <si>
    <t>技嘉 B660M POWER D4</t>
  </si>
  <si>
    <t>技嘉 B760 AORUS ELITE AX D5 小雕</t>
  </si>
  <si>
    <t>技嘉 B760 AORUS MASTER WIFI D4 超级雕</t>
  </si>
  <si>
    <t>技嘉 B760 GAMING X AX D4 魔鹰</t>
  </si>
  <si>
    <t>技嘉 B760 GAMING X AX D5 魔鹰</t>
  </si>
  <si>
    <t>技嘉 B760i AORUS PRO D5 迷你雕</t>
  </si>
  <si>
    <t>技嘉 B760M AORUS ELITE AX P 雕妹1代 D5</t>
  </si>
  <si>
    <t>技嘉 B760M AORUS ELITE AX P 雕妹2代 D5</t>
  </si>
  <si>
    <t>技嘉 B760M AORUS ELITE AX 小雕 D4</t>
  </si>
  <si>
    <t>技嘉 B760M AORUS ELITE AX 小雕 D5</t>
  </si>
  <si>
    <t>技嘉 B760M AORUS ELITE X AX 冰雕 D5</t>
  </si>
  <si>
    <t>技嘉 B760M AORUS ELITE 小雕 D4</t>
  </si>
  <si>
    <t>技嘉 B760M AORUS ELITE 小雕 D4 GEN5</t>
  </si>
  <si>
    <t>技嘉 B760M AORUS ELITE 小雕 D5</t>
  </si>
  <si>
    <t>技嘉 B760M AORUS PRO AX D4 电竞雕</t>
  </si>
  <si>
    <t>技嘉 B760M AORUS PRO AX D5 电竞雕</t>
  </si>
  <si>
    <t>技嘉 B760M AORUS PRO D4 电竞雕</t>
  </si>
  <si>
    <t>技嘉 B760M AORUS PRO D5 电竞雕</t>
  </si>
  <si>
    <t>技嘉 B760M D D4</t>
  </si>
  <si>
    <t>技嘉 B760M D D5</t>
  </si>
  <si>
    <t>技嘉 B760M D2H D4</t>
  </si>
  <si>
    <t>技嘉 B760M D2H D5</t>
  </si>
  <si>
    <t>技嘉 B760M D2HX SI D4</t>
  </si>
  <si>
    <t>技嘉 B760M D2HX SI D5</t>
  </si>
  <si>
    <t>技嘉 B760M DS3H D4</t>
  </si>
  <si>
    <t>技嘉 B760M DS3H D5</t>
  </si>
  <si>
    <t>技嘉 B760M E D5</t>
  </si>
  <si>
    <t>技嘉 B760M GAMING AC D4 魔鹰</t>
  </si>
  <si>
    <t>技嘉 B760M GAMING AC D5 魔鹰</t>
  </si>
  <si>
    <t>技嘉 B760M GAMING D4 魔鹰</t>
  </si>
  <si>
    <t>技嘉 B760M GAMING D5 魔鹰</t>
  </si>
  <si>
    <t>技嘉 B760M GAMING PLUS WIFI D5 白魔鹰</t>
  </si>
  <si>
    <t>技嘉 B760M GAMING WIFI D5 白魔鹰</t>
  </si>
  <si>
    <t>技嘉 B760M GAMING X AX D4 魔鹰</t>
  </si>
  <si>
    <t>技嘉 B760M GAMING X AX D5 魔鹰</t>
  </si>
  <si>
    <t>技嘉 B760M GAMING X D4 魔鹰</t>
  </si>
  <si>
    <t>技嘉 B760M GAMING X D5 魔鹰</t>
  </si>
  <si>
    <t>技嘉 B760M H D4</t>
  </si>
  <si>
    <t>技嘉 B760M H D5</t>
  </si>
  <si>
    <t>技嘉 B760M K D4</t>
  </si>
  <si>
    <t>技嘉 B760M POWER D4</t>
  </si>
  <si>
    <t>技嘉 B760M POWER D5</t>
  </si>
  <si>
    <t>技嘉 B760M YT PIONEER WIFI</t>
  </si>
  <si>
    <t>技嘉 B85 HD3 A</t>
  </si>
  <si>
    <t>技嘉 B850 AORUS ELITE WIFI7 ICE 冰雕</t>
  </si>
  <si>
    <t>技嘉 B850 AORUS ELITE WIFI7 小雕</t>
  </si>
  <si>
    <t>技嘉 B850 GAMING X WIFI6E D5</t>
  </si>
  <si>
    <t>技嘉 B850M AORUS ELITE WIFI6E ICE D5 冰雕</t>
  </si>
  <si>
    <t>技嘉 B850M AORUS ELITE WIFI6E 小雕</t>
  </si>
  <si>
    <t>技嘉 B850M AORUS ELITE WIFI7 ICE-P 雕妹</t>
  </si>
  <si>
    <t>技嘉 B850M AORUS PRO WIFI7 电竞雕</t>
  </si>
  <si>
    <t>技嘉 B850M D3HX SI</t>
  </si>
  <si>
    <t>技嘉 B850M EAGLE WIFI6E ICE 冰猎鹰</t>
  </si>
  <si>
    <t>技嘉 B850M EAGLE WIFI6E 黑猎鹰</t>
  </si>
  <si>
    <t>技嘉 B850M FORCE WIFI 战鹰</t>
  </si>
  <si>
    <t>技嘉 B850M GAMING X WIFI6E D5</t>
  </si>
  <si>
    <t>技嘉 B860 AORUS ELITE WIFI7 ICE</t>
  </si>
  <si>
    <t>技嘉 B860M AORUS ELITE WIFI6E ICE 冰雕</t>
  </si>
  <si>
    <t>技嘉 B860M AORUS PRO WiFi7 电竞雕</t>
  </si>
  <si>
    <t>技嘉 B860M EAGLE V2 WIFI6 D5</t>
  </si>
  <si>
    <t>技嘉 B860M GAMING WIFI6</t>
  </si>
  <si>
    <t>技嘉 B860M POWER</t>
  </si>
  <si>
    <t>技嘉 H110M DS2 DDR4</t>
  </si>
  <si>
    <t>技嘉 H110M S2PH</t>
  </si>
  <si>
    <t>技嘉 H310 S2 2.0</t>
  </si>
  <si>
    <t>技嘉 H310M DS2</t>
  </si>
  <si>
    <t>技嘉 H310M S2</t>
  </si>
  <si>
    <t>技嘉 H370 AORUS GAMING 3 WIFI</t>
  </si>
  <si>
    <t>技嘉 H410M DS2V</t>
  </si>
  <si>
    <t>技嘉 H410M DS2V V2</t>
  </si>
  <si>
    <t>技嘉 H410M H</t>
  </si>
  <si>
    <t>技嘉 H410M H V2</t>
  </si>
  <si>
    <t>技嘉 H410M H V3</t>
  </si>
  <si>
    <t>技嘉 H410M S2 V2</t>
  </si>
  <si>
    <t>技嘉 H410M S2 V3</t>
  </si>
  <si>
    <t>技嘉 H470 AORUS PRO AX</t>
  </si>
  <si>
    <t>技嘉 H470M K</t>
  </si>
  <si>
    <t>技嘉 H510M DS2V</t>
  </si>
  <si>
    <t>技嘉 H510M H</t>
  </si>
  <si>
    <t>技嘉 H510M S2</t>
  </si>
  <si>
    <t>技嘉 H510M S2P</t>
  </si>
  <si>
    <t>技嘉 H610M GAMING WIFI D4</t>
  </si>
  <si>
    <t>技嘉 H610M H D4</t>
  </si>
  <si>
    <t>技嘉 H610M H V2</t>
  </si>
  <si>
    <t>技嘉 H610M K</t>
  </si>
  <si>
    <t>技嘉 H610M S2 D4</t>
  </si>
  <si>
    <t>技嘉 H610M S2H D4</t>
  </si>
  <si>
    <t>技嘉 H81M DS2</t>
  </si>
  <si>
    <t>技嘉 H81M S1</t>
  </si>
  <si>
    <t>技嘉 W480M VISION W</t>
  </si>
  <si>
    <t>技嘉 X150M PLUS WS</t>
  </si>
  <si>
    <t>技嘉 X299 AORUS GAMING 3</t>
  </si>
  <si>
    <t>技嘉 X299 DESIGNARE EX</t>
  </si>
  <si>
    <t>技嘉 X299 UD4 PRO</t>
  </si>
  <si>
    <t>技嘉 X299X AORUS MASTER</t>
  </si>
  <si>
    <t>技嘉 X299X DESIGNARE 10G</t>
  </si>
  <si>
    <t>技嘉 X470 AORUS GAMING 5 WIFI</t>
  </si>
  <si>
    <t>技嘉 X470 AORUS GAMING 7 WIFI</t>
  </si>
  <si>
    <t>技嘉 X470 AORUS ULTRA GAMING</t>
  </si>
  <si>
    <t>技嘉 X570 AORUS ELITE WIFI 小雕</t>
  </si>
  <si>
    <t>技嘉 X570 AORUS MASTER 超级雕</t>
  </si>
  <si>
    <t>技嘉 X570 AORUS PRO</t>
  </si>
  <si>
    <t>技嘉 X570 AORUS PRO WIFI</t>
  </si>
  <si>
    <t>技嘉 X570 AORUS XTREME WIFI D4</t>
  </si>
  <si>
    <t>技嘉 X570 GAMING X 魔鹰</t>
  </si>
  <si>
    <t>技嘉 X570 UD</t>
  </si>
  <si>
    <t>技嘉 X570I AORUS PRO WIFI</t>
  </si>
  <si>
    <t>技嘉 X570S 超级雕 AORUS MASTER</t>
  </si>
  <si>
    <t>技嘉 X670 AORUS ELITE AX D5 小雕</t>
  </si>
  <si>
    <t>技嘉 X670 GAMING X AX WIFI D5</t>
  </si>
  <si>
    <t>技嘉 X670E AORUS MASTER WIFI D5 超级雕</t>
  </si>
  <si>
    <t>技嘉 X670E AORUS PRO X D5 WIFI 冰雕X</t>
  </si>
  <si>
    <t>技嘉 X870 AORUS ELITE ICE WIFI7 冰雕</t>
  </si>
  <si>
    <t>技嘉 X870 AORUS ELITE WIFI7 小雕</t>
  </si>
  <si>
    <t>技嘉 X870 AORUS STEALTH ICE 冰雕 背插</t>
  </si>
  <si>
    <t>技嘉 X870 EAGLE WIFI7 猎鹰</t>
  </si>
  <si>
    <t>技嘉 X870 GAMING X WIFI7 魔鹰X</t>
  </si>
  <si>
    <t>技嘉 X870E AORUS ELITE WIFI7 小雕</t>
  </si>
  <si>
    <t>技嘉 X870E AORUS MASTER 超级雕</t>
  </si>
  <si>
    <t>技嘉 X870E AORUS PRO ICE 电竞冰雕</t>
  </si>
  <si>
    <t>技嘉 X870E AORUS PRO X3D ICE 电竞冰雕</t>
  </si>
  <si>
    <t>技嘉 X870E AOURS XTREME AI TOP 大雕AI</t>
  </si>
  <si>
    <t>技嘉 X870E X3D AORUS MASTER X3D ICE 超级冰雕</t>
  </si>
  <si>
    <t>技嘉 X870I AORUS PRO ICE 迷你电竞冰雕</t>
  </si>
  <si>
    <t>技嘉 X870M AORUS ELITE WIFI7 小雕</t>
  </si>
  <si>
    <t>技嘉 X99 GAMING 5P</t>
  </si>
  <si>
    <t>技嘉 X99 UD4</t>
  </si>
  <si>
    <t>技嘉 Z170 HD3</t>
  </si>
  <si>
    <t>技嘉 Z170X UD3</t>
  </si>
  <si>
    <t>技嘉 Z170X UD5</t>
  </si>
  <si>
    <t>技嘉 Z270 GAMING 3</t>
  </si>
  <si>
    <t>技嘉 Z270 HD3</t>
  </si>
  <si>
    <t>技嘉 Z270 phoenix Gaming</t>
  </si>
  <si>
    <t>技嘉 Z370 AORUS GAMING 3</t>
  </si>
  <si>
    <t>技嘉 Z370 AORUS GAMING 5</t>
  </si>
  <si>
    <t>技嘉 Z370 AORUS GAMING 7</t>
  </si>
  <si>
    <t>技嘉 Z370 AORUS ULTRA GAMING</t>
  </si>
  <si>
    <t>技嘉 Z370 GAMING 5</t>
  </si>
  <si>
    <t>技嘉 Z370 GAMING 7</t>
  </si>
  <si>
    <t>技嘉 Z370 HD3</t>
  </si>
  <si>
    <t>技嘉 Z370 P D3</t>
  </si>
  <si>
    <t>技嘉 Z370 UD3H</t>
  </si>
  <si>
    <t>技嘉 Z370P D3</t>
  </si>
  <si>
    <t>技嘉 Z390 AORUS ELITE 小雕</t>
  </si>
  <si>
    <t>技嘉 Z390 AORUS MASTER</t>
  </si>
  <si>
    <t>技嘉 Z390 AORUS PRO WIFI 大雕</t>
  </si>
  <si>
    <t>技嘉 Z390 AORUS ULTRA</t>
  </si>
  <si>
    <t>技嘉 Z390 GAMING X 魔鹰</t>
  </si>
  <si>
    <t>技嘉 Z390 i AORUS PRO WIFI</t>
  </si>
  <si>
    <t>技嘉 Z390 UD</t>
  </si>
  <si>
    <t>技嘉 Z390M GAMING</t>
  </si>
  <si>
    <t>技嘉 Z490 AORUS ELITE AC 小雕</t>
  </si>
  <si>
    <t>技嘉 Z490 AORUS MASTER 超级雕</t>
  </si>
  <si>
    <t>技嘉 Z490 AORUS PRO AX</t>
  </si>
  <si>
    <t>技嘉 Z490 AORUS XTREME 大雕</t>
  </si>
  <si>
    <t>技嘉 Z490 GAMING X 魔鹰</t>
  </si>
  <si>
    <t>技嘉 Z490 i AORUS ELITE 小雕</t>
  </si>
  <si>
    <t>技嘉 Z490 UD</t>
  </si>
  <si>
    <t>技嘉 Z490 VISION D</t>
  </si>
  <si>
    <t>技嘉 Z490 VISION G</t>
  </si>
  <si>
    <t>技嘉 Z490 小雕</t>
  </si>
  <si>
    <t>技嘉 Z590 AORUS ELITE AX 小雕</t>
  </si>
  <si>
    <t>技嘉 Z590 AORUS ELITE 小雕</t>
  </si>
  <si>
    <t>技嘉 Z590 AORUS MASTER 超级雕</t>
  </si>
  <si>
    <t>技嘉 Z590 AORUS PRO AX</t>
  </si>
  <si>
    <t>技嘉 Z590 AORUS XTREME 大雕</t>
  </si>
  <si>
    <t>技嘉 Z590 D 大板</t>
  </si>
  <si>
    <t>技嘉 Z590 GAMING X 魔鹰</t>
  </si>
  <si>
    <t>技嘉 Z590 i AORUS ULTRA</t>
  </si>
  <si>
    <t>技嘉 Z590 i VISION D ITX</t>
  </si>
  <si>
    <t>技嘉 Z590 UD</t>
  </si>
  <si>
    <t>技嘉 Z590 VISION D 设计师</t>
  </si>
  <si>
    <t>技嘉 Z590 VISION G 雪鹰</t>
  </si>
  <si>
    <t>技嘉 Z590i AORUS ULTRA ITX 迷你雕</t>
  </si>
  <si>
    <t>技嘉 Z590M GAMING X 魔鹰</t>
  </si>
  <si>
    <t>技嘉 Z690 AERO D D4 设计师</t>
  </si>
  <si>
    <t>技嘉 Z690 AERO D D5 设计师</t>
  </si>
  <si>
    <t>技嘉 Z690 AERO G D4 雪鹰</t>
  </si>
  <si>
    <t>技嘉 Z690 AERO G D5 雪鹰</t>
  </si>
  <si>
    <t>技嘉 Z690 AORUS ELITE AX D4 小雕</t>
  </si>
  <si>
    <t>技嘉 Z690 AORUS ELITE AX D5 小雕</t>
  </si>
  <si>
    <t>技嘉 Z690 AORUS ELITE D4 小雕</t>
  </si>
  <si>
    <t>技嘉 Z690 AORUS ELITE D5 小雕</t>
  </si>
  <si>
    <t>技嘉 Z690 AORUS MASTER D5 超级雕</t>
  </si>
  <si>
    <t>技嘉 Z690 AORUS PRO D4 WIFI 小雕</t>
  </si>
  <si>
    <t>技嘉 Z690 AORUS PRO D5 WIFI 小雕</t>
  </si>
  <si>
    <t>技嘉 Z690 GAMING X D4 魔鹰</t>
  </si>
  <si>
    <t>技嘉 Z690 GAMING X D5 魔鹰</t>
  </si>
  <si>
    <t>技嘉 Z690 UD AX D4</t>
  </si>
  <si>
    <t>技嘉 Z690 UD AX D5</t>
  </si>
  <si>
    <t>技嘉 Z690 UD D4</t>
  </si>
  <si>
    <t>技嘉 Z690 UD D5</t>
  </si>
  <si>
    <t>技嘉 Z690i AORUS ULTRA LITE WIFI D4 迷你雕</t>
  </si>
  <si>
    <t>技嘉 Z690i AORUS ULTRA LITE WIFI D5 迷你雕</t>
  </si>
  <si>
    <t>技嘉 Z690i AORUS ULTRA PLUS D4</t>
  </si>
  <si>
    <t>技嘉 Z690i AORUS ULTRA PLUS D5</t>
  </si>
  <si>
    <t>技嘉 Z690i AORUS ULTRA PLUS WIFI D4 迷你雕</t>
  </si>
  <si>
    <t>技嘉 Z690M AORUS ELITE AX D4 小雕</t>
  </si>
  <si>
    <t>技嘉 Z690M AORUS ELITE D4 小雕</t>
  </si>
  <si>
    <t>技嘉 Z790 AERO G WIFI D5 雪鹰</t>
  </si>
  <si>
    <t>技嘉 Z790 AORUS ELITE AX ICE D5 冰雕</t>
  </si>
  <si>
    <t>技嘉 Z790 AORUS ELITE AX W 雪雕 D5</t>
  </si>
  <si>
    <t>技嘉 Z790 AORUS ELITE AX 小雕 D4</t>
  </si>
  <si>
    <t>技嘉 Z790 AORUS ELITE AX 小雕 D5</t>
  </si>
  <si>
    <t>技嘉 Z790 AORUS ELITE X WIFI7 D5 小雕X</t>
  </si>
  <si>
    <t>技嘉 Z790 AORUS MASTER WIFI D5 超级雕</t>
  </si>
  <si>
    <t>技嘉 Z790 AORUS MASTER X WIFI D5 超级雕X</t>
  </si>
  <si>
    <t>技嘉 Z790 AORUS PRO X WIFI7 电竞雕X</t>
  </si>
  <si>
    <t>技嘉 Z790 AORUS PRO X 冰雕X</t>
  </si>
  <si>
    <t>技嘉 Z790 AORUS PRO X 冰雕X WBG联名</t>
  </si>
  <si>
    <t>小众</t>
  </si>
  <si>
    <t>技嘉 Z790 AORUS TACHYON D5 WIFI 钛雕</t>
  </si>
  <si>
    <t>技嘉 Z790 AORUS XTREME WIFI D5 大雕</t>
  </si>
  <si>
    <t>技嘉 Z790 AORUS XTREME X ICE D5 WIFI7 钛金雕</t>
  </si>
  <si>
    <t>技嘉 Z790 AORUS XTREME X WIFI D5 大雕X</t>
  </si>
  <si>
    <t>技嘉 Z790 D AX D5</t>
  </si>
  <si>
    <t>技嘉 Z790 D D4</t>
  </si>
  <si>
    <t>技嘉 Z790 D D5</t>
  </si>
  <si>
    <t>技嘉 Z790 GAMING X AX D5 魔鹰</t>
  </si>
  <si>
    <t>技嘉 Z790 S D4</t>
  </si>
  <si>
    <t>技嘉 Z790 UD AX D5</t>
  </si>
  <si>
    <t>技嘉 Z790 UD D5</t>
  </si>
  <si>
    <t>技嘉 Z790 猎鹰 EAGLE AX D5</t>
  </si>
  <si>
    <t>技嘉 Z790 猎鹰 EAGLE D5</t>
  </si>
  <si>
    <t>技嘉 Z790i AORUS ULTRA WIFI D5 迷你雕</t>
  </si>
  <si>
    <t>技嘉 Z790M AORUS ELITE AX ICE 冰雕 D5 WIFI</t>
  </si>
  <si>
    <t>技嘉 Z790M AORUS ELITE AX 小雕 D5</t>
  </si>
  <si>
    <t>技嘉 Z790M AORUS ELITE 小雕 D5</t>
  </si>
  <si>
    <t>技嘉 Z890 AERO G 雪鹰</t>
  </si>
  <si>
    <t>技嘉 Z890 AORUS ELITE WIFI7 ICE 冰雕</t>
  </si>
  <si>
    <t>技嘉 Z890 AORUS ELITE WIFI7 小雕</t>
  </si>
  <si>
    <t>技嘉 Z890 AORUS MASTER 超级雕</t>
  </si>
  <si>
    <t>技嘉 Z890 AORUS PRO ICE 电竞冰雕</t>
  </si>
  <si>
    <t>技嘉 Z890 EAGLE WIFI7 猎鹰</t>
  </si>
  <si>
    <t>技嘉 Z890 GAMING X WIFI7 魔鹰X</t>
  </si>
  <si>
    <t>技嘉 Z890 UD</t>
  </si>
  <si>
    <t>技嘉 Z890 UD WIFI6E</t>
  </si>
  <si>
    <t>技嘉 Z890I AORUS ULTRA 迷你超凡雕</t>
  </si>
  <si>
    <t>技嘉 Z890M AORUS ELITE WIFI7 ICE 冰雕</t>
  </si>
  <si>
    <t>技嘉 Z890M AORUS ELITE WIFI7 小雕</t>
  </si>
  <si>
    <t>技嘉 Z890M GAMING X 魔鹰X</t>
  </si>
  <si>
    <t>技嘉 Z97 HD3</t>
  </si>
  <si>
    <t>攀升 B660 VH D4</t>
  </si>
  <si>
    <t>攀升 B760M PLUS WIFI D5</t>
  </si>
  <si>
    <t>攀升 H310MHP</t>
  </si>
  <si>
    <t>攀升 H610 VH4 3.0</t>
  </si>
  <si>
    <t>攀升 H610M A D4</t>
  </si>
  <si>
    <t>昂讯 H511 VD4 H470芯片组</t>
  </si>
  <si>
    <t>昂达 9D4 DVH</t>
  </si>
  <si>
    <t>昂达 A520 VH</t>
  </si>
  <si>
    <t>昂达 A520SD4 ITX</t>
  </si>
  <si>
    <t>昂达 B365 SD3</t>
  </si>
  <si>
    <t>昂达 B450M</t>
  </si>
  <si>
    <t>昂达 B450S 白 小板</t>
  </si>
  <si>
    <t>昂达 B450S+B</t>
  </si>
  <si>
    <t>昂达 B460 SD4</t>
  </si>
  <si>
    <t>昂达 B460 VH</t>
  </si>
  <si>
    <t>昂达 B460 剑魔</t>
  </si>
  <si>
    <t>昂达 B550 PLUS W</t>
  </si>
  <si>
    <t>昂达 B550 VH</t>
  </si>
  <si>
    <t>昂达 B550E W</t>
  </si>
  <si>
    <t>昂达 B550S D4</t>
  </si>
  <si>
    <t>昂达 B560 VH</t>
  </si>
  <si>
    <t>昂达 B650 PRO WIFI 魔固 D5</t>
  </si>
  <si>
    <t>昂达 B650 PRO 魔固 D5</t>
  </si>
  <si>
    <t>昂达 B660 PLUS</t>
  </si>
  <si>
    <t>昂达 B660 SD4 黑/白</t>
  </si>
  <si>
    <t>昂达 B660 VH4 黑/白</t>
  </si>
  <si>
    <t>昂达 B660M SD4</t>
  </si>
  <si>
    <t>昂达 B760 B4</t>
  </si>
  <si>
    <t>昂达 B760 PLUS D4</t>
  </si>
  <si>
    <t>昂达 B760 SD4 ITX</t>
  </si>
  <si>
    <t>昂达 B760 VH4 D4</t>
  </si>
  <si>
    <t>昂达 B760 VH5 D5</t>
  </si>
  <si>
    <t>昂达 B760 W4 白色</t>
  </si>
  <si>
    <t>昂达 B760E B D4</t>
  </si>
  <si>
    <t>昂达 B760M WIFI D4</t>
  </si>
  <si>
    <t>昂达 B760PRO B/W黑白 魔固</t>
  </si>
  <si>
    <t>昂达 H470 PRO</t>
  </si>
  <si>
    <t>昂达 H470 SD4</t>
  </si>
  <si>
    <t>昂达 H510M VH</t>
  </si>
  <si>
    <t>昂达 H610 VH4</t>
  </si>
  <si>
    <t>昂达 H610B4</t>
  </si>
  <si>
    <t>昂达 H610E B</t>
  </si>
  <si>
    <t>昂达 H610E W 白</t>
  </si>
  <si>
    <t>昂达 H610W4</t>
  </si>
  <si>
    <t>昂达 Z490 魔剑</t>
  </si>
  <si>
    <t>昂达 Z690 魔剑</t>
  </si>
  <si>
    <t>昂达 Z790PRO WIFI B4</t>
  </si>
  <si>
    <t>昂达 Z890 PRO B 魔固</t>
  </si>
  <si>
    <t>映泰 A520MS</t>
  </si>
  <si>
    <t>映泰 A620MP E PRO</t>
  </si>
  <si>
    <t>映泰 B550MH</t>
  </si>
  <si>
    <t>映泰 B650M SILVER</t>
  </si>
  <si>
    <t>映泰 B650MP E PRO D5</t>
  </si>
  <si>
    <t>映泰 B650MT D5</t>
  </si>
  <si>
    <t>映泰 B660MX E PRO</t>
  </si>
  <si>
    <t>映泰 B850MT E PRO</t>
  </si>
  <si>
    <t>映泰 H410MH</t>
  </si>
  <si>
    <t>映泰 H510M H</t>
  </si>
  <si>
    <t>映泰 H610MHP</t>
  </si>
  <si>
    <t>梅捷 B460M</t>
  </si>
  <si>
    <t>梅捷 B560M</t>
  </si>
  <si>
    <t>梅捷 B660M 传承</t>
  </si>
  <si>
    <t>梅捷 B660M 经典</t>
  </si>
  <si>
    <t>梅捷 B760M SF</t>
  </si>
  <si>
    <t>梅捷 H510M F</t>
  </si>
  <si>
    <t>梅捷 H510M H</t>
  </si>
  <si>
    <t>梅捷 H510M K</t>
  </si>
  <si>
    <t>梅捷 H610M F</t>
  </si>
  <si>
    <t>爱国者 B760 ULTRA ARGB</t>
  </si>
  <si>
    <t>磐正 H610M K</t>
  </si>
  <si>
    <t>磐正 H610M S</t>
  </si>
  <si>
    <t>精粤 A520M H</t>
  </si>
  <si>
    <t>精粤 B450I PLUS ARGB</t>
  </si>
  <si>
    <t>精粤 B450M PLUS 白</t>
  </si>
  <si>
    <t>精粤 B450M PRO</t>
  </si>
  <si>
    <t>精粤 B550 i GAMING</t>
  </si>
  <si>
    <t>精粤 B550M GAMING D4 电竞</t>
  </si>
  <si>
    <t>精粤 B550M PRO</t>
  </si>
  <si>
    <t>精粤 B650EM AURORA 极光 D5</t>
  </si>
  <si>
    <t>精粤 B650i 夜魔 NIGHT DEVIL D5 WIFI</t>
  </si>
  <si>
    <t>精粤 B650M GAMING D5 大板 白马甲</t>
  </si>
  <si>
    <t>精粤 B650M GAMING PLUS</t>
  </si>
  <si>
    <t>精粤 B650M PRO D5</t>
  </si>
  <si>
    <t>精粤 B650M Snow Dream 雪之梦</t>
  </si>
  <si>
    <t>精粤 B660i SNOW DREAM WIFI D4</t>
  </si>
  <si>
    <t>精粤 B660M GAMING</t>
  </si>
  <si>
    <t>精粤 B660M VDH</t>
  </si>
  <si>
    <t>精粤 B760i SNOW DREAM 雪之梦</t>
  </si>
  <si>
    <t>精粤 B760M GAMING D4</t>
  </si>
  <si>
    <t>精粤 B760M GAMING D5</t>
  </si>
  <si>
    <t>精粤 B760M HD</t>
  </si>
  <si>
    <t>精粤 B760M K WIFI D4</t>
  </si>
  <si>
    <t>精粤 B760M SNOW DREAM 雪之梦</t>
  </si>
  <si>
    <t>精粤 B760M VDH</t>
  </si>
  <si>
    <t>精粤 B850M SNOW DREAM 雪之梦</t>
  </si>
  <si>
    <t>精粤 H610 ITX</t>
  </si>
  <si>
    <t>精粤 H610i GAMING</t>
  </si>
  <si>
    <t>精粤 H610M D</t>
  </si>
  <si>
    <t>精粤 H610M D PLUS</t>
  </si>
  <si>
    <t>精粤 H610M D PLUS WIFI</t>
  </si>
  <si>
    <t>精粤 H610M GAMING</t>
  </si>
  <si>
    <t>精粤 H610M HD</t>
  </si>
  <si>
    <t>精粤 H610M HD T</t>
  </si>
  <si>
    <t>精粤 H610M VDH</t>
  </si>
  <si>
    <t>精粤 X99 8D4 双路主板</t>
  </si>
  <si>
    <t>精粤 X99M PLUS D4</t>
  </si>
  <si>
    <t>精粤 X99M PRO D3/D4</t>
  </si>
  <si>
    <t>精粤 Z690M 雪之梦 SNOW DREAM</t>
  </si>
  <si>
    <t>精粤 Z790M 雪之梦 SNOW DREAM</t>
  </si>
  <si>
    <t>翔升 B450MD4</t>
  </si>
  <si>
    <t>翔升 B760M D4</t>
  </si>
  <si>
    <t>翔升 H511M D4</t>
  </si>
  <si>
    <t>翔升 H610M D4</t>
  </si>
  <si>
    <t>艾尔莎 H610M D</t>
  </si>
  <si>
    <t>艾尔莎 H610M E</t>
  </si>
  <si>
    <t>英特尔 E5 DM3</t>
  </si>
  <si>
    <t>英特尔 H610M PLUS</t>
  </si>
  <si>
    <t>英特尔 H610M VD</t>
  </si>
  <si>
    <t>英特尔 X79</t>
  </si>
  <si>
    <t>英特尔 X99</t>
  </si>
  <si>
    <t>英特尔 X99 Wellsburg 单路</t>
  </si>
  <si>
    <t>英特尔 X99 Wellsburg 双路</t>
  </si>
  <si>
    <t>蓝宝石 B650M E D5</t>
  </si>
  <si>
    <t>蓝宝石 B650M 脉动 PULSE</t>
  </si>
  <si>
    <t>蓝宝石 B850M 氮动</t>
  </si>
  <si>
    <t>超微 CPZ490 PGW 服务器主板 适配10代U</t>
  </si>
  <si>
    <t>铭瑄 A520M K</t>
  </si>
  <si>
    <t>铭瑄 B250M</t>
  </si>
  <si>
    <t>铭瑄 B350M</t>
  </si>
  <si>
    <t>铭瑄 B360M</t>
  </si>
  <si>
    <t>铭瑄 B365M</t>
  </si>
  <si>
    <t>铭瑄 B450M 挑战者</t>
  </si>
  <si>
    <t>铭瑄 B460M</t>
  </si>
  <si>
    <t>铭瑄 B550M GAMING WIFI</t>
  </si>
  <si>
    <t>铭瑄 B550M GAMING WIFI ICE 白</t>
  </si>
  <si>
    <t>铭瑄 B550M 电竞之心</t>
  </si>
  <si>
    <t>铭瑄 B550M 电竞之心 WIFI</t>
  </si>
  <si>
    <t>铭瑄 B550M 终结者 D4</t>
  </si>
  <si>
    <t>铭瑄 B560M</t>
  </si>
  <si>
    <t>铭瑄 B560M K</t>
  </si>
  <si>
    <t>铭瑄 B560M 挑战者</t>
  </si>
  <si>
    <t>铭瑄 B560M 电竞之心</t>
  </si>
  <si>
    <t>铭瑄 B560M 电竞之心 WIFI</t>
  </si>
  <si>
    <t>铭瑄 B650 ITX ICE ESPORT WIFI D5</t>
  </si>
  <si>
    <t>铭瑄 B650M ESPORT WIFI ICE 白</t>
  </si>
  <si>
    <t>铭瑄 B650M 挑战者 WIFI D5</t>
  </si>
  <si>
    <t>铭瑄 B650M 终结者 ICE WIFI D5 白</t>
  </si>
  <si>
    <t>铭瑄 B650M 终结者 WIFI D5 黑</t>
  </si>
  <si>
    <t>铭瑄 B660M F</t>
  </si>
  <si>
    <t>铭瑄 B660M K</t>
  </si>
  <si>
    <t>铭瑄 B660M 挑战者</t>
  </si>
  <si>
    <t>铭瑄 B660M 电竞之心 WIFI</t>
  </si>
  <si>
    <t>铭瑄 B660M 终结者</t>
  </si>
  <si>
    <t>铭瑄 B660M 终结者 RED</t>
  </si>
  <si>
    <t>铭瑄 B660M 里程碑 终结者 阉割版</t>
  </si>
  <si>
    <t>铭瑄 B760 ITX WIFI D4</t>
  </si>
  <si>
    <t>铭瑄 B760 ITX WIFI D5</t>
  </si>
  <si>
    <t>铭瑄 B760M F</t>
  </si>
  <si>
    <t>铭瑄 B760M GAMING WIFI ACE D4</t>
  </si>
  <si>
    <t>铭瑄 B760M GAMING WIFI ACE D4 II 2代</t>
  </si>
  <si>
    <t>铭瑄 B760M GAMING WIFI ACE D5</t>
  </si>
  <si>
    <t>铭瑄 B760M GK D5</t>
  </si>
  <si>
    <t>铭瑄 B760M N D5</t>
  </si>
  <si>
    <t>铭瑄 B760M 挑战者 D4</t>
  </si>
  <si>
    <t>铭瑄 B760M 挑战者 D5</t>
  </si>
  <si>
    <t>铭瑄 B760M 瑷珈</t>
  </si>
  <si>
    <t>铭瑄 B760M 电竞之心 WIFI D5</t>
  </si>
  <si>
    <t>铭瑄 B760M 终结者 D4</t>
  </si>
  <si>
    <t>铭瑄 B760M 终结者 D5</t>
  </si>
  <si>
    <t>铭瑄 B760M 终结者 WIFI D4</t>
  </si>
  <si>
    <t>铭瑄 B760M 终结者 WIFI D5</t>
  </si>
  <si>
    <t>铭瑄 B850 ITX WIFI ICE</t>
  </si>
  <si>
    <t>铭瑄 B850M PRO DARK WIFI 终结者</t>
  </si>
  <si>
    <t>铭瑄 B850M PRO WIFI 终结者</t>
  </si>
  <si>
    <t>铭瑄 B860M CROSS 瑷珈</t>
  </si>
  <si>
    <t>铭瑄 B860M 终结者 WIFI D5</t>
  </si>
  <si>
    <t>铭瑄 H110M</t>
  </si>
  <si>
    <t>铭瑄 H110N</t>
  </si>
  <si>
    <t>铭瑄 H310CM</t>
  </si>
  <si>
    <t>铭瑄 H310M</t>
  </si>
  <si>
    <t>铭瑄 H311M VH M2</t>
  </si>
  <si>
    <t>铭瑄 H410M</t>
  </si>
  <si>
    <t>铭瑄 H510 ITX</t>
  </si>
  <si>
    <t>铭瑄 H510M F</t>
  </si>
  <si>
    <t>铭瑄 H510M K</t>
  </si>
  <si>
    <t>铭瑄 H610 ITX</t>
  </si>
  <si>
    <t>铭瑄 H610 KING 装机猿</t>
  </si>
  <si>
    <t>铭瑄 H610M 666 WIFI D4</t>
  </si>
  <si>
    <t>铭瑄 H610M A</t>
  </si>
  <si>
    <t>铭瑄 H610M D</t>
  </si>
  <si>
    <t>铭瑄 H610M F</t>
  </si>
  <si>
    <t>铭瑄 H610M N WIFI</t>
  </si>
  <si>
    <t>铭瑄 H610M R</t>
  </si>
  <si>
    <t>铭瑄 H610M 挑战者</t>
  </si>
  <si>
    <t>铭瑄 H61M V3H</t>
  </si>
  <si>
    <t>铭瑄 H81 ITX</t>
  </si>
  <si>
    <t>铭瑄 H810M GANK WIFI D5</t>
  </si>
  <si>
    <t>铭瑄 H81M V3H M.2</t>
  </si>
  <si>
    <t>铭瑄 Z170 PRO</t>
  </si>
  <si>
    <t>铭瑄 Z390W GAMING</t>
  </si>
  <si>
    <t>铭瑄 Z690 电竞之心 WIFI D5</t>
  </si>
  <si>
    <t>铭瑄 Z690 终结者 D4</t>
  </si>
  <si>
    <t>铭瑄 Z690i ITX WIFI D4 电竞之心</t>
  </si>
  <si>
    <t>铭瑄 Z690M 挑战者</t>
  </si>
  <si>
    <t>铭瑄 Z790 ITX WIFI D5 电竞之心</t>
  </si>
  <si>
    <t>铭瑄 Z790 电竞之心 WIFI D5</t>
  </si>
  <si>
    <t>铭瑄 Z790M D5 终结者</t>
  </si>
  <si>
    <t>铭瑄 Z790M WIFI D5 终结者</t>
  </si>
  <si>
    <t>铭瑄 Z890 北冰洋 Arctic 电竞之心</t>
  </si>
  <si>
    <t>铭瑄 Z890 太平洋 Pacific 电竞之心</t>
  </si>
  <si>
    <t>铭瑄 Z890 终结者 A</t>
  </si>
  <si>
    <t>铭瑄 Z890 终结者 A WIFI</t>
  </si>
  <si>
    <t>铭瑄 Z890M 挑战者 ICE WIFI 白</t>
  </si>
  <si>
    <t>铭瑄 Z890M 挑战者 WIFI 黑</t>
  </si>
  <si>
    <t>铭瑄 Z890M 电竞 ESPORT ICE WIFI 白</t>
  </si>
  <si>
    <t>铭瑄 Z890M 电竞 ESPORT WIFI 黑</t>
  </si>
  <si>
    <t>雷神 B760M HDV M2 D5</t>
  </si>
  <si>
    <t>雷神 B760M HDV M2 WIFI D5</t>
  </si>
  <si>
    <t>2133 16*2 服务器内存</t>
  </si>
  <si>
    <t>EG异极 5600 16*1 C38 北极星</t>
  </si>
  <si>
    <t>EG异极 6000 16*2 C28 ROG联名 海力士 黑/白 北极星</t>
  </si>
  <si>
    <t>EG异极 6000 16*2 C40 ROG联名 黑/白 北极星</t>
  </si>
  <si>
    <t>EG异极 6400 16*2 C40 ROG 北极星</t>
  </si>
  <si>
    <t>EG异极 6400 16*2 C40 北极星</t>
  </si>
  <si>
    <t>EG异极 6800 16*2 C34 金印V7 北极星</t>
  </si>
  <si>
    <t>EG异极 7200 16*2 C34 纯金 生肖 北极星</t>
  </si>
  <si>
    <t>OC LAB 6000 24*2 C26 银色</t>
  </si>
  <si>
    <t>Origin Code 6000 16*2 C26</t>
  </si>
  <si>
    <t>PATRIOT/博帝 3600 8*2 C18 蟒龙</t>
  </si>
  <si>
    <t>PNY必恩威 3200 8*2 C16</t>
  </si>
  <si>
    <t>PNY必恩威 6000 16*2 C40</t>
  </si>
  <si>
    <t>不支持个人送保</t>
  </si>
  <si>
    <t>七彩虹 3000 8*2</t>
  </si>
  <si>
    <t>七彩虹 3200 16*2 战斧</t>
  </si>
  <si>
    <t>https://www.colorful.cn/uploads/image/2023/04/20230406150848250272.jpg</t>
  </si>
  <si>
    <t>七彩虹 3200 16*2 普条</t>
  </si>
  <si>
    <t>七彩虹 3200 16*2 镭风 普条</t>
  </si>
  <si>
    <t>https://www.colorful.cn/uploads/image/2019/04/20190419163133009834.jpg</t>
  </si>
  <si>
    <t>七彩虹 3200 8*2 战斧</t>
  </si>
  <si>
    <t>七彩虹 3200 8*2 捍卫者</t>
  </si>
  <si>
    <t>七彩虹 3200 8*2 普条</t>
  </si>
  <si>
    <t>七彩虹 3200 8*2 镭风 普条</t>
  </si>
  <si>
    <t>七彩虹 3600 16*2 天蝎座</t>
  </si>
  <si>
    <t>七彩虹 3600 16*2 战斧</t>
  </si>
  <si>
    <t>七彩虹 3600 16*2 普条</t>
  </si>
  <si>
    <t>七彩虹 3600 16*2 镭风 普条</t>
  </si>
  <si>
    <t>七彩虹 3600 8*2 破镜 C16</t>
  </si>
  <si>
    <t>七彩虹 3600 8*2 破镜 C18</t>
  </si>
  <si>
    <t>七彩虹 4000 8*2 战斧</t>
  </si>
  <si>
    <t>七彩虹 4000 8*2 破镜</t>
  </si>
  <si>
    <t>七彩虹 4266 8*2 火神</t>
  </si>
  <si>
    <t>七彩虹 4266 8*2 破镜</t>
  </si>
  <si>
    <t>七彩虹 5200 16*2 战斧 C40</t>
  </si>
  <si>
    <t>https://www.colorful.cn/uploads/image/2022/09/20220921151008555182.jpg</t>
  </si>
  <si>
    <t>七彩虹 5600 16*2 战斧 C36</t>
  </si>
  <si>
    <t>七彩虹 5600 48*2 C46</t>
  </si>
  <si>
    <t>七彩虹 6000 16*2 C28 影 海力士</t>
  </si>
  <si>
    <t>https://www.colorful.cn/content/upload/form/143/202509/c25294c9-3081-4186-a419-9b84c8241563.jpg</t>
  </si>
  <si>
    <t>七彩虹 6000 16*2 C36 双子座</t>
  </si>
  <si>
    <t>七彩虹 6000 16*2 C38 战斧</t>
  </si>
  <si>
    <t>https://www.colorful.cn/uploads/image/2023/02/20230221103349306586.jpg</t>
  </si>
  <si>
    <t>七彩虹 6000 16*2 C38 橘猫</t>
  </si>
  <si>
    <t>七彩虹 6000 16*2 C38 白羊座/天蝎座</t>
  </si>
  <si>
    <t>https://www.colorful.cn/content/upload/form/143/202409/a4423b90-a0e4-45be-a7d4-75dd85d558d4.jpg</t>
  </si>
  <si>
    <t>七彩虹 6000 16*2 C40 战斧</t>
  </si>
  <si>
    <t>七彩虹 6000 16*2 C40 橘影橙 橘猫</t>
  </si>
  <si>
    <t>https://www.colorful.cn/content/upload/form/143/202410/535a5ebe-5996-4e42-be56-7e279f4b3cf1.jpg</t>
  </si>
  <si>
    <t>七彩虹 6000 24*2 C28 影 二代</t>
  </si>
  <si>
    <t>七彩虹 6000 32*2 C30 银翼</t>
  </si>
  <si>
    <t>https://www.colorful.cn/content/upload/form/143/202401/ea247d69-a50e-4f43-bf5f-d578e744b3cd.jpg</t>
  </si>
  <si>
    <t>七彩虹 6000 8*2 C36</t>
  </si>
  <si>
    <t>七彩虹 6400 16*2 影 C28</t>
  </si>
  <si>
    <t>七彩虹 6400 16*2 战斧赤焰 C36</t>
  </si>
  <si>
    <t>七彩虹 6600 16*2 战斧赤焰 C30</t>
  </si>
  <si>
    <t>七彩虹 6600 16*2 银翼 C34</t>
  </si>
  <si>
    <t>七彩虹 6800 16*2</t>
  </si>
  <si>
    <t>七彩虹 6800 16*2 影 C32</t>
  </si>
  <si>
    <t>七彩虹 6800 16*2 白羊座 C38</t>
  </si>
  <si>
    <t>七彩虹 6800 24*2 影 C34</t>
  </si>
  <si>
    <t>三星 1066 16*2 服务器</t>
  </si>
  <si>
    <t>三星 1333 16G</t>
  </si>
  <si>
    <t>三星 1600 16*1 服务器内存</t>
  </si>
  <si>
    <t>三星 1600 32G*1 服务器内存</t>
  </si>
  <si>
    <t>三星 1666 16G</t>
  </si>
  <si>
    <t>三星 2133 32*2 服务器</t>
  </si>
  <si>
    <t>三星 2400T 16*2 服务器专用</t>
  </si>
  <si>
    <t>三星 4800 16*2 V07 特挑</t>
  </si>
  <si>
    <t>三星 5600 16*2</t>
  </si>
  <si>
    <t>亿储 3200 16*2 普条</t>
  </si>
  <si>
    <t>亿储 6400 32*2 C32 海力士</t>
  </si>
  <si>
    <t>众拾 6000 16*2 C38 雪豹 白</t>
  </si>
  <si>
    <t>佰维 6000 16*2 C28 DW100 时空行者 黑/白</t>
  </si>
  <si>
    <t>佰维 6000 16*2 C28 DX100 时空行者 海力士 黑/白</t>
  </si>
  <si>
    <t>佰维 6000 16*2 C28 HX100 海力士/悟空</t>
  </si>
  <si>
    <t>佰维 6000 16*2 C30 悟空</t>
  </si>
  <si>
    <t>佰维 6000 16*2 C32 悟空</t>
  </si>
  <si>
    <t>佰维 6000 16*2 C36 HX100</t>
  </si>
  <si>
    <t>佰维 6000 24*2 C26 OC LAB</t>
  </si>
  <si>
    <t>佰维 6000 24*2 C28</t>
  </si>
  <si>
    <t>佰维 6000 24*2 C28 DW100 时空行者</t>
  </si>
  <si>
    <t>佰维 6000 24*2 C28 HX100 斗战行者</t>
  </si>
  <si>
    <t>佰维 6000 48*2 C28 DW100 时空行者</t>
  </si>
  <si>
    <t>价格预留多</t>
  </si>
  <si>
    <t>佰维 6400 16*2 C28 黑金 双模 6400C28/8000C34</t>
  </si>
  <si>
    <t>佰维 6400 16*2 C34 悟空</t>
  </si>
  <si>
    <t>佰维 6400 32*2 C34 悟空</t>
  </si>
  <si>
    <t>佰维 6600 16*2 C34 悟空</t>
  </si>
  <si>
    <t>佰维 6800 16*2 C34 悟空</t>
  </si>
  <si>
    <t>佰维 6800 24*2 C34 悟空</t>
  </si>
  <si>
    <t>佰维 8000 16*2 C34 黑金 OC LAB</t>
  </si>
  <si>
    <t>慎重</t>
  </si>
  <si>
    <t>佰维 8000 16*2 C36 海力士 DW100 时空行者 黑/白</t>
  </si>
  <si>
    <t>佰维 8200 16*2 C36 DW100</t>
  </si>
  <si>
    <t>储奇 3600 16*2 C18</t>
  </si>
  <si>
    <t>储奇 6000 16*1</t>
  </si>
  <si>
    <t>储奇 6000 16*2</t>
  </si>
  <si>
    <t>光威 3200 16*2 天策</t>
  </si>
  <si>
    <t>光威 3200 32*2 天策</t>
  </si>
  <si>
    <t>光威 3200 8*2 天策</t>
  </si>
  <si>
    <t>光威 3200 8*2 奕PRO</t>
  </si>
  <si>
    <t>光威 3200 8*2 深渊</t>
  </si>
  <si>
    <t>光威 3600 16*2 C14 天策</t>
  </si>
  <si>
    <t>光威 3600 16*2 天策</t>
  </si>
  <si>
    <t>光威 3600 32*2 C18 天策</t>
  </si>
  <si>
    <t>光威 3600 8*2 C14 天策</t>
  </si>
  <si>
    <t>光威 3600 8*2 天策</t>
  </si>
  <si>
    <t>光威 3600 8*4 C14 天策</t>
  </si>
  <si>
    <t>光威 4000 16*2 天策</t>
  </si>
  <si>
    <t>光威 4000 8*2 天策</t>
  </si>
  <si>
    <t>光威 4800 16*2 天策</t>
  </si>
  <si>
    <t>光威 5200 16*2</t>
  </si>
  <si>
    <t>光威 5200 16*2 C40 天策</t>
  </si>
  <si>
    <t>光威 5200 8*2</t>
  </si>
  <si>
    <t>光威 5200 8*2 C36 天策</t>
  </si>
  <si>
    <t>光威 5200 8*2 C38 天策</t>
  </si>
  <si>
    <t>光威 5600 12*2 C46</t>
  </si>
  <si>
    <t>光威 5600 16*2</t>
  </si>
  <si>
    <t>光威 5600 16*2 C46 天策</t>
  </si>
  <si>
    <t>光威 6000 16*2 C28 天策</t>
  </si>
  <si>
    <t>光威 6000 16*2 C28 神武 海力士</t>
  </si>
  <si>
    <t>光威 6000 16*2 C28 龙武</t>
  </si>
  <si>
    <t>光威 6000 16*2 C30 天策</t>
  </si>
  <si>
    <t>光威 6000 16*2 C30 神武 海力士</t>
  </si>
  <si>
    <t>光威 6000 16*2 C30 龙武</t>
  </si>
  <si>
    <t>光威 6000 16*2 C36</t>
  </si>
  <si>
    <t>光威 6000 24*2 C28 龙武</t>
  </si>
  <si>
    <t>光威 6400 16*2 C32 天策</t>
  </si>
  <si>
    <t>光威 6400 16*2 C32 海力士 神武</t>
  </si>
  <si>
    <t>光威 6400 16*2 C32 神武</t>
  </si>
  <si>
    <t>光威 6400 16*2 C32 神策</t>
  </si>
  <si>
    <t>光威 6400 16*2 C32 龙武</t>
  </si>
  <si>
    <t>光威 6400 16*2 C34 神武</t>
  </si>
  <si>
    <t>光威 6400 16*2 C34 神策</t>
  </si>
  <si>
    <t>光威 6400 24*2 C32 神武</t>
  </si>
  <si>
    <t>光威 6400 24*2 C32 龙武</t>
  </si>
  <si>
    <t>光威 6400 32*2 C32 天策</t>
  </si>
  <si>
    <t>光威 6400 32*2 C32 龙武</t>
  </si>
  <si>
    <t>光威 6800 16*2 C32 神武</t>
  </si>
  <si>
    <t>光威 6800 16*2 C32 神武 海力士</t>
  </si>
  <si>
    <t>光威 6800 16*2 C34 神策 海力士</t>
  </si>
  <si>
    <t>光威 6800 16*2 C34 龙武</t>
  </si>
  <si>
    <t>光威 6800 24*2 C34 神武 海力士</t>
  </si>
  <si>
    <t>光威 6800 24*2 C34 神策 海力士</t>
  </si>
  <si>
    <t>光威 6800 24*2 C34 龙武 海力士</t>
  </si>
  <si>
    <t>光威 7000 16*2 C32 海力士 神武</t>
  </si>
  <si>
    <t>光威 7000 16*2 C32 神武</t>
  </si>
  <si>
    <t>光威 7000 16*2 C32 神策</t>
  </si>
  <si>
    <t>光威 7000 16*2 C34 神策</t>
  </si>
  <si>
    <t>光威 7200 16*2 C34 神策</t>
  </si>
  <si>
    <t>光威 7200 16*2 C38 神策</t>
  </si>
  <si>
    <t>光威 7200 24*2 C36 龙武</t>
  </si>
  <si>
    <t>光威 8000 16*2 C36 神武</t>
  </si>
  <si>
    <t>光威 8000 16*2 C38 神武 XMP 白</t>
  </si>
  <si>
    <t>光威 8000 24*2 C38 龙武 海力士</t>
  </si>
  <si>
    <t>十铨 3200 8*2 火神 马甲</t>
  </si>
  <si>
    <t>十铨 3600 8*2 C18 冥神</t>
  </si>
  <si>
    <t>十铨 4000 16*2 梦境</t>
  </si>
  <si>
    <t>十铨 4000 8*2 幻境</t>
  </si>
  <si>
    <t>十铨 4000 8*2 梦境</t>
  </si>
  <si>
    <t>十铨 4000 8*4 幻境</t>
  </si>
  <si>
    <t>十铨 6000 16*2 C28 幻境</t>
  </si>
  <si>
    <t>十铨 6000 16*2 C28 火神</t>
  </si>
  <si>
    <t>十铨 6000 16*2 C30</t>
  </si>
  <si>
    <t>十铨 6000 16*2 引领者</t>
  </si>
  <si>
    <t>十铨 6400 16*2 C32</t>
  </si>
  <si>
    <t>十铨 6400 16*2 C32 DELTA 灯条</t>
  </si>
  <si>
    <t>十铨 6400 16*2 C32 引领者</t>
  </si>
  <si>
    <t>十铨 6400 32*2 C34</t>
  </si>
  <si>
    <t>十铨 7200 16*2 C34 黑/白</t>
  </si>
  <si>
    <t>十铨 7200 24*2 C34 海力士</t>
  </si>
  <si>
    <t>十铨 8000 16*2 C38 幻镜</t>
  </si>
  <si>
    <t>博德斯曼 6000 16*2 C30</t>
  </si>
  <si>
    <t>博德斯曼 6400 16*2 C32</t>
  </si>
  <si>
    <t>博德斯曼 6400 16*2 C32 吹雪联名</t>
  </si>
  <si>
    <t>博德斯曼 6800 16*2 C34</t>
  </si>
  <si>
    <t>威刚 3000 8*2 威龙</t>
  </si>
  <si>
    <t>威刚 3200 16*2</t>
  </si>
  <si>
    <t>威刚 3200 16*2 C16 威龙D35 马甲条</t>
  </si>
  <si>
    <t>威刚 3200 16*2 C16 威龙D35G 灯条 黑/白</t>
  </si>
  <si>
    <t>威刚 3200 16*2 威龙</t>
  </si>
  <si>
    <t>威刚 3200 8*2</t>
  </si>
  <si>
    <t>威刚 3200 8*2 D60 龙耀</t>
  </si>
  <si>
    <t>威刚 3200 8*2 吹雪联名 龙耀</t>
  </si>
  <si>
    <t>威刚 3200 8*2 威龙</t>
  </si>
  <si>
    <t>威刚 3200 8*2 威龙D35 马甲条 黑/白</t>
  </si>
  <si>
    <t>威刚 3200 8*2 龙耀</t>
  </si>
  <si>
    <t>威刚 3600 16*2</t>
  </si>
  <si>
    <t>威刚 3600 16*2 C18 龙耀D50 吹雪联名</t>
  </si>
  <si>
    <t>威刚 3600 16*2 吹雪联名 龙耀</t>
  </si>
  <si>
    <t>威刚 3600 16*2 威龙 D35 马甲条 黑/白</t>
  </si>
  <si>
    <t>威刚 3600 16*2 龙耀</t>
  </si>
  <si>
    <t>威刚 3600 16*2 龙耀 D50 马甲条 黑/白</t>
  </si>
  <si>
    <t>威刚 3600 32*2 龙耀</t>
  </si>
  <si>
    <t>威刚 3600 8*2</t>
  </si>
  <si>
    <t>威刚 3600 8*2 C18</t>
  </si>
  <si>
    <t>威刚 3600 8*2 C18 D50 吹雪联名 龙耀</t>
  </si>
  <si>
    <t>威刚 3600 8*2 D50 龙耀</t>
  </si>
  <si>
    <t>威刚 3600 8*2 吹雪联名 龙耀</t>
  </si>
  <si>
    <t>威刚 3600 8*2 龙耀</t>
  </si>
  <si>
    <t>威刚 4133 16*2 C19 龙耀D50</t>
  </si>
  <si>
    <t>威刚 4133 8*2 C19 龙耀D50 RGB 灰/白</t>
  </si>
  <si>
    <t>威刚 4800 16*2</t>
  </si>
  <si>
    <t>威刚 5200 16*2</t>
  </si>
  <si>
    <t>威刚 5200 16*2 C38 吹雪联名 龙耀</t>
  </si>
  <si>
    <t>威刚 5200 16*2 C38 龙耀</t>
  </si>
  <si>
    <t>威刚 5600 16*1 普条</t>
  </si>
  <si>
    <t>威刚 5600 16*2 吹雪联名 龙耀</t>
  </si>
  <si>
    <t>威刚 5600 16*2 普条</t>
  </si>
  <si>
    <t>威刚 5600 16*2 龙耀</t>
  </si>
  <si>
    <t>威刚 6000 16*1</t>
  </si>
  <si>
    <t>威刚 6000 16*2</t>
  </si>
  <si>
    <t>威刚 6000 16*2 C26</t>
  </si>
  <si>
    <t>威刚 6000 16*2 C28 XPG</t>
  </si>
  <si>
    <t>威刚 6000 16*2 C28 龙耀</t>
  </si>
  <si>
    <t>威刚 6000 16*2 C28 龙耀 D300G</t>
  </si>
  <si>
    <t>威刚 6000 16*2 C30 D300</t>
  </si>
  <si>
    <t>威刚 6000 16*2 C30 D500 技嘉联名白曜雕</t>
  </si>
  <si>
    <t>威刚 6000 16*2 C30 XPG</t>
  </si>
  <si>
    <t>威刚 6000 16*2 C32 马甲条 威龙 D300</t>
  </si>
  <si>
    <t>威刚 6000 16*2 C36 威龙 D300 马甲条</t>
  </si>
  <si>
    <t>威刚 6000 16*2 C36 龙耀 D500G RO姬</t>
  </si>
  <si>
    <t>威刚 6000 16*2 ROG联名 龙耀</t>
  </si>
  <si>
    <t>威刚 6000 16*2 吹雪联名 龙耀</t>
  </si>
  <si>
    <t>威刚 6000 16*2 龙耀</t>
  </si>
  <si>
    <t>威刚 6000 16*2 龙耀 D300G C28</t>
  </si>
  <si>
    <t>威刚 6000 16*2 龙耀 D300G C30</t>
  </si>
  <si>
    <t>威刚 6000 16*2 龙耀 D300G C36</t>
  </si>
  <si>
    <t>威刚 6000 24*2 龙耀 C28</t>
  </si>
  <si>
    <t>威刚 6000 32*2 C30 龙耀</t>
  </si>
  <si>
    <t>威刚 6000 32*2 龙耀 D500G 吹雪联名 白</t>
  </si>
  <si>
    <t>威刚 6000 32*2 龙耀 D500G 吹雪联名 黑</t>
  </si>
  <si>
    <t>威刚 6000 48*2 C28</t>
  </si>
  <si>
    <t>威刚 6400 16*2 C32 D300 马甲条</t>
  </si>
  <si>
    <t>威刚 6400 16*2 C32 D300G 灯条</t>
  </si>
  <si>
    <t>威刚 6400 16*2 C32 ROG姬 龙耀</t>
  </si>
  <si>
    <t>威刚 6400 16*2 C32 龙耀</t>
  </si>
  <si>
    <t>威刚 6400 16*2 C32 龙耀 D500G</t>
  </si>
  <si>
    <t>威刚 6400 16*2 C32 龙耀 D500G 吹雪联名 白</t>
  </si>
  <si>
    <t>威刚 6400 16*2 C32 龙耀 D500G 吹雪联名 黑</t>
  </si>
  <si>
    <t>威刚 6400 16*2 XPG</t>
  </si>
  <si>
    <t>威刚 6400 16*2 威龙</t>
  </si>
  <si>
    <t>威刚 6400 24*2 C32 海力士 龙耀</t>
  </si>
  <si>
    <t>威刚 6400 32*2 C32</t>
  </si>
  <si>
    <t>威刚 6400 32*2 C32 D300G</t>
  </si>
  <si>
    <t>威刚 6400 32*2 C32 吹雪联名</t>
  </si>
  <si>
    <t>威刚 6400 32*2 C32 龙耀 D500G</t>
  </si>
  <si>
    <t>威刚 6400 32*2 C32 龙耀 D500G 吹雪联名 白</t>
  </si>
  <si>
    <t>威刚 6400 32*2 C32 龙耀 D500G 吹雪联名 黑</t>
  </si>
  <si>
    <t>威刚 6400 32*2 XPG</t>
  </si>
  <si>
    <t>威刚 6400 32*2 威龙</t>
  </si>
  <si>
    <t>威刚 6600 16*2 C32 ROG联名</t>
  </si>
  <si>
    <t>威刚 6600 16*2 C32 XPG</t>
  </si>
  <si>
    <t>威刚 6600 16*2 C32 龙耀</t>
  </si>
  <si>
    <t>威刚 6800 16*2 C34 D300G 灯条</t>
  </si>
  <si>
    <t>威刚 6800 16*2 C34 D500G 吹雪联名</t>
  </si>
  <si>
    <t>威刚 6800 16*2 C34 D500G 技嘉联名</t>
  </si>
  <si>
    <t>威刚 6800 16*2 C34 XPG 海力士 黑/白</t>
  </si>
  <si>
    <t>威刚 6800 16*2 C34 龙耀 D500G</t>
  </si>
  <si>
    <t>威刚 6800 24*2 龙耀</t>
  </si>
  <si>
    <t>威刚 7200 16*2 C34 吹雪 龙耀</t>
  </si>
  <si>
    <t>威刚 7200 16*2 C34 黑/白 龙耀</t>
  </si>
  <si>
    <t>威刚 7200 16*2 龙耀 D500G 吹雪联名 黑/白</t>
  </si>
  <si>
    <t>威刚 8000 16*2 C38 龙耀 白</t>
  </si>
  <si>
    <t>宇瞻 3200 16*2 黑豹</t>
  </si>
  <si>
    <t>宇瞻 3200 8*2 黑豹</t>
  </si>
  <si>
    <t>宇瞻 3600 16*2 暗黑女神 特挑</t>
  </si>
  <si>
    <t>宇瞻 3600 16*2 黑豹</t>
  </si>
  <si>
    <t>宇瞻 3600 8*2 暗黑女神 特挑</t>
  </si>
  <si>
    <t>宇瞻 3600 8*2 黑豹</t>
  </si>
  <si>
    <t>宇瞻 6000 16*2 暗黑 马甲 C28</t>
  </si>
  <si>
    <t>宇瞻 6000 16*2 暗黑 马甲 C30</t>
  </si>
  <si>
    <t>宇瞻 6000 16*2 暗黑 马甲 C32</t>
  </si>
  <si>
    <t>宇瞻 6000 16*2 暗黑 马甲 C36</t>
  </si>
  <si>
    <t>宇瞻 6000 16*2 暗黑 马甲 C40</t>
  </si>
  <si>
    <t>宏碁 冰刀 6000 16*2 C28 HT200</t>
  </si>
  <si>
    <t>https://www.acerstorage.cn/u_file/fileUpload/2025-01/03/2.jpg</t>
  </si>
  <si>
    <t>宏碁 冰刀 6000 16*2 C32 HT200</t>
  </si>
  <si>
    <t>宏碁 冰刀 6000 16*2 C36 HT200</t>
  </si>
  <si>
    <t>宏碁 冰刀 6000 32*2 C30 HT200</t>
  </si>
  <si>
    <t>宏碁 冰刀 6400 16*2 C32 HT200</t>
  </si>
  <si>
    <t>宏碁 冰刀 6400 32*2 C32 HT200</t>
  </si>
  <si>
    <t>宏碁 冰刀 6800 16*2 C32 HT200</t>
  </si>
  <si>
    <t>宏碁 冰刀 6800 16*2 C34 HT200</t>
  </si>
  <si>
    <t>宏碁 冰刃 6000 16*2 C28</t>
  </si>
  <si>
    <t>https://www.predatorstorage.cn/u_file/fileUpload/2023-06/16/0.png</t>
  </si>
  <si>
    <t>宏碁 冰刃 6000 24*2 C28</t>
  </si>
  <si>
    <t>宏碁 冰刃 6000 48*2 C28</t>
  </si>
  <si>
    <t>慎重收</t>
  </si>
  <si>
    <t>宏碁 冰刃 6400 16*2 C32</t>
  </si>
  <si>
    <t>宏碁 冰刃 6400 24*2 C32</t>
  </si>
  <si>
    <t>宏碁 冰刃 6400 32*2 C32</t>
  </si>
  <si>
    <t>宏碁 冰刃 6600 16*2 C34</t>
  </si>
  <si>
    <t>宏碁 冰刃 6800 16*2 C32</t>
  </si>
  <si>
    <t>宏碁 冰刃 6800 24*2 C34</t>
  </si>
  <si>
    <t>宏碁 冰刃 6800 32*2 C32</t>
  </si>
  <si>
    <t>宏碁 冰刃 7200 16*2 C34</t>
  </si>
  <si>
    <t>宏碁 冰刃 7200 16*2 C36</t>
  </si>
  <si>
    <t>宏碁 冰刃 7200 24*2 C36</t>
  </si>
  <si>
    <t>宏碁 冰刃 7600 16*2 C36</t>
  </si>
  <si>
    <t>宏碁 冰刃 8000 16*2 C36</t>
  </si>
  <si>
    <t>宏碁 冰刃 8000 24*2 C38</t>
  </si>
  <si>
    <t>宏碁 冰刃 8200 16*2 C36</t>
  </si>
  <si>
    <t>宏碁 冰刃 8200 24*2 C40</t>
  </si>
  <si>
    <t>宏碁 冰刃 8400 24*2 C40</t>
  </si>
  <si>
    <t>宏碁 凌霜 3600 16*2 C16</t>
  </si>
  <si>
    <t>https://www.predatorstorage.cn/u_file/fileUpload/2023-06/16/1%20-%2023.png</t>
  </si>
  <si>
    <t>宏碁 凌霜 3600 16*2 C18</t>
  </si>
  <si>
    <t>宏碁 凌霜 3600 8*2 C16</t>
  </si>
  <si>
    <t>宏碁 凌霜 6000 16*2 C28</t>
  </si>
  <si>
    <t>https://www.predatorstorage.cn/u_file/fileUpload/2023-06/16/2%20-%2075.png</t>
  </si>
  <si>
    <t>宏碁 凌霜 6000 16*2 C30</t>
  </si>
  <si>
    <t>宏碁 凌霜 6000 16*2 C32</t>
  </si>
  <si>
    <t>宏碁 凌霜 6000 16*2 C36</t>
  </si>
  <si>
    <t>宏碁 凌霜 6000 24*2 C28</t>
  </si>
  <si>
    <t>宏碁 凌霜 6000 32*2 C28</t>
  </si>
  <si>
    <t>宏碁 凌霜 6000 32*2 C32</t>
  </si>
  <si>
    <t>宏碁 凌霜 6400 16*2 C32</t>
  </si>
  <si>
    <t>宏碁 凌霜 6400 32*2 C32</t>
  </si>
  <si>
    <t>宏碁 凌霜 6600 16*2 C34</t>
  </si>
  <si>
    <t>宏碁 凌霜 6800 16*2 C32</t>
  </si>
  <si>
    <t>宏碁 凌霜 8000 16*2 C36</t>
  </si>
  <si>
    <t>宏碁 影锋 6000 16*2 C26</t>
  </si>
  <si>
    <t>https://www.predatorstorage.cn/u_file/fileUpload/2024-10/29/1.png</t>
  </si>
  <si>
    <t>宏碁 影锋 6000 16*2 C28</t>
  </si>
  <si>
    <t>宏碁 影锋 6000 24*2 C28</t>
  </si>
  <si>
    <t>宏碁 影锋 6000 48*2 C28</t>
  </si>
  <si>
    <t>宏碁 影锋 6400 16*2 C30</t>
  </si>
  <si>
    <t>宏碁 影锋 6400 16*2 C32</t>
  </si>
  <si>
    <t>宏碁 影锋 6400 32*2 C32</t>
  </si>
  <si>
    <t>宏碁 影锋 6800 16*2 C32</t>
  </si>
  <si>
    <t>宏碁 影锋 6800 24*2 C34</t>
  </si>
  <si>
    <t>宏碁 影锋 7200 16*2 C34</t>
  </si>
  <si>
    <t>宏碁 影锋 7200 24*2 C34</t>
  </si>
  <si>
    <t>宏碁 影锋 8000 16*2 C36</t>
  </si>
  <si>
    <t>宏碁 影锋 8200 16*2 C36 冰戟</t>
  </si>
  <si>
    <t>宏碁 影锋 8200 24*2 C40</t>
  </si>
  <si>
    <t>宏碁 影锋 8400 24*2 C40</t>
  </si>
  <si>
    <t>宏碁 掠光 7200 16*2 C34 限定版</t>
  </si>
  <si>
    <t>宏碁 星际迷幻 3200 16*2 C14</t>
  </si>
  <si>
    <t>https://img.pconline.com.cn/images/product/1379/1379127/2_m2.jpg</t>
  </si>
  <si>
    <t>宏碁 星际迷幻 3200 8*2 C14</t>
  </si>
  <si>
    <t>宏碁 星际迷幻 3600 16*2 C14</t>
  </si>
  <si>
    <t>宏碁 星际迷幻 3600 8*2 C14</t>
  </si>
  <si>
    <t>宏碁 星际迷幻 4000 16*2 C17</t>
  </si>
  <si>
    <t>宏碁 星际迷幻 4000 8*2 C17</t>
  </si>
  <si>
    <t>宏碁 星际迷幻 4133 8*2 C19</t>
  </si>
  <si>
    <t>宏碁 炫光星舰 3600 16*2 C14</t>
  </si>
  <si>
    <t>https://www.predatorstorage.cn/u_file/fileUpload/2023-06/16/1%20-%2050.png</t>
  </si>
  <si>
    <t>宏碁 炫光星舰 3600 8*2 C14</t>
  </si>
  <si>
    <t>宏碁 炫光星舰 3600 8*2 C18</t>
  </si>
  <si>
    <t>宏碁 炫光星舰 4000 8*2 C15</t>
  </si>
  <si>
    <t>宏碁 炫光星舰 5200 16*2 C38</t>
  </si>
  <si>
    <t>https://www.predatorstorage.cn/u_file/fileUpload/2023-06/16/0%20-%2061.png</t>
  </si>
  <si>
    <t>宏碁 炫光星舰 6000 16*2 C28 二代</t>
  </si>
  <si>
    <t>宏碁 炫光星舰 6000 16*2 C30</t>
  </si>
  <si>
    <t>宏碁 炫光星舰 6000 16*2 C32</t>
  </si>
  <si>
    <t>宏碁 炫光星舰 6000 16*2 C36</t>
  </si>
  <si>
    <t>宏碁 炫光星舰 6000 24*2 C28</t>
  </si>
  <si>
    <t>宏碁 炫光星舰 6000 32*2 C30</t>
  </si>
  <si>
    <t>宏碁 炫光星舰 6000 32*2 C32</t>
  </si>
  <si>
    <t>宏碁 炫光星舰 6400 16*2 C32</t>
  </si>
  <si>
    <t>宏碁 炫光星舰 6400 32*2 C32</t>
  </si>
  <si>
    <t>宏碁 炫光星舰 6600 16*2 C34</t>
  </si>
  <si>
    <t>宏碁 炫光星舰 6800 16*2 C32</t>
  </si>
  <si>
    <t>宏碁 炫光星舰 6800 16*2 C34</t>
  </si>
  <si>
    <t>宏碁 炫光星舰 6800 24*2 C34</t>
  </si>
  <si>
    <t>宏碁 炫光星舰 6800 32*2 C32</t>
  </si>
  <si>
    <t>宏碁 炫光星舰 7200 16*2 C34</t>
  </si>
  <si>
    <t>宏碁 阿波罗 3600 16*2 C16</t>
  </si>
  <si>
    <t>宏碁 雷霆战甲 3200 16*2 C14</t>
  </si>
  <si>
    <t>https://img.pconline.com.cn/images/product/1379/1379108/3_m2.jpg</t>
  </si>
  <si>
    <t>宏碁 雷霆战甲 3200 8*2 C14</t>
  </si>
  <si>
    <t>宏碁 雷霆战甲 3600 16*2 C16</t>
  </si>
  <si>
    <t>宏碁 雷霆战甲 3600 8*2 C14</t>
  </si>
  <si>
    <t>宏碁 雷霆战甲 3600 8*2 C16</t>
  </si>
  <si>
    <t>影驰 3000 8*2 小蓝条</t>
  </si>
  <si>
    <t>影驰 3200 16*2 星耀</t>
  </si>
  <si>
    <t>影驰 3200 8*2 星耀</t>
  </si>
  <si>
    <t>影驰 3600 16*2 星耀</t>
  </si>
  <si>
    <t>影驰 3600 8*2 C14 幻迹 名人堂</t>
  </si>
  <si>
    <t>影驰 3600 8*2 C16 大师 名人堂</t>
  </si>
  <si>
    <t>影驰 3600 8*2 C16 幻迹 名人堂</t>
  </si>
  <si>
    <t>影驰 3600 8*2 C17 HOF 名人堂</t>
  </si>
  <si>
    <t>影驰 3600 8*2 C18 HOF 名人堂</t>
  </si>
  <si>
    <t>影驰 3600 8*2 星耀</t>
  </si>
  <si>
    <t>影驰 3866 8*2 C15 大师/幻迹 名人堂</t>
  </si>
  <si>
    <t>影驰 3866 8*2 C16 大师/幻迹 名人堂</t>
  </si>
  <si>
    <t>影驰 3866 8*2 C16 大师2代 名人堂</t>
  </si>
  <si>
    <t>影驰 4000 16*2 C15 名人堂</t>
  </si>
  <si>
    <t>影驰 4000 16*2 C16 HOF CLASSIC 名人堂</t>
  </si>
  <si>
    <t>影驰 4000 16*2 C17 皑钻 名人堂</t>
  </si>
  <si>
    <t>影驰 4000 16*2 C18 HOF PRO 名人堂</t>
  </si>
  <si>
    <t>影驰 4000 8*2 C14 皑钻 名人堂</t>
  </si>
  <si>
    <t>影驰 4000 8*2 C15 HOF EXTREME 限量版 名人堂</t>
  </si>
  <si>
    <t>影驰 4000 8*2 C15 大师/皑钻 名人堂</t>
  </si>
  <si>
    <t>影驰 4000 8*2 C15 幻迹 名人堂</t>
  </si>
  <si>
    <t>影驰 4000 8*2 C16 HOF Classic 名人堂</t>
  </si>
  <si>
    <t>影驰 4000 8*2 C17 大师/幻迹/皑钻 名人堂</t>
  </si>
  <si>
    <t>影驰 4000 8*2 C18 HOF EXTREME 名人堂</t>
  </si>
  <si>
    <t>影驰 4000 8*2 C18 HOF PRO 名人堂</t>
  </si>
  <si>
    <t>中等</t>
  </si>
  <si>
    <t>容量偏小</t>
  </si>
  <si>
    <t>影驰 4000 8*2 C18 大师/幻迹/皑钻 名人堂</t>
  </si>
  <si>
    <t>影驰 4000 8*2 C19 HOF 名人堂</t>
  </si>
  <si>
    <t>影驰 4000 8*2 C19 名人堂</t>
  </si>
  <si>
    <t>影驰 4000 8*2 C19 大师/幻迹/皑钻 名人堂</t>
  </si>
  <si>
    <t>影驰 4266 8*2 C19 HOF EXTREME 名人堂</t>
  </si>
  <si>
    <t>影驰 4400 8*2 C18 HOF EXTREME 名人堂</t>
  </si>
  <si>
    <t>影驰 4400 8*2 C18 皑钻 名人堂</t>
  </si>
  <si>
    <t>影驰 4400 8*2 C19 HOF EXTREME 名人堂</t>
  </si>
  <si>
    <t>影驰 4400 8*2 C19 皑钻 名人堂</t>
  </si>
  <si>
    <t>影驰 6000 16*2 C38 幻迹 名人堂</t>
  </si>
  <si>
    <t>影驰 6000 16*2 星耀</t>
  </si>
  <si>
    <t>影驰 6000 16*2 星耀 C32</t>
  </si>
  <si>
    <t>影驰 6200 16*2 GAMER</t>
  </si>
  <si>
    <t>影驰 6200 16*2 星耀</t>
  </si>
  <si>
    <t>影驰 6400 16*2 C32 星耀娘</t>
  </si>
  <si>
    <t>影驰 6400 16*2 C38 幻迹S 白 名人堂</t>
  </si>
  <si>
    <t>影驰 6400 16*2 星耀</t>
  </si>
  <si>
    <t>影驰 6600 16*2 C38 幻迹S 白 名人堂</t>
  </si>
  <si>
    <t>影驰 6800 16*2 星耀 C32</t>
  </si>
  <si>
    <t>影驰 7000 16*2 C32 HOF PRO 名人堂</t>
  </si>
  <si>
    <t>影驰 7200 16*2 C36 HOF PRO 名人堂</t>
  </si>
  <si>
    <t>影驰 7200 24*2 C36 HOF PRO 名人堂</t>
  </si>
  <si>
    <t>影驰 7600 16*2 C36 HOF PRO 名人堂</t>
  </si>
  <si>
    <t>影驰 8000 16*2 C36 HOF PRO 名人堂</t>
  </si>
  <si>
    <t>影驰 8000 16*2 C36 名人堂</t>
  </si>
  <si>
    <t>影驰 8000 24*2 C38 HOF PRO 名人堂</t>
  </si>
  <si>
    <t>扎达克 4133 8*2 C19 三星特挑</t>
  </si>
  <si>
    <t>技嘉 3733 8*2</t>
  </si>
  <si>
    <t>技嘉 6000 16*2 AORUS ARS C40</t>
  </si>
  <si>
    <t>挚科 7200 16*2 C34</t>
  </si>
  <si>
    <t>新乐士 3200 16*2</t>
  </si>
  <si>
    <t>新乐士 3600 16*2 C16</t>
  </si>
  <si>
    <t>新乐士 3600 8*2 C18 狂刃战士 黑/白</t>
  </si>
  <si>
    <t>新乐士 4000 16*2 C18 狂刃战士 黑/白</t>
  </si>
  <si>
    <t>新乐士 4000 8*2 C18</t>
  </si>
  <si>
    <t>新乐士 5600 16*2 C38</t>
  </si>
  <si>
    <t>新乐士 5600 32*2 C38</t>
  </si>
  <si>
    <t>新乐士 6000 16*2 C28 狂刃战士</t>
  </si>
  <si>
    <t>新乐士 6000 16*2 C30 海力士</t>
  </si>
  <si>
    <t>新乐士 6000 8*2 C28</t>
  </si>
  <si>
    <t>新乐士 6400 16*2 C32</t>
  </si>
  <si>
    <t>新乐士 6400 32*2 C32</t>
  </si>
  <si>
    <t>新乐士 6400 8*2 C32</t>
  </si>
  <si>
    <t>新乐士 6800 16*2 C34</t>
  </si>
  <si>
    <t>新乐士 7200 16*2 C34</t>
  </si>
  <si>
    <t>新乐士 7200 16*2 C38</t>
  </si>
  <si>
    <t>新乐士 7200 24*2 C36</t>
  </si>
  <si>
    <t>新乐士 7600 16*2 C36 合金战士 水冷</t>
  </si>
  <si>
    <t>新乐士 8000 16*2 C38 合金战士 水冷</t>
  </si>
  <si>
    <t>新乐士 8000 24*2 C40</t>
  </si>
  <si>
    <t>新乐士 8800 24*2 C42</t>
  </si>
  <si>
    <t>昂达 3200 16*1</t>
  </si>
  <si>
    <t>昂达 3200 16*2</t>
  </si>
  <si>
    <t>星舞 6000 16*2</t>
  </si>
  <si>
    <t>普通 2133 8*2</t>
  </si>
  <si>
    <t>普通 2400 16*1</t>
  </si>
  <si>
    <t>普通 2400 16*2</t>
  </si>
  <si>
    <t>普通 2400 8*1</t>
  </si>
  <si>
    <t>普通 2400 8*2</t>
  </si>
  <si>
    <t>普通 2666 16*1</t>
  </si>
  <si>
    <t>普通 2666 16*2</t>
  </si>
  <si>
    <t>普通 2666 8*1</t>
  </si>
  <si>
    <t>普通 2666 8*2</t>
  </si>
  <si>
    <t>普通 3000 16*1</t>
  </si>
  <si>
    <t>普通 3000 16*2</t>
  </si>
  <si>
    <t>普通 3000 8*1</t>
  </si>
  <si>
    <t>普通 3000 8*2</t>
  </si>
  <si>
    <t>普通 3200 16*1</t>
  </si>
  <si>
    <t>普通 3200 16*2</t>
  </si>
  <si>
    <t>普通 3200 8*1</t>
  </si>
  <si>
    <t>普通 3200 8*2</t>
  </si>
  <si>
    <t>普通 3600 16*1</t>
  </si>
  <si>
    <t>普通 3600 16*2</t>
  </si>
  <si>
    <t>普通 3600 32*2</t>
  </si>
  <si>
    <t>普通 3600 8*1</t>
  </si>
  <si>
    <t>普通 3600 8*2</t>
  </si>
  <si>
    <t>普通 4800 16*2</t>
  </si>
  <si>
    <t>晶刚 6000 16*2 C36 炽焰先锋</t>
  </si>
  <si>
    <t>晶刚 6000 8*2 C36 炽焰先锋</t>
  </si>
  <si>
    <t>朗科 3600 8*2 越影2</t>
  </si>
  <si>
    <t>机械师 3600 16*2 C18 星辰</t>
  </si>
  <si>
    <t>机械师 3600 16*2 C18 机械姬</t>
  </si>
  <si>
    <t>机械师 6000 16*2 C28 星辰/曙光</t>
  </si>
  <si>
    <t>机械师 6000 16*2 C30 星辰</t>
  </si>
  <si>
    <t>机械师 6000 16*2 C36 机械姬</t>
  </si>
  <si>
    <t>机械师 6000 16*2 C38 星辰</t>
  </si>
  <si>
    <t>机械师 6400 16*2 C38 机械姬星辰</t>
  </si>
  <si>
    <t>机械师 6800 24*2 星辰</t>
  </si>
  <si>
    <t>机械师 7200 16*2 曙光 C34</t>
  </si>
  <si>
    <t>枭鲸 3200 16*2</t>
  </si>
  <si>
    <t>梵想 3200 8*2 C16 白马甲</t>
  </si>
  <si>
    <t>汉存玄姬 3600 16*2</t>
  </si>
  <si>
    <t>沃存 3600 16*2</t>
  </si>
  <si>
    <t>沃存 6800 24*2 海王星 C34</t>
  </si>
  <si>
    <t>海力士 2666 32*2</t>
  </si>
  <si>
    <t>海力士 3200 8*2 普条</t>
  </si>
  <si>
    <t>海力士 4800 16*2 普条</t>
  </si>
  <si>
    <t>海力士 4800 8*2 普条</t>
  </si>
  <si>
    <t>海力士 5600 16*2 小绿条</t>
  </si>
  <si>
    <t>海力士 5600 16*2 普条</t>
  </si>
  <si>
    <t>海力士 5600 16*2 特挑颗粒</t>
  </si>
  <si>
    <t>海力士 5600 32*2 普条</t>
  </si>
  <si>
    <t>海力士 5600 8*2 普条</t>
  </si>
  <si>
    <t>海盗船 3000 16*2 复仇者</t>
  </si>
  <si>
    <t>https://assets.corsair.com/image/upload/f_auto,q_auto/v1742811256/ve-1.png</t>
  </si>
  <si>
    <t>海盗船 3000 8*2 复仇者</t>
  </si>
  <si>
    <t>海盗船 3200 16*2 C14 淬火限量版 统治者</t>
  </si>
  <si>
    <t>海盗船 3200 16*2 C16 吹雪联名</t>
  </si>
  <si>
    <t>海盗船 3200 16*2 C16 白色 统治者</t>
  </si>
  <si>
    <t>海盗船 3200 16*2 复仇者</t>
  </si>
  <si>
    <t>海盗船 3200 16*2 统治者</t>
  </si>
  <si>
    <t>海盗船 3200 32*2 复仇者</t>
  </si>
  <si>
    <t>海盗船 3200 8*2 C14 淬火限量版 统治者</t>
  </si>
  <si>
    <t>海盗船 3200 8*2 C16 吹雪联名</t>
  </si>
  <si>
    <t>海盗船 3200 8*2 C16 白色 统治者</t>
  </si>
  <si>
    <t>海盗船 3200 8*2 复仇者</t>
  </si>
  <si>
    <t>海盗船 3200 8*2 统治者</t>
  </si>
  <si>
    <t>海盗船 3600 16*2 C18 白色 统治者</t>
  </si>
  <si>
    <t>海盗船 3600 16*2 吹雪联名 复仇者</t>
  </si>
  <si>
    <t>海盗船 3600 16*2 复仇者</t>
  </si>
  <si>
    <t>海盗船 3600 16*2 统治者</t>
  </si>
  <si>
    <t>海盗船 3600 32*2 复仇者</t>
  </si>
  <si>
    <t>海盗船 3600 8*2 C18 白色 统治者</t>
  </si>
  <si>
    <t>海盗船 3600 8*2 吹雪联名 复仇者</t>
  </si>
  <si>
    <t>海盗船 3600 8*2 复仇者</t>
  </si>
  <si>
    <t>海盗船 3600 8*2 统治者</t>
  </si>
  <si>
    <t>海盗船 4000 16*2 C16 统治者</t>
  </si>
  <si>
    <t>海盗船 4000 16*2 C18 统治者</t>
  </si>
  <si>
    <t>海盗船 4000 16*2 C19 统治者</t>
  </si>
  <si>
    <t>海盗船 4000 16*2 吹雪联名 复仇者</t>
  </si>
  <si>
    <t>海盗船 4000 16*2 复仇者</t>
  </si>
  <si>
    <t>海盗船 4000 8*2 C16 统治者</t>
  </si>
  <si>
    <t>海盗船 4000 8*2 C18 灯条 复仇者</t>
  </si>
  <si>
    <t>海盗船 4000 8*2 C18 统治者</t>
  </si>
  <si>
    <t>海盗船 4000 8*2 C19 复仇者</t>
  </si>
  <si>
    <t>海盗船 4000 8*2 C19 统治者</t>
  </si>
  <si>
    <t>海盗船 4000 8*2 吹雪联名 复仇者</t>
  </si>
  <si>
    <t>海盗船 4266 8*2 C19 马甲灯条</t>
  </si>
  <si>
    <t>海盗船 4800 16*2 复仇者</t>
  </si>
  <si>
    <t>海盗船 4800 8*2 复仇者</t>
  </si>
  <si>
    <t>海盗船 5200 16*2 复仇者</t>
  </si>
  <si>
    <t>海盗船 5200 16*2 统治者</t>
  </si>
  <si>
    <t>海盗船 5200 32*2 复仇者</t>
  </si>
  <si>
    <t>海盗船 5200 32*2 统治者</t>
  </si>
  <si>
    <t>海盗船 5600 16*2 C36 吹雪联名</t>
  </si>
  <si>
    <t>海盗船 5600 16*2 复仇者</t>
  </si>
  <si>
    <t>海盗船 5600 16*2 白色 统治者</t>
  </si>
  <si>
    <t>海盗船 5600 16*2 统治者</t>
  </si>
  <si>
    <t>海盗船 5600 32*2 复仇者</t>
  </si>
  <si>
    <t>海盗船 5600 32*2 白色 统治者</t>
  </si>
  <si>
    <t>海盗船 5600 32*2 统治者</t>
  </si>
  <si>
    <t>海盗船 6000 16*1 复仇者</t>
  </si>
  <si>
    <t>海盗船 6000 16*2 C36 复仇者</t>
  </si>
  <si>
    <t>海盗船 6000 16*2 吹雪联名 复仇者</t>
  </si>
  <si>
    <t>海盗船 6000 16*2 白 统治者</t>
  </si>
  <si>
    <t>海盗船 6000 16*2 统治者</t>
  </si>
  <si>
    <t>海盗船 6000 32*2 吹雪联名 复仇者</t>
  </si>
  <si>
    <t>海盗船 6000 32*2 复仇者</t>
  </si>
  <si>
    <t>海盗船 6000 32*2 白 统治者</t>
  </si>
  <si>
    <t>海盗船 6000 32*2 统治者</t>
  </si>
  <si>
    <t>海盗船 6200 16*2 复仇者</t>
  </si>
  <si>
    <t>海盗船 6200 16*2 白色 统治者</t>
  </si>
  <si>
    <t>海盗船 6200 16*2 统治者</t>
  </si>
  <si>
    <t>海盗船 6400 16*2 C32 复仇者</t>
  </si>
  <si>
    <t>海盗船 6400 16*2 C32 统治者</t>
  </si>
  <si>
    <t>海盗船 6400 16*2 吹雪联名 复仇者</t>
  </si>
  <si>
    <t>海盗船 6400 32*2 C32 复仇者</t>
  </si>
  <si>
    <t>海盗船 6400 48*2 C32 复仇者</t>
  </si>
  <si>
    <t>海盗船 6400 64*2 复仇者</t>
  </si>
  <si>
    <t>海盗船 6600 16*2 复仇者</t>
  </si>
  <si>
    <t>海盗船 6600 32*2 C32 统治者</t>
  </si>
  <si>
    <t>海盗船 6800 16*2 C32 复仇者</t>
  </si>
  <si>
    <t>海盗船 6800 32*2 C40 统治者</t>
  </si>
  <si>
    <t>C40时序太高 市场占有率太小</t>
  </si>
  <si>
    <t>海盗船 7000 16*2 复仇者</t>
  </si>
  <si>
    <t>海盗船 7000 24*2 复仇者</t>
  </si>
  <si>
    <t>海盗船 7200 16*2 C34 泰坦</t>
  </si>
  <si>
    <t>海盗船 7200 16*2 复仇者</t>
  </si>
  <si>
    <t>海盗船 7200 16*2 统治者</t>
  </si>
  <si>
    <t>海盗船 7200 24*2 C36 泰坦</t>
  </si>
  <si>
    <t>海盗船 7600 16*2 C36 统治者</t>
  </si>
  <si>
    <t>爱国者 3200 16*2 承影 黑/白</t>
  </si>
  <si>
    <t>爱国者 3600 16*2 承影 黑/白</t>
  </si>
  <si>
    <t>爱国者 3600 8*2 承影</t>
  </si>
  <si>
    <t>玉兰油OLOY 3600 16*2 C16</t>
  </si>
  <si>
    <t>玉兰油OLOY 3600 16*2 C18</t>
  </si>
  <si>
    <t>玉兰油OLOY 3600 16*2 C18 战鹰白金特别版</t>
  </si>
  <si>
    <t>玉兰油OLOY 3600 8*2 C14</t>
  </si>
  <si>
    <t>玉兰油OLOY 3600 8*2 C16</t>
  </si>
  <si>
    <t>玉兰油OLOY 4000 16*2 C14</t>
  </si>
  <si>
    <t>玉兰油OLOY 4000 16*2 C15</t>
  </si>
  <si>
    <t>玉兰油OLOY 4000 16*2 C16</t>
  </si>
  <si>
    <t>玉兰油OLOY 4000 8*2 C14</t>
  </si>
  <si>
    <t>玉兰油OLOY 4000 8*2 C15</t>
  </si>
  <si>
    <t>玉兰油OLOY 4000 8*2 C16</t>
  </si>
  <si>
    <t>玉兰油OLOY 4000 8*2 C18</t>
  </si>
  <si>
    <t>玉兰油OLOY 6000 16*2 C28</t>
  </si>
  <si>
    <t>玉兰油OLOY 6000 16*2 C32</t>
  </si>
  <si>
    <t>玉兰油OLOY 6000 32*2 C32</t>
  </si>
  <si>
    <t>玉兰油OLOY 6000 32*2 C36</t>
  </si>
  <si>
    <t>玉兰油OLOY 6200 16*2 C32</t>
  </si>
  <si>
    <t>玉兰油OLOY 6200 16*2 C36</t>
  </si>
  <si>
    <t>玉兰油OLOY 6400 16*2 C30</t>
  </si>
  <si>
    <t>玉兰油OLOY 6400 16*2 C32</t>
  </si>
  <si>
    <t>玉兰油OLOY 6400 32*2 C32</t>
  </si>
  <si>
    <t>玉兰油OLOY 6800 16*2 C32</t>
  </si>
  <si>
    <t>玉兰油OLOY 6800 16*2 C38</t>
  </si>
  <si>
    <t>玉兰油OLOY 6800 24*2 C34</t>
  </si>
  <si>
    <t>玉兰油OLOY 7200 16*2 C36</t>
  </si>
  <si>
    <t>玉兰油OLOY 7200 24*2 C36</t>
  </si>
  <si>
    <t>玉兰油OLOY 7600 16*2 C34</t>
  </si>
  <si>
    <t>玉兰油OLOY 7600 16*2 C36</t>
  </si>
  <si>
    <t>玉兰油OLOY 7600 24*2 C36</t>
  </si>
  <si>
    <t>玉兰油OLOY 8000 16*2 C36</t>
  </si>
  <si>
    <t>玉兰油OLOY 8000 24*2 C38</t>
  </si>
  <si>
    <t>玉兰油OLOY 8000 32*2 C38</t>
  </si>
  <si>
    <t>玖合 3200 16*2 星辰</t>
  </si>
  <si>
    <t>玖合 3200 8*2 C14 星舞</t>
  </si>
  <si>
    <t>玖合 3200 8*2 C18 忆界</t>
  </si>
  <si>
    <t>玖合 3600 16*2 C16 星舞</t>
  </si>
  <si>
    <t>玖合 3600 16*2 C18 忆界</t>
  </si>
  <si>
    <t>玖合 3600 8*2 C16 星舞</t>
  </si>
  <si>
    <t>玖合 3600 8*2 C18 星耀</t>
  </si>
  <si>
    <t>玖合 4000 16*2 C19 星舞</t>
  </si>
  <si>
    <t>玖合 5600 16*2</t>
  </si>
  <si>
    <t>玖合 5600 48*2 C46</t>
  </si>
  <si>
    <t>玖合 6000 16*1 亿界</t>
  </si>
  <si>
    <t>玖合 6000 16*2 C28 玲珑</t>
  </si>
  <si>
    <t>玖合 6000 16*2 C38 星域 白</t>
  </si>
  <si>
    <t>玖合 6000 16*2 亿界</t>
  </si>
  <si>
    <t>玖合 6400 16*2 C32 海力士</t>
  </si>
  <si>
    <t>玖合 6400 16*2 C32 海力士 星舞</t>
  </si>
  <si>
    <t>玖合 6800 16*2 C34 海力士</t>
  </si>
  <si>
    <t>玖合 7200 16*2 C34 星舞</t>
  </si>
  <si>
    <t>玖合 7200 16*2 C36 玲珑 海力士 白</t>
  </si>
  <si>
    <t>疆珑 3600 16*2 C16</t>
  </si>
  <si>
    <t>疆珑 3600 8*2 C16</t>
  </si>
  <si>
    <t>疆珑 6000 16*2 C28 灵龙</t>
  </si>
  <si>
    <t>疆珑 6000 16*2 C30 翼龙</t>
  </si>
  <si>
    <t>疆珑 6000 24*2 C28 灵龙</t>
  </si>
  <si>
    <t>疆珑 6800 16*2 C34</t>
  </si>
  <si>
    <t>睿储 3200 16*2</t>
  </si>
  <si>
    <t>科摩思 3600 16*2 C16</t>
  </si>
  <si>
    <t>科摩思 3600 16*2 承影机甲</t>
  </si>
  <si>
    <t>科摩思 6000 16*2 C28 承影 海力士</t>
  </si>
  <si>
    <t>科摩思 6000 16*2 C28 赤霄白帝 海力士</t>
  </si>
  <si>
    <t>科摩思 6000 24*2 C28 承影 海力士</t>
  </si>
  <si>
    <t>科摩思 6000 24*2 C28 承影 玉兰白 海力士</t>
  </si>
  <si>
    <t>科摩思 6000 24*2 C28 赤霄白帝 海力士</t>
  </si>
  <si>
    <t>科摩思 6800 16*2 C32 承影 海力士</t>
  </si>
  <si>
    <t>科摩思 8000 24*2 C38</t>
  </si>
  <si>
    <t>科赋 3200 16*2</t>
  </si>
  <si>
    <t>科赋 3200 16*2 雷霆</t>
  </si>
  <si>
    <t>科赋 3200 8*2</t>
  </si>
  <si>
    <t>科赋 3200 8*2 雷霆</t>
  </si>
  <si>
    <t>科赋 3600 16*2 炎龙</t>
  </si>
  <si>
    <t>科赋 3600 16*2 雷霆</t>
  </si>
  <si>
    <t>科赋 3600 8*2 雷霆</t>
  </si>
  <si>
    <t>科赋 4000 16*2 炎龙</t>
  </si>
  <si>
    <t>科赋 4000 8*2 炎龙</t>
  </si>
  <si>
    <t>科赋 4000 8*2 雷霆</t>
  </si>
  <si>
    <t>科赋 4266 8*2 C19 海力士</t>
  </si>
  <si>
    <t>科赋 6000 16*2 C28</t>
  </si>
  <si>
    <t>科赋 6000 16*2 C28 海力士 雷霆</t>
  </si>
  <si>
    <t>科赋 6000 16*2 C28 炎龙</t>
  </si>
  <si>
    <t>科赋 6000 16*2 C30</t>
  </si>
  <si>
    <t>科赋 6000 16*2 C30 海力士 雷霆</t>
  </si>
  <si>
    <t>科赋 6400 16*2 C32 海力士</t>
  </si>
  <si>
    <t>科赋 6400 16*2 C32 雷霆</t>
  </si>
  <si>
    <t>科赋 6800 16*2 C34 海力士 雷霆V</t>
  </si>
  <si>
    <t>科赋 7200 16*2 C34 海力士 炎龙</t>
  </si>
  <si>
    <t>科赋 7200 24*2 C34 海力士 炎龙</t>
  </si>
  <si>
    <t>科赋 7600 24*2 C36 海力士 炎龙</t>
  </si>
  <si>
    <t>笔记本内存 2666 16G</t>
  </si>
  <si>
    <t>笔记本内存 3200 32G</t>
  </si>
  <si>
    <t>笔记本内存 4800 24G</t>
  </si>
  <si>
    <t>笔记本内存 4800 8G</t>
  </si>
  <si>
    <t>笔记本内存 三星 3200 16G</t>
  </si>
  <si>
    <t>笔记本内存 三星 4800 16*1</t>
  </si>
  <si>
    <t>笔记本内存 三星 5600 16G</t>
  </si>
  <si>
    <t>笔记本内存 威刚 3000 16G</t>
  </si>
  <si>
    <t>笔记本内存 拯救者 5600 16*2</t>
  </si>
  <si>
    <t>笔记本内存 英睿达 5200 16G</t>
  </si>
  <si>
    <t>笔记本内存 英睿达 5600 12*2</t>
  </si>
  <si>
    <t>笔记本内存 金士顿 2666 16G</t>
  </si>
  <si>
    <t>笔记本内存 金士顿 4800 16*1</t>
  </si>
  <si>
    <t>精粤 3200 16*2 C16</t>
  </si>
  <si>
    <t>精粤 6000 16*2 C28 雪梦</t>
  </si>
  <si>
    <t>紫光 云彣 6000 16*2 C30</t>
  </si>
  <si>
    <t>紫光 云彣 6000 16*2 C36</t>
  </si>
  <si>
    <t>紫光云彣 6400 16*2 C32</t>
  </si>
  <si>
    <t>紫光云彣 6800 16*2 C34</t>
  </si>
  <si>
    <t>美商 骇兽 6000 16*2 C28 闪电狐</t>
  </si>
  <si>
    <t>腾隐 3600 16*2</t>
  </si>
  <si>
    <t>腾隐 6000 16*2 C28</t>
  </si>
  <si>
    <t>芝奇 2666 16*2</t>
  </si>
  <si>
    <t>https://www.zhiqichucun.cn/static/upload/image/20250326/1742972529969600.jpg</t>
  </si>
  <si>
    <t>芝奇 2666 32*2</t>
  </si>
  <si>
    <t>芝奇 3200 4*2 大钢牙 马甲条</t>
  </si>
  <si>
    <t>https://www.zhiqichucun.cn/static/upload/image/20250326/1742972432253107.jpg</t>
  </si>
  <si>
    <t>芝奇 3200 8*2 大钢牙 马甲条</t>
  </si>
  <si>
    <t>芝奇 3600 8*2 C15 战神 马甲条 黑</t>
  </si>
  <si>
    <t>芝奇 3600 8*2 大钢牙 马甲条</t>
  </si>
  <si>
    <t>芝奇 三叉戟 4600 8*2 C19</t>
  </si>
  <si>
    <t>无灯版 幻光戟</t>
  </si>
  <si>
    <t>芝奇 幻光戟 3000 8*2 C16</t>
  </si>
  <si>
    <t>https://www.zhiqichucun.cn/static/upload/image/20250326/1742972121703582.jpg</t>
  </si>
  <si>
    <t>芝奇 幻光戟 3200 16*2 C14</t>
  </si>
  <si>
    <t>芝奇 幻光戟 3200 16*2 C16</t>
  </si>
  <si>
    <t>芝奇 幻光戟 3200 8*2 C14</t>
  </si>
  <si>
    <t>芝奇 幻光戟 3200 8*2 C16</t>
  </si>
  <si>
    <t>芝奇 幻光戟 3600 16*2 C14</t>
  </si>
  <si>
    <t>芝奇 幻光戟 3600 16*2 C18</t>
  </si>
  <si>
    <t>芝奇 幻光戟 3600 32*2 C18</t>
  </si>
  <si>
    <t>芝奇 幻光戟 3600 8*2 C18</t>
  </si>
  <si>
    <t>芝奇 幻光戟 3600 8*2 C19</t>
  </si>
  <si>
    <t>芝奇 幻光戟 4000 16*2 C18</t>
  </si>
  <si>
    <t>芝奇 幻光戟 4266 8*2 C17</t>
  </si>
  <si>
    <t>芝奇 幻光戟 4266 8*2 C19</t>
  </si>
  <si>
    <t>芝奇 幻光戟 5066 8*2 C20</t>
  </si>
  <si>
    <t>芝奇 幻锋戟 5600 16*2 C36</t>
  </si>
  <si>
    <t>TRIDENT Z5 RGB</t>
  </si>
  <si>
    <t>https://www.zhiqichucun.cn/static/upload/image/20250326/1742969188823103.jpg</t>
  </si>
  <si>
    <t>芝奇 幻锋戟 5600 32*2 C28</t>
  </si>
  <si>
    <t>芝奇 幻锋戟 5600 32*2 C36</t>
  </si>
  <si>
    <t>芝奇 幻锋戟 6000 16*2 C28</t>
  </si>
  <si>
    <t>芝奇 幻锋戟 6000 16*2 C30</t>
  </si>
  <si>
    <t>芝奇 幻锋戟 6000 16*2 C32</t>
  </si>
  <si>
    <t>芝奇 幻锋戟 6000 16*2 C36</t>
  </si>
  <si>
    <t>芝奇 幻锋戟 6000 16*2 C40</t>
  </si>
  <si>
    <t>芝奇 幻锋戟 6000 24*2 C40</t>
  </si>
  <si>
    <t>芝奇 幻锋戟 6000 32*2 C28</t>
  </si>
  <si>
    <t>芝奇 幻锋戟 6000 32*2 C30</t>
  </si>
  <si>
    <t>芝奇 幻锋戟 6000 32*2 C36</t>
  </si>
  <si>
    <t>芝奇 幻锋戟 6000 32*2 C40</t>
  </si>
  <si>
    <t>芝奇 幻锋戟 6400 16*2 C32</t>
  </si>
  <si>
    <t>芝奇 幻锋戟 6400 24*2 C36</t>
  </si>
  <si>
    <t>芝奇 幻锋戟 6400 24*2 C40</t>
  </si>
  <si>
    <t>芝奇 幻锋戟 6400 32*2 C32</t>
  </si>
  <si>
    <t>芝奇 幻锋戟 6400 48*2 C32</t>
  </si>
  <si>
    <t>芝奇 幻锋戟 6600 16*2 C34</t>
  </si>
  <si>
    <t>芝奇 幻锋戟 6800 16*2 C34</t>
  </si>
  <si>
    <t>芝奇 幻锋戟 6800 24*2 C34</t>
  </si>
  <si>
    <t>芝奇 幻锋戟 6800 32*2 C34</t>
  </si>
  <si>
    <t>芝奇 幻锋戟 6800 48*2 C34</t>
  </si>
  <si>
    <t>芝奇 幻锋戟 7200 16*2 C34</t>
  </si>
  <si>
    <t>芝奇 幻锋戟 7200 24*2 C36</t>
  </si>
  <si>
    <t>芝奇 幻锋戟 7600 16*2 C36</t>
  </si>
  <si>
    <t>芝奇 幻锋戟 7600 24*2 C38</t>
  </si>
  <si>
    <t>芝奇 幻锋戟 7800 16*2 C36</t>
  </si>
  <si>
    <t>芝奇 幻锋戟 8000 16*2 C38</t>
  </si>
  <si>
    <t>芝奇 幻锋戟 8000 24*2 C40</t>
  </si>
  <si>
    <t>芝奇 幻锋戟 8000 48*2 C40</t>
  </si>
  <si>
    <t>芝奇 幻锋戟 8200 24*2 C40</t>
  </si>
  <si>
    <t>芝奇 幻锋戟 8400 24*2 C40</t>
  </si>
  <si>
    <t>芝奇 烈焰枪 6000 16*2 C28</t>
  </si>
  <si>
    <t>https://www.zhiqichucun.cn/static/upload/image/20250715/1752563315813898.jpg</t>
  </si>
  <si>
    <t>芝奇 烈焰枪 6000 16*2 C30</t>
  </si>
  <si>
    <t>芝奇 烈焰枪 6000 16*2 C36</t>
  </si>
  <si>
    <t>芝奇 焰光戟 3600 16*2 C16</t>
  </si>
  <si>
    <t>芝奇 焰光戟 3600 16*2 C18</t>
  </si>
  <si>
    <t>芝奇 焰光戟 3600 32*2 C16</t>
  </si>
  <si>
    <t>芝奇 焰光戟 3600 8*2 C14</t>
  </si>
  <si>
    <t>芝奇 焰光戟 3600 8*2 C16</t>
  </si>
  <si>
    <t>芝奇 焰光戟 3600 8*2 C18</t>
  </si>
  <si>
    <t>芝奇 焰光戟 3800 16*2 C14</t>
  </si>
  <si>
    <t>芝奇 焰光戟 3800 16*2 C18</t>
  </si>
  <si>
    <t>芝奇 焰光戟 3800 8*2 C14</t>
  </si>
  <si>
    <t>芝奇 焰光戟 3800 8*2 C18</t>
  </si>
  <si>
    <t>芝奇 焰刃 5600 16*2 C36</t>
  </si>
  <si>
    <t>RipjawsM5</t>
  </si>
  <si>
    <t>芝奇 焰刃 6000 16*2 C30</t>
  </si>
  <si>
    <t>芝奇 焰刃 6000 16*2 C36</t>
  </si>
  <si>
    <t>芝奇 焰刃 6400 16*2 C32 海力士</t>
  </si>
  <si>
    <t>芝奇 焰锋戟 6000 16*2 C28</t>
  </si>
  <si>
    <t>AMD 专用，TRIDENTZ5 NEO RGB</t>
  </si>
  <si>
    <t>https://www.zhiqichucun.cn/static/upload/image/20250326/1742971656525045.jpg</t>
  </si>
  <si>
    <t>芝奇 焰锋戟 6000 16*2 C30</t>
  </si>
  <si>
    <t>芝奇 焰锋戟 6000 32*2 C26 黑/白</t>
  </si>
  <si>
    <t>芝奇 焰锋戟 6000 32*2 C30</t>
  </si>
  <si>
    <t>芝奇 焰锋戟 6000 64*2 C34</t>
  </si>
  <si>
    <t>芝奇 狙击者 3200 8*2 C16</t>
  </si>
  <si>
    <t>芝奇 狙击者 3600 16*2 C19</t>
  </si>
  <si>
    <t>芝奇 狙击者 3600 8*2 C19</t>
  </si>
  <si>
    <t>芝奇 皇家戟 3000 8*2</t>
  </si>
  <si>
    <t>https://www.zhiqichucun.cn/static/upload/image/20250326/1742972324194483.jpg</t>
  </si>
  <si>
    <t>芝奇 皇家戟 3200 16*2 C14</t>
  </si>
  <si>
    <t>芝奇 皇家戟 3200 16*2 C16</t>
  </si>
  <si>
    <t>芝奇 皇家戟 3200 8*2 C14</t>
  </si>
  <si>
    <t>芝奇 皇家戟 3200 8*2 C16</t>
  </si>
  <si>
    <t>芝奇 皇家戟 3600 16*2 C14</t>
  </si>
  <si>
    <t>芝奇 皇家戟 3600 16*2 C14 尊爵</t>
  </si>
  <si>
    <t>芝奇 皇家戟 3600 16*2 C16</t>
  </si>
  <si>
    <t>芝奇 皇家戟 3600 16*2 C18</t>
  </si>
  <si>
    <t>芝奇 皇家戟 3600 32*2 C16</t>
  </si>
  <si>
    <t>芝奇 皇家戟 3600 32*2 C18</t>
  </si>
  <si>
    <t>芝奇 皇家戟 3600 32*2 C19</t>
  </si>
  <si>
    <t>芝奇 皇家戟 3600 64*2 C18</t>
  </si>
  <si>
    <t>芝奇 皇家戟 3600 8*2 C14</t>
  </si>
  <si>
    <t>芝奇 皇家戟 3600 8*2 C14 尊爵</t>
  </si>
  <si>
    <t>芝奇 皇家戟 3600 8*2 C16</t>
  </si>
  <si>
    <t>芝奇 皇家戟 3600 8*2 C18</t>
  </si>
  <si>
    <t>芝奇 皇家戟 4000 16*2 C14 尊爵</t>
  </si>
  <si>
    <t>芝奇 皇家戟 4000 16*2 C15</t>
  </si>
  <si>
    <t>芝奇 皇家戟 4000 16*2 C16</t>
  </si>
  <si>
    <t>芝奇 皇家戟 4000 16*2 C17</t>
  </si>
  <si>
    <t>芝奇 皇家戟 4000 16*2 C18</t>
  </si>
  <si>
    <t>芝奇 皇家戟 4000 16*2 C19</t>
  </si>
  <si>
    <t>芝奇 皇家戟 4000 32*2 C18</t>
  </si>
  <si>
    <t>芝奇 皇家戟 4000 8*2 C14 尊爵</t>
  </si>
  <si>
    <t>芝奇 皇家戟 4000 8*2 C15</t>
  </si>
  <si>
    <t>芝奇 皇家戟 4000 8*2 C17</t>
  </si>
  <si>
    <t>芝奇 皇家戟 4000 8*2 C18</t>
  </si>
  <si>
    <t>芝奇 皇家戟 4266 16*2 C16</t>
  </si>
  <si>
    <t>芝奇 皇家戟 4266 16*2 C17</t>
  </si>
  <si>
    <t>芝奇 皇家戟 4266 16*2 C19</t>
  </si>
  <si>
    <t>芝奇 皇家戟 4266 8*2 C16</t>
  </si>
  <si>
    <t>芝奇 皇家戟 4266 8*2 C17</t>
  </si>
  <si>
    <t>芝奇 皇家戟 4266 8*2 C19</t>
  </si>
  <si>
    <t>芝奇 皇家戟 4600 8*2 C18 三星特挑</t>
  </si>
  <si>
    <t>https://www.zhiqichucun.cn/static/upload/image/20250326/1742971962633181.jpg</t>
  </si>
  <si>
    <t>芝奇 皇家戟 4800 16*2 C20</t>
  </si>
  <si>
    <t>芝奇 皇家戟 4800 16*2 C20 尊爵</t>
  </si>
  <si>
    <t>芝奇 皇家戟 6000 16*2 C26</t>
  </si>
  <si>
    <t>芝奇 皇家戟 6000 16*2 C28</t>
  </si>
  <si>
    <t>芝奇 皇家戟 6000 16*2 C30</t>
  </si>
  <si>
    <t>芝奇 皇家戟 6000 24*2 C26</t>
  </si>
  <si>
    <t>芝奇 皇家戟 6000 24*2 C28</t>
  </si>
  <si>
    <t>芝奇 皇家戟 6000 32*2 C26 金色</t>
  </si>
  <si>
    <t>芝奇 皇家戟 6000 32*2 C26 银色</t>
  </si>
  <si>
    <t>芝奇 皇家戟 6000 32*2 C28</t>
  </si>
  <si>
    <t>芝奇 皇家戟 6000 32*2 C30</t>
  </si>
  <si>
    <t>芝奇 皇家戟 6000 48*2 C28</t>
  </si>
  <si>
    <t>芝奇 皇家戟 6400 16*2 C30 海力士 AMD专用</t>
  </si>
  <si>
    <t>芝奇 皇家戟 6400 16*2 C32</t>
  </si>
  <si>
    <t>芝奇 皇家戟 6400 32*2 C32</t>
  </si>
  <si>
    <t>芝奇 皇家戟 6400 48*2 C32</t>
  </si>
  <si>
    <t>闲鱼价格差距较大</t>
  </si>
  <si>
    <t>芝奇 皇家戟 6800 16*2 C32</t>
  </si>
  <si>
    <t>芝奇 皇家戟 6800 16*2 C34</t>
  </si>
  <si>
    <t>芝奇 皇家戟 6800 48*2 C34</t>
  </si>
  <si>
    <t>芝奇 皇家戟 7200 16*2 C34</t>
  </si>
  <si>
    <t>芝奇 皇家戟 7200 24*2 C36</t>
  </si>
  <si>
    <t>芝奇 皇家戟 7600 16*2 C36</t>
  </si>
  <si>
    <t>芝奇 皇家戟 8000 16*2 C38</t>
  </si>
  <si>
    <t>芝奇 皇家戟 8000 24*2 C40</t>
  </si>
  <si>
    <t>芝奇 皇家戟 8000 32*2 C36</t>
  </si>
  <si>
    <t>芝奇 皇家戟 8400 24*2 C40</t>
  </si>
  <si>
    <t>英睿达 3200 16*2 C9BJZ 铂胜</t>
  </si>
  <si>
    <t>英睿达 3200 16*2 铂胜</t>
  </si>
  <si>
    <t>英睿达 3200 8*2 C9BJZ 铂胜</t>
  </si>
  <si>
    <t>英睿达 3200 8*2 铂胜</t>
  </si>
  <si>
    <t>英睿达 3600 16*2 C9BLM 铂胜</t>
  </si>
  <si>
    <t>英睿达 3600 16*2 铂胜</t>
  </si>
  <si>
    <t>英睿达 3600 8*2 C9BLM 铂胜</t>
  </si>
  <si>
    <t>英睿达 3600 8*2 铂胜</t>
  </si>
  <si>
    <t>英睿达 5600 16*2</t>
  </si>
  <si>
    <t>英睿达 5600 32*2</t>
  </si>
  <si>
    <t>英睿达 6000 16*2</t>
  </si>
  <si>
    <t>英睿达 6000 24*2</t>
  </si>
  <si>
    <t>英睿达 6400 16*2 镁光颗粒</t>
  </si>
  <si>
    <t>达墨 6400 16*2 日蚀 C38 镁光颗粒</t>
  </si>
  <si>
    <t>酷兽 5200 16*2</t>
  </si>
  <si>
    <t>金士顿 1866 8*2</t>
  </si>
  <si>
    <t>金士顿 2666 16*2 野兽</t>
  </si>
  <si>
    <t>金士顿 3200 16*2 掠食者</t>
  </si>
  <si>
    <t>金士顿 3200 16*2 野兽</t>
  </si>
  <si>
    <t>金士顿 3200 16*2 骇客</t>
  </si>
  <si>
    <t>金士顿 3200 32*2 掠食者</t>
  </si>
  <si>
    <t>金士顿 3200 32*2 野兽</t>
  </si>
  <si>
    <t>金士顿 3200 32*2 骇客</t>
  </si>
  <si>
    <t>金士顿 3200 8*2 掠食者</t>
  </si>
  <si>
    <t>金士顿 3200 8*2 野兽</t>
  </si>
  <si>
    <t>金士顿 3200 8*2 骇客</t>
  </si>
  <si>
    <t>金士顿 3600 16*2 叛逆者</t>
  </si>
  <si>
    <t>金士顿 3600 16*2 掠食者</t>
  </si>
  <si>
    <t>金士顿 3600 16*2 野兽</t>
  </si>
  <si>
    <t>金士顿 3600 16*2 骇客</t>
  </si>
  <si>
    <t>金士顿 3600 32*2 野兽</t>
  </si>
  <si>
    <t>金士顿 3600 32*2 骇客</t>
  </si>
  <si>
    <t>金士顿 3600 8*2 叛逆者</t>
  </si>
  <si>
    <t>金士顿 3600 8*2 掠食者</t>
  </si>
  <si>
    <t>金士顿 3600 8*2 野兽</t>
  </si>
  <si>
    <t>金士顿 3600 8*2 骇客</t>
  </si>
  <si>
    <t>金士顿 3733 16*2 野兽</t>
  </si>
  <si>
    <t>金士顿 3733 8*2 野兽</t>
  </si>
  <si>
    <t>金士顿 4000 16*2 叛逆者</t>
  </si>
  <si>
    <t>金士顿 4000 16*2 野兽</t>
  </si>
  <si>
    <t>金士顿 4000 8*2 叛逆者</t>
  </si>
  <si>
    <t>金士顿 4000 8*2 掠食者</t>
  </si>
  <si>
    <t>金士顿 4000 8*2 野兽</t>
  </si>
  <si>
    <t>金士顿 4266 16*2 C19 叛逆者</t>
  </si>
  <si>
    <t>金士顿 4266 8*2 C19 叛逆者</t>
  </si>
  <si>
    <t>金士顿 4800 16*2 野兽</t>
  </si>
  <si>
    <t>金士顿 4800 32*2 野兽</t>
  </si>
  <si>
    <t>金士顿 4800 8*2 野兽</t>
  </si>
  <si>
    <t>金士顿 5200 16*1 野兽</t>
  </si>
  <si>
    <t>金士顿 5200 16*2 野兽</t>
  </si>
  <si>
    <t>金士顿 5200 32*2 野兽</t>
  </si>
  <si>
    <t>金士顿 5200 8*2 野兽</t>
  </si>
  <si>
    <t>金士顿 5600 16*2 野兽</t>
  </si>
  <si>
    <t>金士顿 5600 32*2 野兽</t>
  </si>
  <si>
    <t>金士顿 5600 8*2 野兽</t>
  </si>
  <si>
    <t>金士顿 6000 16*2 C28 海力士 野兽</t>
  </si>
  <si>
    <t>金士顿 6000 16*2 叛逆者</t>
  </si>
  <si>
    <t>金士顿 6000 16*2 白色电竞款 野兽</t>
  </si>
  <si>
    <t>金士顿 6000 16*2 野兽</t>
  </si>
  <si>
    <t>金士顿 6000 32*2 野兽</t>
  </si>
  <si>
    <t>金士顿 6000 8*2 野兽</t>
  </si>
  <si>
    <t>金士顿 6400 16*2 C32 野兽</t>
  </si>
  <si>
    <t>金士顿 6400 16*2 叛逆者</t>
  </si>
  <si>
    <t>金士顿 6400 32*2 野兽</t>
  </si>
  <si>
    <t>金士顿 6800 16*2 C34 海力士 野兽</t>
  </si>
  <si>
    <t>金士顿 6800 16*2 叛逆者</t>
  </si>
  <si>
    <t>金士顿 7200 16*2 叛逆者</t>
  </si>
  <si>
    <t>金士顿 8000 16*2 叛逆者</t>
  </si>
  <si>
    <t>金士顿 8400 24*2 C40 叛逆者</t>
  </si>
  <si>
    <t>金泰克 3200 16*2</t>
  </si>
  <si>
    <t>金泰克 3200 32*2</t>
  </si>
  <si>
    <t>金泰克 3200 8*2 贪狼星</t>
  </si>
  <si>
    <t>金泰克 3600 16*2 刀锋G3 微星联名</t>
  </si>
  <si>
    <t>金泰克 3600 16*2 微星联名 刀锋</t>
  </si>
  <si>
    <t>金泰克 3600 16*2 战虎Z3 C19</t>
  </si>
  <si>
    <t>金泰克 3600 8*2 微星联名 刀锋</t>
  </si>
  <si>
    <t>金泰克 3600 8*2 战虎 Z3</t>
  </si>
  <si>
    <t>金泰克 6000 16*2 C26 战虎系列 暗宇/破晓</t>
  </si>
  <si>
    <t>金泰克 6000 16*2 C28 战虎系列 暗宇/破晓</t>
  </si>
  <si>
    <t>金泰克 6000 16*2 C28 朱砂痣</t>
  </si>
  <si>
    <t>金泰克 6000 16*2 C30 白月光</t>
  </si>
  <si>
    <t>金泰克 6000 16*2 C32 朱砂痣</t>
  </si>
  <si>
    <t>金泰克 6000 16*2 C36 速虎</t>
  </si>
  <si>
    <t>金泰克 6000 16*2 C36 速虎朱砂痣</t>
  </si>
  <si>
    <t>金泰克 6000 24*2 C28 战虎系列 暗宇/破晓</t>
  </si>
  <si>
    <t>金泰克 6000 24*2 C36 朱砂痣 速虎</t>
  </si>
  <si>
    <t>金泰克 6400 16*2 C32 速虎白月光</t>
  </si>
  <si>
    <t>金泰克 6400 32*2 C32</t>
  </si>
  <si>
    <t>金百达 刃 3200 8*2</t>
  </si>
  <si>
    <t>https://25244609.s21i.faiusr.com/2/ABUIABACGAAgptXaqwYo8vSK8QIwoAY4oAY!300x300.jpg</t>
  </si>
  <si>
    <t>金百达 刃 3600 16*2</t>
  </si>
  <si>
    <t>金百达 刃 3600 32*2</t>
  </si>
  <si>
    <t>金百达 刃 3600 8*2</t>
  </si>
  <si>
    <t>金百达 刃 4000 16*2</t>
  </si>
  <si>
    <t>金百达 刃 6000 16*2</t>
  </si>
  <si>
    <t>金百达 刃 6000 16*2 C28 海力士</t>
  </si>
  <si>
    <t>金百达 刃 6000 16*2 C36</t>
  </si>
  <si>
    <t>金百达 刃 6000 32*2</t>
  </si>
  <si>
    <t>金百达 刃 6400 16*1</t>
  </si>
  <si>
    <t>金百达 刃 6400 16*2</t>
  </si>
  <si>
    <t>金百达 刃 6400 32*2</t>
  </si>
  <si>
    <t>金百达 刃 6400 48*2 C32</t>
  </si>
  <si>
    <t>金百达 刃 6800 16*2 C34</t>
  </si>
  <si>
    <t>金百达 刃 6800 24*2 C34</t>
  </si>
  <si>
    <t>金百达 刃 7200 16*2 C34</t>
  </si>
  <si>
    <t>金百达 刃 7600 16*2 C36 海力士颗粒</t>
  </si>
  <si>
    <t>金百达 刃 7600 24*2 C36</t>
  </si>
  <si>
    <t>金百达 刃 8400 24*2 C38</t>
  </si>
  <si>
    <t>金百达 星刃 3600 16*2 C16 黑/白 海力士</t>
  </si>
  <si>
    <t>https://25244609.s21i.faiusr.com/2/ABUIABACGAAgp9XaqwYoke2U0gUwoAY4oAY.jpg</t>
  </si>
  <si>
    <t>金百达 星刃 6000 16*2 C26 海力士</t>
  </si>
  <si>
    <t>金百达 星刃 6000 16*2 C28 海力士</t>
  </si>
  <si>
    <t>金百达 星刃 6000 16*2 C30 海力士</t>
  </si>
  <si>
    <t>金百达 星刃 6000 24*2 C28 海力士 无灯</t>
  </si>
  <si>
    <t>金百达 星刃 6000 24*2 C28 海力士 灯条</t>
  </si>
  <si>
    <t>金百达 星刃 6000 48*2 C28</t>
  </si>
  <si>
    <t>金百达 星刃 6400 16*2 C30 海力士</t>
  </si>
  <si>
    <t>金百达 星刃 6400 24*2</t>
  </si>
  <si>
    <t>金百达 星刃 6400 48*2 C32</t>
  </si>
  <si>
    <t>金百达 星刃 6800 16*2 C32 海力士</t>
  </si>
  <si>
    <t>金百达 星刃 6800 16*2 C34 海力士</t>
  </si>
  <si>
    <t>金百达 星刃 6800 24*2 C34</t>
  </si>
  <si>
    <t>金百达 星刃 7200 16*2 C34 海力士颗粒</t>
  </si>
  <si>
    <t>金百达 星刃 7600 16*2 C36 海力士颗粒</t>
  </si>
  <si>
    <t>金百达 星刃 8000 16*2 C36</t>
  </si>
  <si>
    <t>金百达 星刃 8000 24*2 C38</t>
  </si>
  <si>
    <t>金百达 星刃 8400 24*2 C38</t>
  </si>
  <si>
    <t>金百达 星爵 3600 16*2</t>
  </si>
  <si>
    <t>https://t15.baidu.com/it/u=4194555190,2482417597&amp;fm=224&amp;app=112&amp;f=JPEG?w=500&amp;h=424</t>
  </si>
  <si>
    <t>金百达 星爵 3600 8*2</t>
  </si>
  <si>
    <t>金百达 星爵 4000 8*2</t>
  </si>
  <si>
    <t>金百达 银爵 2666 8*2</t>
  </si>
  <si>
    <t>金百达 银爵 3200 16*2</t>
  </si>
  <si>
    <t>https://25244609.s21i.faiusr.com/2/ABUIABACGAAgp9XaqwYo1byWmAYwoAY4oAY!300x300.jpg</t>
  </si>
  <si>
    <t>金百达 银爵 3200 32*2</t>
  </si>
  <si>
    <t>金百达 银爵 3200 8*2</t>
  </si>
  <si>
    <t>金百达 银爵 3600 16*2</t>
  </si>
  <si>
    <t>金百达 银爵 3600 32*2 C16</t>
  </si>
  <si>
    <t>金百达 银爵 3600 32*2 C18</t>
  </si>
  <si>
    <t>金百达 银爵 3600 8*2</t>
  </si>
  <si>
    <t>金百达 银爵 4000 8*2</t>
  </si>
  <si>
    <t>金百达 银爵 4800 16*2</t>
  </si>
  <si>
    <t>金百达 银爵 4800 8*2</t>
  </si>
  <si>
    <t>金百达 银爵 5600 16*2 C36</t>
  </si>
  <si>
    <t>金百达 银爵 5600 8*2 C46</t>
  </si>
  <si>
    <t>金百达 银爵 6000 16*2</t>
  </si>
  <si>
    <t>金百达 银爵 6000 16*2 C36</t>
  </si>
  <si>
    <t>金百达 银爵 6000 32*2</t>
  </si>
  <si>
    <t>金百达 银爵 6000 8*2</t>
  </si>
  <si>
    <t>金百达 银爵 6400 16*2</t>
  </si>
  <si>
    <t>金百达 银爵 6400 32*2</t>
  </si>
  <si>
    <t>金百达 黑刃 3600 16*2 C16 海力士</t>
  </si>
  <si>
    <t>https://25244609.s21i.faiusr.com/2/ABUIABACGAAgptXaqwYonNqXngMwoAY4oAY!300x300.jpg</t>
  </si>
  <si>
    <t>金百达 黑刃 6000 16*2</t>
  </si>
  <si>
    <t>金百达 黑刃 6000 16*2 C26 海力士</t>
  </si>
  <si>
    <t>金百达 黑刃 6000 16*2 C28 海力士</t>
  </si>
  <si>
    <t>金百达 黑刃 6000 24*2 C28</t>
  </si>
  <si>
    <t>金百达 黑刃 6000 32*2</t>
  </si>
  <si>
    <t>金百达 黑刃 6400 16*2 C32</t>
  </si>
  <si>
    <t>金百达 黑刃 6400 32*2 C32</t>
  </si>
  <si>
    <t>金百达 黑刃 6800 16*2 C32 海力士</t>
  </si>
  <si>
    <t>金百达 黑刃 6800 16*2 C34</t>
  </si>
  <si>
    <t>金百达 黑刃 6800 24*2 C32</t>
  </si>
  <si>
    <t>金百达 黑刃 7200 16*2 C34</t>
  </si>
  <si>
    <t>金百达 黑爵 2666 16*1</t>
  </si>
  <si>
    <t>金百达 黑爵 2666 8*2</t>
  </si>
  <si>
    <t>金百达 黑爵 3200 16*2</t>
  </si>
  <si>
    <t>intel平台</t>
  </si>
  <si>
    <t>https://2b.zol-img.com.cn/product/206_698x437/359/ceVzhNvMwi7qQ.jpg</t>
  </si>
  <si>
    <t>金百达 黑爵 3200 8*2</t>
  </si>
  <si>
    <t>金百达 黑爵 3600 16*2</t>
  </si>
  <si>
    <t>金百达 黑爵 3600 8*2</t>
  </si>
  <si>
    <t>金百达 黑爵 4000 16*2 C19</t>
  </si>
  <si>
    <t>金百达 黑爵 6000 16*2</t>
  </si>
  <si>
    <t>金百达 黑爵 6800 16*2</t>
  </si>
  <si>
    <t>金百达 黑爵 6800 24*2</t>
  </si>
  <si>
    <t>金邦 3200 16*2 普条</t>
  </si>
  <si>
    <t>金邦 3600 16*2 天剑</t>
  </si>
  <si>
    <t>金邦 4000 16*2</t>
  </si>
  <si>
    <t>金邦 4000 8*2</t>
  </si>
  <si>
    <t>金邦 4800 16*2</t>
  </si>
  <si>
    <t>金邦 5600 16*2</t>
  </si>
  <si>
    <t>金邦 6000 16*2 C28 巨蟹</t>
  </si>
  <si>
    <t>金邦 6000 16*2 C30 巨蟹</t>
  </si>
  <si>
    <t>金邦 6000 16*2 C36 巨蟹</t>
  </si>
  <si>
    <t>金邦 6000 16*2 C38 巨蟹</t>
  </si>
  <si>
    <t>金邦 6000 16*2 C40 巨蟹</t>
  </si>
  <si>
    <t>金邦 6000 48*2 C40</t>
  </si>
  <si>
    <t>金邦 6400 16*2 C30 巨蟹 白 海力士</t>
  </si>
  <si>
    <t>金邦 6400 16*2 C40 巨蟹</t>
  </si>
  <si>
    <t>金邦 6400 24*2 C40</t>
  </si>
  <si>
    <t>金邦 6800 16*2 C34</t>
  </si>
  <si>
    <t>金邦 7200 16*2 巨蟹</t>
  </si>
  <si>
    <t>金龙惠宇 6000 16*2 C28</t>
  </si>
  <si>
    <t>铭瑄 3200 8*2</t>
  </si>
  <si>
    <t>铭瑄 3200 8*2 复仇者 灯条 黑/白</t>
  </si>
  <si>
    <t>铭瑄 3600 16*2 白猎鹰</t>
  </si>
  <si>
    <t>铭瑄 6000 16*2 C30 机甲风暴</t>
  </si>
  <si>
    <t>铭瑄 6000 16*2 C38</t>
  </si>
  <si>
    <t>铭瑄 6000 16*2 C40 机甲风暴</t>
  </si>
  <si>
    <t>铭瑄 6000 16*2 暗耀 C28</t>
  </si>
  <si>
    <t>铭瑄 6000 16*2 暴风W5</t>
  </si>
  <si>
    <t>铭瑄 6400 16*2 海力士 普条</t>
  </si>
  <si>
    <t>铭瑄 6400 16*2 瑷雪 白</t>
  </si>
  <si>
    <t>长城 3200 16*2</t>
  </si>
  <si>
    <t>长城 4000 16*2 C19</t>
  </si>
  <si>
    <t>长城 5600 16*2</t>
  </si>
  <si>
    <t>长城 6000 16*2 龙鳞</t>
  </si>
  <si>
    <t>长城 6400 16*2</t>
  </si>
  <si>
    <t>阿斯加特 2400 16*2 暗影猎手 红马甲 C17</t>
  </si>
  <si>
    <t>阿斯加特 2400 16G</t>
  </si>
  <si>
    <t>阿斯加特 3000 32*2</t>
  </si>
  <si>
    <t>阿斯加特 3000 8*2 普条</t>
  </si>
  <si>
    <t>阿斯加特 3200 16*2 C14 女武神</t>
  </si>
  <si>
    <t>https://www.asgard.com.cn/static/upload/image/20250829/1756448826952006.jpg</t>
  </si>
  <si>
    <t>阿斯加特 3200 16*2 C16 TUF</t>
  </si>
  <si>
    <t>阿斯加特 3200 16*2 C16 女武神</t>
  </si>
  <si>
    <t>阿斯加特 3200 16*2 C16 洛基</t>
  </si>
  <si>
    <t>https://img4.pconline.com.cn/pconline/images/product/20240828/22101110_m2.jpg</t>
  </si>
  <si>
    <t>阿斯加特 3200 16*2 C18 TUF联名</t>
  </si>
  <si>
    <t>https://q5.itc.cn/q_70/images01/20240130/704d21cc18cb41829a601ed0c311920c.jpeg</t>
  </si>
  <si>
    <t>阿斯加特 3200 16*2 C18 女武神</t>
  </si>
  <si>
    <t>阿斯加特 3200 16*2 C18 弗雷</t>
  </si>
  <si>
    <t>https://img4.pconline.com.cn/pconline/images/product/20221023/2724929_m2.jpg</t>
  </si>
  <si>
    <t>阿斯加特 3200 16*2 C18 普条</t>
  </si>
  <si>
    <t>阿斯加特 3200 16*2 C22 弗雷</t>
  </si>
  <si>
    <t>阿斯加特 3200 8*2 C14 女武神</t>
  </si>
  <si>
    <t>阿斯加特 3200 8*2 C16 洛基</t>
  </si>
  <si>
    <t>阿斯加特 3200 8*2 C18 TUF联名</t>
  </si>
  <si>
    <t>阿斯加特 3200 8*2 C18 女武神</t>
  </si>
  <si>
    <t>阿斯加特 3200 8*2 C18 弗雷</t>
  </si>
  <si>
    <t>阿斯加特 3600 16*2 C14 博拉琪</t>
  </si>
  <si>
    <t>https://www.asgard.com.cn/static/upload/image/20250829/1756438320494107.jpg</t>
  </si>
  <si>
    <t>阿斯加特 3600 16*2 C14 吹雪联名</t>
  </si>
  <si>
    <t>https://www.asgard.com.cn/static/upload/image/20250821/1755755952431564.jpg</t>
  </si>
  <si>
    <t>阿斯加特 3600 16*2 C14 女武神</t>
  </si>
  <si>
    <t>阿斯加特 3600 16*2 C14 弗雷</t>
  </si>
  <si>
    <t>阿斯加特 3600 16*2 C14 洛基</t>
  </si>
  <si>
    <t>阿斯加特 3600 16*2 C16 TUF</t>
  </si>
  <si>
    <t>阿斯加特 3600 16*2 C16 女武神</t>
  </si>
  <si>
    <t>阿斯加特 3600 16*2 C18 TUF联名</t>
  </si>
  <si>
    <t>阿斯加特 3600 16*2 C18 吹雪联名</t>
  </si>
  <si>
    <t>阿斯加特 3600 16*2 C18 女武神</t>
  </si>
  <si>
    <t>阿斯加特 3600 16*2 C18 弗雷</t>
  </si>
  <si>
    <t>阿斯加特 3600 16*2 C18 洛基</t>
  </si>
  <si>
    <t>阿斯加特 3600 16*2 C18 阿萨战士 海力士</t>
  </si>
  <si>
    <t>阿斯加特 3600 8*2 C14 TUF联名</t>
  </si>
  <si>
    <t>阿斯加特 3600 8*2 C14 博拉琪</t>
  </si>
  <si>
    <t>阿斯加特 3600 8*2 C14 吹雪联名</t>
  </si>
  <si>
    <t>阿斯加特 3600 8*2 C14 女武神</t>
  </si>
  <si>
    <t>阿斯加特 3600 8*2 C14 女武神&amp;VK联名</t>
  </si>
  <si>
    <t>https://q4.itc.cn/images01/20240308/a4dc6d9e370e409aba23a506e3f698d0.jpeg</t>
  </si>
  <si>
    <t>阿斯加特 3600 8*2 C14 弗雷</t>
  </si>
  <si>
    <t>阿斯加特 3600 8*2 C14 洛基</t>
  </si>
  <si>
    <t>阿斯加特 3600 8*2 C18 TUF黑橙甲</t>
  </si>
  <si>
    <t>阿斯加特 3600 8*2 C18 博拉琪</t>
  </si>
  <si>
    <t>阿斯加特 3600 8*2 C18 吹雪联名</t>
  </si>
  <si>
    <t>阿斯加特 3600 8*2 C18 女武神</t>
  </si>
  <si>
    <t>阿斯加特 3600 8*2 C18 女武神&amp;VK联名</t>
  </si>
  <si>
    <t>阿斯加特 3600 8*2 C18 弗雷</t>
  </si>
  <si>
    <t>阿斯加特 4000 16*2 C19 TUF联名</t>
  </si>
  <si>
    <t>阿斯加特 4000 16*2 C19 博拉琪</t>
  </si>
  <si>
    <t>阿斯加特 4000 16*2 C19 女武神</t>
  </si>
  <si>
    <t>阿斯加特 4000 16*2 C19 洛基</t>
  </si>
  <si>
    <t>阿斯加特 4000 8*2 C16 博拉琪</t>
  </si>
  <si>
    <t>阿斯加特 4000 8*2 C16 弗雷</t>
  </si>
  <si>
    <t>阿斯加特 4000 8*2 C16 洛基</t>
  </si>
  <si>
    <t>阿斯加特 4800 16*2</t>
  </si>
  <si>
    <t>阿斯加特 5200 16*2 C40 弗雷</t>
  </si>
  <si>
    <t>阿斯加特 5200 8*2 C40 弗雷</t>
  </si>
  <si>
    <t>阿斯加特 5600 16*2 C40 海拉</t>
  </si>
  <si>
    <t>https://www.asgard.com.cn/static/upload/image/20250829/1756462271382627.jpg</t>
  </si>
  <si>
    <t>阿斯加特 6000 16*2 C28 TUF联名</t>
  </si>
  <si>
    <t>阿斯加特 6000 16*2 C28 博拉琪 海力士</t>
  </si>
  <si>
    <t>阿斯加特 6000 16*2 C28 吹雪联名</t>
  </si>
  <si>
    <t>阿斯加特 6000 16*2 C28 女武神二代 海力士</t>
  </si>
  <si>
    <t>https://www.asgard.com.cn/static/upload/image/20250821/1755756231389375.jpg</t>
  </si>
  <si>
    <t>阿斯加特 6000 16*2 C28 海姆达尔 海力士</t>
  </si>
  <si>
    <t>https://www.asgard.com.cn/static/upload/image/20250829/1756462069312712.jpg</t>
  </si>
  <si>
    <t>阿斯加特 6000 16*2 C28 海拉</t>
  </si>
  <si>
    <t>阿斯加特 6000 16*2 C28 雷神索尔 海力士</t>
  </si>
  <si>
    <t>https://www.asgard.com.cn/static/upload/image/20250829/1756446776769473.jpg</t>
  </si>
  <si>
    <t>阿斯加特 6000 16*2 C30 TUF联名</t>
  </si>
  <si>
    <t>阿斯加特 6000 16*2 C30 博拉琪</t>
  </si>
  <si>
    <t>阿斯加特 6000 16*2 C30 吹雪联名</t>
  </si>
  <si>
    <t>阿斯加特 6000 16*2 C30 地狱犬 海力士</t>
  </si>
  <si>
    <t>https://img4.pconline.com.cn/pconline/images/product/20240607/20765115_m2.jpg</t>
  </si>
  <si>
    <t>阿斯加特 6000 16*2 C30 女武神</t>
  </si>
  <si>
    <t>阿斯加特 6000 16*2 C30 女武神二代</t>
  </si>
  <si>
    <t>阿斯加特 6000 16*2 C30 弗雷</t>
  </si>
  <si>
    <t>阿斯加特 6000 16*2 C30 海拉</t>
  </si>
  <si>
    <t>阿斯加特 6000 16*2 C36 TUF联名</t>
  </si>
  <si>
    <t>阿斯加特 6000 16*2 C36 女武神二代</t>
  </si>
  <si>
    <t>阿斯加特 6000 16*2 C36 海姆达尔</t>
  </si>
  <si>
    <t>阿斯加特 6000 16*2 C46 海拉</t>
  </si>
  <si>
    <t>阿斯加特 6000 24*2 C28 女武神二代 海力士</t>
  </si>
  <si>
    <t>阿斯加特 6000 24*2 C28 海姆达尔</t>
  </si>
  <si>
    <t>阿斯加特 6000 24*2 C28 雷神索尔</t>
  </si>
  <si>
    <t>阿斯加特 6000 32*2 C28 博拉琪2代</t>
  </si>
  <si>
    <t>阿斯加特 6000 32*2 C30 女武神</t>
  </si>
  <si>
    <t>阿斯加特 6000 32*2 C30 海姆达尔</t>
  </si>
  <si>
    <t>阿斯加特 6000 8*2 海拉 C28</t>
  </si>
  <si>
    <t>阿斯加特 6400 16*2 C32 TUF联名</t>
  </si>
  <si>
    <t>阿斯加特 6400 16*2 C32 博拉琪</t>
  </si>
  <si>
    <t>阿斯加特 6400 16*2 C32 吹雪联名</t>
  </si>
  <si>
    <t>阿斯加特 6400 16*2 C32 女武神</t>
  </si>
  <si>
    <t>阿斯加特 6400 16*2 C32 女武神二代</t>
  </si>
  <si>
    <t>阿斯加特 6400 16*2 C32 弗雷</t>
  </si>
  <si>
    <t>阿斯加特 6400 16*2 C32 海拉</t>
  </si>
  <si>
    <t>阿斯加特 6400 16*2 C38 TUF</t>
  </si>
  <si>
    <t>阿斯加特 6400 32*2 C32 TUF联名 金伦加</t>
  </si>
  <si>
    <t>阿斯加特 6400 32*2 C32 吹雪联名</t>
  </si>
  <si>
    <t>阿斯加特 6400 32*2 C32 女武神</t>
  </si>
  <si>
    <t>阿斯加特 6400 32*2 C32 女武神二代</t>
  </si>
  <si>
    <t>阿斯加特 6400 48*2 C32 吹雪 海力士</t>
  </si>
  <si>
    <t>阿斯加特 6400 48*2 C32 女武神2代</t>
  </si>
  <si>
    <t>阿斯加特 6400 48*2 海姆达尔</t>
  </si>
  <si>
    <t>阿斯加特 6600 16*2 C34 博拉琪</t>
  </si>
  <si>
    <t>阿斯加特 6800 16*2 C32 TUF联名</t>
  </si>
  <si>
    <t>阿斯加特 6800 16*2 C32 博拉琪2代</t>
  </si>
  <si>
    <t>阿斯加特 6800 16*2 C32 吹雪联名</t>
  </si>
  <si>
    <t>阿斯加特 6800 16*2 C32 女武神二代</t>
  </si>
  <si>
    <t>阿斯加特 6800 16*2 C32 海姆达尔</t>
  </si>
  <si>
    <t>阿斯加特 6800 16*2 C32 雷神索尔 海力士</t>
  </si>
  <si>
    <t>阿斯加特 6800 16*2 C34 TUF联名</t>
  </si>
  <si>
    <t>阿斯加特 6800 16*2 C34 博拉琪</t>
  </si>
  <si>
    <t>阿斯加特 6800 16*2 C34 吹雪联名</t>
  </si>
  <si>
    <t>阿斯加特 6800 16*2 C34 地狱犬</t>
  </si>
  <si>
    <t>阿斯加特 6800 16*2 C34 女武神</t>
  </si>
  <si>
    <t>阿斯加特 6800 16*2 C34 女武神VK MPOWER联名</t>
  </si>
  <si>
    <t>https://img1.mydrivers.com/img/20240319/s_80842d471d3d418bb737931e323e55a3.png</t>
  </si>
  <si>
    <t>阿斯加特 6800 16*2 C38 TUF联名</t>
  </si>
  <si>
    <t>阿斯加特 6800 16*2 C38 博拉琪</t>
  </si>
  <si>
    <t>阿斯加特 6800 16*2 C38 吹雪联名</t>
  </si>
  <si>
    <t>阿斯加特 6800 16*2 C38 女武神</t>
  </si>
  <si>
    <t>阿斯加特 6800 24*2 C34 VK联名 海力士颗粒</t>
  </si>
  <si>
    <t>阿斯加特 6800 24*2 C34 吹雪联名 海力士颗粒</t>
  </si>
  <si>
    <t>阿斯加特 6800 24*2 C34 女武神二代</t>
  </si>
  <si>
    <t>阿斯加特 7000 16*2 C34 TUF联名</t>
  </si>
  <si>
    <t>阿斯加特 7000 16*2 C34 女武神</t>
  </si>
  <si>
    <t>阿斯加特 7000 16*2 C34 女武神二代</t>
  </si>
  <si>
    <t>阿斯加特 7200 16*2 C34 MPOWER</t>
  </si>
  <si>
    <t>阿斯加特 7200 16*2 C34 吹雪联名</t>
  </si>
  <si>
    <t>阿斯加特 7200 16*2 C34 女武神二代</t>
  </si>
  <si>
    <t>阿斯加特 7200 16*2 C34 雷神索尔 海力士</t>
  </si>
  <si>
    <t>阿斯加特 7200 16*2 C38 TUF联名</t>
  </si>
  <si>
    <t>阿斯加特 7200 16*2 C38 博拉琪</t>
  </si>
  <si>
    <t>阿斯加特 7200 24*2 C34 女武神二代</t>
  </si>
  <si>
    <t>阿斯加特 7200 24*2 C36 女武神二代</t>
  </si>
  <si>
    <t>阿斯加特 7600 16*2 C36 吹雪联名</t>
  </si>
  <si>
    <t>阿斯加特 7600 16*2 C36 女武神</t>
  </si>
  <si>
    <t>阿斯加特 8000 16*2 C36 博拉琪二代</t>
  </si>
  <si>
    <t>阿斯加特 8000 16*2 C36 女武神二代</t>
  </si>
  <si>
    <t>阿斯加特 8000 16*2 C36 雷神索尔 海力士</t>
  </si>
  <si>
    <t>阿斯加特 8000 24*2 C38 女武神二代</t>
  </si>
  <si>
    <t>雷克沙 3200 16*2 普条</t>
  </si>
  <si>
    <t>雷克沙 3200 8*2 C14 雷神铠</t>
  </si>
  <si>
    <t>雷克沙 3200 8*2 雷神铠</t>
  </si>
  <si>
    <t>雷克沙 3600 16*2 雷神铠</t>
  </si>
  <si>
    <t>雷克沙 3600 8*2 C14 三星颗粒 战神之刃</t>
  </si>
  <si>
    <t>https://www-oss.lexar.com/uploads/product_images/ARESRGBDDR56400_slider_32GB_1.png?x-oss-process=image/format,webp</t>
  </si>
  <si>
    <t>雷克沙 3600 8*2 冥王之刃</t>
  </si>
  <si>
    <t>https://img4.pconline.com.cn/pconline/images/product/20211009/384055_m2.jpg</t>
  </si>
  <si>
    <t>雷克沙 3600 8*2 冥王铠</t>
  </si>
  <si>
    <t>https://img4.pconline.com.cn/pconline/images/product/20211018/396410_m2.jpg</t>
  </si>
  <si>
    <t>雷克沙 3600 8*2 雷神铠</t>
  </si>
  <si>
    <t>雷克沙 3866 8*2 C18 冥王铠</t>
  </si>
  <si>
    <t>雷克沙 4000 8*2 C18 战神之刃</t>
  </si>
  <si>
    <t>雷克沙 6000 16*2 C26 海力士 战神之翼</t>
  </si>
  <si>
    <t>https://www-oss.lexar.com/lexar/images/2025-05-22/22affa3fb88647818ed711f3165fe2ae.webp?x-oss-process=image/format,webp</t>
  </si>
  <si>
    <t>雷克沙 6000 16*2 C28 海力士 战神之翼</t>
  </si>
  <si>
    <t>雷克沙 6000 16*2 C30 战神之刃</t>
  </si>
  <si>
    <t>雷克沙 6000 16*2 C30 海力士 雷神之锤</t>
  </si>
  <si>
    <t>https://www-oss.lexar.com/lexar/images/2024-09-04/8c9566988b944b61950c0c05b9e99b4f.png?x-oss-process=image/format,webp</t>
  </si>
  <si>
    <t>雷克沙 6000 16*2 C32 战神铠</t>
  </si>
  <si>
    <t>https://www-oss.lexar.com/uploads/product_images/thorddr4w_slider_8GB_1.png?x-oss-process=image/format,webp</t>
  </si>
  <si>
    <t>雷克沙 6000 16*2 C32 海力士 雷神之锤</t>
  </si>
  <si>
    <t>雷克沙 6000 16*2 C32 海力士 雷神铠</t>
  </si>
  <si>
    <t>雷克沙 6000 16*2 C34 海力士 战神之刃</t>
  </si>
  <si>
    <t>雷克沙 6000 16*2 C36 黑金</t>
  </si>
  <si>
    <t>雷克沙 6000 16*2 C38 雷神之锤</t>
  </si>
  <si>
    <t>雷克沙 6000 16*2 C38 雷神铠</t>
  </si>
  <si>
    <t>雷克沙 6000 24*2 C28 战神之翼</t>
  </si>
  <si>
    <t>雷克沙 6400 16*2 C28 战神之翼</t>
  </si>
  <si>
    <t>雷克沙 6400 16*2 C32</t>
  </si>
  <si>
    <t>雷克沙 6400 16*2 C32 海力士 战神之刃</t>
  </si>
  <si>
    <t>雷克沙 6400 16*2 C32 雷神铠</t>
  </si>
  <si>
    <t>雷克沙 6800 16*2 C34 海力士 战神之刃</t>
  </si>
  <si>
    <t>雷克沙 6800 16*2 C34 海力士 战神之翼</t>
  </si>
  <si>
    <t>雷克沙 7200 16*2 C34 海力士 战神之刃</t>
  </si>
  <si>
    <t>雷克沙 7600 16*2 C36 海力士 战神之翼</t>
  </si>
  <si>
    <t>雷克沙 8000 16*2 C38 海力士 战神之翼</t>
  </si>
  <si>
    <t>1T 机械 西数/希捷</t>
  </si>
  <si>
    <t>2T 机械 西数/希捷</t>
  </si>
  <si>
    <t>3T 机械 酷鱼</t>
  </si>
  <si>
    <t>3T 蓝盘 西数</t>
  </si>
  <si>
    <t>4T 机械 东芝</t>
  </si>
  <si>
    <t>4T 机械 紫盘</t>
  </si>
  <si>
    <t>4T 机械 红盘</t>
  </si>
  <si>
    <t>4T 机械 蓝盘</t>
  </si>
  <si>
    <t>4T 机械 金盘</t>
  </si>
  <si>
    <t>4T 机械 黑盘</t>
  </si>
  <si>
    <t>500G 机械 西数/希捷</t>
  </si>
  <si>
    <t>6T 机械 紫盘</t>
  </si>
  <si>
    <t>6T 蓝盘 西数 5400转</t>
  </si>
  <si>
    <t>8T 机械 黑盘</t>
  </si>
  <si>
    <t>EASMT芯景铄 E890P 1T 4.0</t>
  </si>
  <si>
    <t>EASMT芯景铄 E890P 2T 4.0</t>
  </si>
  <si>
    <t>EASMT芯景铄 E890P 4T 4.0</t>
  </si>
  <si>
    <t>EASMT芯景铄 E890S 1T 4.0</t>
  </si>
  <si>
    <t>EASMT芯景铄 E890S 512G 4.0</t>
  </si>
  <si>
    <t>HP FX900 PLUS 2T</t>
  </si>
  <si>
    <t>HP FX900 PRO 2T</t>
  </si>
  <si>
    <t>HP SP803 2T 4.0</t>
  </si>
  <si>
    <t>INTEL 670P 1T</t>
  </si>
  <si>
    <t>INTEL 670P 2T</t>
  </si>
  <si>
    <t>INTEL 670P 512G</t>
  </si>
  <si>
    <t>INTEL 750 400G PCI</t>
  </si>
  <si>
    <t>INTEL 750 PCIE 1.2T</t>
  </si>
  <si>
    <t>INTEL 760P 1T</t>
  </si>
  <si>
    <t>INTEL 760P 256G</t>
  </si>
  <si>
    <t>INTEL P4511 1T</t>
  </si>
  <si>
    <t>INTEL P5500 7.68T</t>
  </si>
  <si>
    <t>INTEL P5510 3.84T</t>
  </si>
  <si>
    <t>INTEL P5510 7.68T</t>
  </si>
  <si>
    <t>PNY必恩威 CS2340 1T</t>
  </si>
  <si>
    <t>PNY必恩威 CS3040 2T</t>
  </si>
  <si>
    <t>PNY必恩威 CS3140 2T</t>
  </si>
  <si>
    <t>Thinklife ST9000 512G</t>
  </si>
  <si>
    <t>WD 12T 氦气</t>
  </si>
  <si>
    <t>WD 12T 红盘</t>
  </si>
  <si>
    <t>WD 14T 企业盘 机械盘</t>
  </si>
  <si>
    <t>WD 14T 元素ELEMENT 机械盘</t>
  </si>
  <si>
    <t>WD 18T</t>
  </si>
  <si>
    <t>WD 2T 黑盘</t>
  </si>
  <si>
    <t>WD 350 1T</t>
  </si>
  <si>
    <t>WD 350 240G</t>
  </si>
  <si>
    <t>WD 350 2T</t>
  </si>
  <si>
    <t>WD 350 480G</t>
  </si>
  <si>
    <t>WD 350 960G</t>
  </si>
  <si>
    <t>WD 3T 监控</t>
  </si>
  <si>
    <t>WD 5100 1T</t>
  </si>
  <si>
    <t>WD 5100 2T</t>
  </si>
  <si>
    <t>WD 5100 500G</t>
  </si>
  <si>
    <t>WD 530 512G</t>
  </si>
  <si>
    <t>WD 540 1T</t>
  </si>
  <si>
    <t>WD 540 512G</t>
  </si>
  <si>
    <t>WD 550 1T</t>
  </si>
  <si>
    <t>WD 550 256G</t>
  </si>
  <si>
    <t>WD 550 2T</t>
  </si>
  <si>
    <t>WD 550 512G</t>
  </si>
  <si>
    <t>WD 570 1T</t>
  </si>
  <si>
    <t>WD 570 256G</t>
  </si>
  <si>
    <t>WD 570 2T</t>
  </si>
  <si>
    <t>WD 570 500G</t>
  </si>
  <si>
    <t>WD 580 1T</t>
  </si>
  <si>
    <t>WD 580 2T</t>
  </si>
  <si>
    <t>WD 580 500G</t>
  </si>
  <si>
    <t>WD 640 7.68T</t>
  </si>
  <si>
    <t>WD 7100 1T</t>
  </si>
  <si>
    <t>WD 7100 2T</t>
  </si>
  <si>
    <t>WD 7100 4T</t>
  </si>
  <si>
    <t>WD 7100 500G</t>
  </si>
  <si>
    <t>WD 720 1T</t>
  </si>
  <si>
    <t>WD 720 512G</t>
  </si>
  <si>
    <t>WD 730 1T</t>
  </si>
  <si>
    <t>WD 730 2T</t>
  </si>
  <si>
    <t>WD 730 500G</t>
  </si>
  <si>
    <t>WD 740 1T</t>
  </si>
  <si>
    <t>WD 740 512G</t>
  </si>
  <si>
    <t>WD 750 1T</t>
  </si>
  <si>
    <t>WD 750 2T</t>
  </si>
  <si>
    <t>WD 750 500G</t>
  </si>
  <si>
    <t>WD 770 1T</t>
  </si>
  <si>
    <t>WD 770 250G</t>
  </si>
  <si>
    <t>WD 770 2T</t>
  </si>
  <si>
    <t>WD 770 500G</t>
  </si>
  <si>
    <t>WD 810 1T</t>
  </si>
  <si>
    <t>WD 810 256G</t>
  </si>
  <si>
    <t>WD 810 2T</t>
  </si>
  <si>
    <t>WD 810 512G</t>
  </si>
  <si>
    <t>WD 8100 1T</t>
  </si>
  <si>
    <t>WD 8100 2T</t>
  </si>
  <si>
    <t>WD 840 6.4T</t>
  </si>
  <si>
    <t>WD 850 1T</t>
  </si>
  <si>
    <t>WD 850 2T</t>
  </si>
  <si>
    <t>WD 850 500G</t>
  </si>
  <si>
    <t>WD 850X 1T</t>
  </si>
  <si>
    <t>WD 850X 2T</t>
  </si>
  <si>
    <t>WD 850X 4T</t>
  </si>
  <si>
    <t>WD 850X 8T</t>
  </si>
  <si>
    <t>WD SN5000 1T</t>
  </si>
  <si>
    <t>WD SN5000 2T</t>
  </si>
  <si>
    <t>WD SN5000S 512G</t>
  </si>
  <si>
    <t>WD SN750SE 1T</t>
  </si>
  <si>
    <t>WD SN750SE 500G</t>
  </si>
  <si>
    <t>WD SN770 4T</t>
  </si>
  <si>
    <t>WD SN8000S 2T</t>
  </si>
  <si>
    <t>WD SN810 黑盘 1T</t>
  </si>
  <si>
    <t>WD SN810 黑盘 2T</t>
  </si>
  <si>
    <t>WD SN810 黑盘 512G</t>
  </si>
  <si>
    <t>WD 黑盘 10T</t>
  </si>
  <si>
    <t>WD 黑盘 8T</t>
  </si>
  <si>
    <t>七彩虹 CF500 1T SSD</t>
  </si>
  <si>
    <t>七彩虹 CF500 512G SSD</t>
  </si>
  <si>
    <t>七彩虹 CF600 1T</t>
  </si>
  <si>
    <t>七彩虹 CF600 2T</t>
  </si>
  <si>
    <t>七彩虹 CF600 512G</t>
  </si>
  <si>
    <t>七彩虹 CF700 1T</t>
  </si>
  <si>
    <t>七彩虹 CF700 2T</t>
  </si>
  <si>
    <t>七彩虹 CN600 1T</t>
  </si>
  <si>
    <t>七彩虹 CN600 256G</t>
  </si>
  <si>
    <t>七彩虹 CN600 2T</t>
  </si>
  <si>
    <t>七彩虹 CN600 512G</t>
  </si>
  <si>
    <t>七彩虹 CN600 PRO 1T</t>
  </si>
  <si>
    <t>七彩虹 CN600 PRO 256G</t>
  </si>
  <si>
    <t>七彩虹 CN600 PRO 2T</t>
  </si>
  <si>
    <t>七彩虹 CN600 PRO 512G</t>
  </si>
  <si>
    <t>七彩虹 CN700 1T</t>
  </si>
  <si>
    <t>七彩虹 CN700 256G</t>
  </si>
  <si>
    <t>七彩虹 CN700 2T</t>
  </si>
  <si>
    <t>七彩虹 CN700 512G</t>
  </si>
  <si>
    <t>七彩虹 CN700 PLUS 1T</t>
  </si>
  <si>
    <t>七彩虹 CN700 PRO 1T</t>
  </si>
  <si>
    <t>七彩虹 CN700 PRO 2T</t>
  </si>
  <si>
    <t>七彩虹 CN700 PRO 4T</t>
  </si>
  <si>
    <t>七彩虹 SL500 1T</t>
  </si>
  <si>
    <t>七彩虹 SL500 240G</t>
  </si>
  <si>
    <t>七彩虹 SL500 256G</t>
  </si>
  <si>
    <t>七彩虹 SL500 512G SSD</t>
  </si>
  <si>
    <t>七彩虹 橘猫 ME700 1T</t>
  </si>
  <si>
    <t>七彩虹 橘猫 ME700 2T</t>
  </si>
  <si>
    <t>七彩虹 橘猫 ME700 PRO 1T</t>
  </si>
  <si>
    <t>七彩虹 橘猫 ME700 PRO 2T</t>
  </si>
  <si>
    <t>三星 850 EVO 120G</t>
  </si>
  <si>
    <t>三星 850 EVO 1T</t>
  </si>
  <si>
    <t>三星 850 EVO 250G</t>
  </si>
  <si>
    <t>三星 850 EVO 2T</t>
  </si>
  <si>
    <t>三星 850 EVO 500G</t>
  </si>
  <si>
    <t>三星 850 PRO 1T SATA</t>
  </si>
  <si>
    <t>三星 850 PRO 256G SATA</t>
  </si>
  <si>
    <t>三星 850 PRO 512G SATA</t>
  </si>
  <si>
    <t>三星 860 EVO 1T SSD</t>
  </si>
  <si>
    <t>三星 860 EVO 250G SSD</t>
  </si>
  <si>
    <t>三星 860 EVO 2T SSD</t>
  </si>
  <si>
    <t>三星 860 EVO 500G SSD</t>
  </si>
  <si>
    <t>三星 860 EVO SSD 1T</t>
  </si>
  <si>
    <t>三星 860 EVO SSD 250G</t>
  </si>
  <si>
    <t>三星 860 EVO SSD 2T</t>
  </si>
  <si>
    <t>三星 860 EVO SSD 500G</t>
  </si>
  <si>
    <t>三星 860 PRO SSD 4T</t>
  </si>
  <si>
    <t>三星 860 QVO 1T SSD</t>
  </si>
  <si>
    <t>三星 870 EVO 1T SSD</t>
  </si>
  <si>
    <t>三星 870 EVO 250G SSD</t>
  </si>
  <si>
    <t>三星 870 EVO 2T SSD</t>
  </si>
  <si>
    <t>三星 870 EVO 4T SSD</t>
  </si>
  <si>
    <t>三星 870 EVO 500G SSD</t>
  </si>
  <si>
    <t>三星 870 QVO 1T SSD</t>
  </si>
  <si>
    <t>三星 870 QVO 2T SSD</t>
  </si>
  <si>
    <t>三星 870 QVO 4T SSD</t>
  </si>
  <si>
    <t>三星 870 QVO SSD 1T</t>
  </si>
  <si>
    <t>三星 870 QVO SSD 2T</t>
  </si>
  <si>
    <t>三星 870 QVO SSD 4T</t>
  </si>
  <si>
    <t>三星 870 QVO SSD 8T</t>
  </si>
  <si>
    <t>三星 9100 PRO 1T</t>
  </si>
  <si>
    <t>三星 9100 PRO 2T</t>
  </si>
  <si>
    <t>三星 9100 PRO 4T</t>
  </si>
  <si>
    <t>三星 9100 PRO 8T</t>
  </si>
  <si>
    <t>三星 950 PRO 512G</t>
  </si>
  <si>
    <t>三星 960 EVO 500G</t>
  </si>
  <si>
    <t>三星 960 PRO 1T</t>
  </si>
  <si>
    <t>三星 960 PRO 2T</t>
  </si>
  <si>
    <t>三星 960 PRO 512G</t>
  </si>
  <si>
    <t>三星 970 EVO 1T</t>
  </si>
  <si>
    <t>三星 970 EVO 500G</t>
  </si>
  <si>
    <t>三星 970 EVO PLUS 1T</t>
  </si>
  <si>
    <t>三星 970 EVO PLUS 250G</t>
  </si>
  <si>
    <t>三星 970 EVO PLUS 2T</t>
  </si>
  <si>
    <t>三星 970 EVO PLUS 500G</t>
  </si>
  <si>
    <t>三星 970 PRO 1T</t>
  </si>
  <si>
    <t>三星 970 PRO 2T</t>
  </si>
  <si>
    <t>三星 970 PRO 512G</t>
  </si>
  <si>
    <t>三星 980 1T</t>
  </si>
  <si>
    <t>三星 980 250G</t>
  </si>
  <si>
    <t>三星 980 2T</t>
  </si>
  <si>
    <t>三星 980 500G</t>
  </si>
  <si>
    <t>三星 980 PRO 1T</t>
  </si>
  <si>
    <t>三星 980 PRO 250G</t>
  </si>
  <si>
    <t>三星 980 PRO 2T</t>
  </si>
  <si>
    <t>三星 980 PRO 4T</t>
  </si>
  <si>
    <t>三星 980 PRO 500G</t>
  </si>
  <si>
    <t>三星 983 ZET 480G</t>
  </si>
  <si>
    <t>三星 983 ZET 960G</t>
  </si>
  <si>
    <t>三星 990 EVO 1T</t>
  </si>
  <si>
    <t>三星 990 EVO 2T</t>
  </si>
  <si>
    <t>三星 990 EVO PLUS 1T</t>
  </si>
  <si>
    <t>三星 990 EVO PLUS 2T</t>
  </si>
  <si>
    <t>三星 990 EVO PLUS 4T</t>
  </si>
  <si>
    <t>三星 990 PRO 1T</t>
  </si>
  <si>
    <t>三星 990 PRO 2T</t>
  </si>
  <si>
    <t>三星 990 PRO 4T</t>
  </si>
  <si>
    <t>三星 PM1735 1.6T</t>
  </si>
  <si>
    <t>三星 PM961 128G</t>
  </si>
  <si>
    <t>三星 PM961 1T</t>
  </si>
  <si>
    <t>三星 PM961 256G</t>
  </si>
  <si>
    <t>三星 PM961 512G</t>
  </si>
  <si>
    <t>三星 PM981A 1T [MZVLB1T0HBLR]</t>
  </si>
  <si>
    <t>三星 PM981A 256G [MZVLB256HBHQ]</t>
  </si>
  <si>
    <t>三星 PM981A 2T [MZVLB2T0HALB]</t>
  </si>
  <si>
    <t>三星 PM981A 512G [MZVLB512HBJQ]</t>
  </si>
  <si>
    <t>三星 PM983 1.92T</t>
  </si>
  <si>
    <t>三星 PM983 15.36T M3</t>
  </si>
  <si>
    <t>三星 PM9A1 1T</t>
  </si>
  <si>
    <t>三星 PM9A1 256G</t>
  </si>
  <si>
    <t>三星 PM9A1 2T</t>
  </si>
  <si>
    <t>三星 PM9A1 512G</t>
  </si>
  <si>
    <t>三星 SM961 128G</t>
  </si>
  <si>
    <t>三星 SM961 1T</t>
  </si>
  <si>
    <t>三星 SM961 256G</t>
  </si>
  <si>
    <t>三星 SM961 512G</t>
  </si>
  <si>
    <t>东芝 16T 企业盘 机械盘</t>
  </si>
  <si>
    <t>东芝 P300 机械盘 2T</t>
  </si>
  <si>
    <t>东芝 P300 机械盘 3T</t>
  </si>
  <si>
    <t>东芝 TR200 480G</t>
  </si>
  <si>
    <t>京天 KT2000 1T</t>
  </si>
  <si>
    <t>京天 KT2000 512G</t>
  </si>
  <si>
    <t>京造 5系 1T M2</t>
  </si>
  <si>
    <t>京造 5系 256G M2</t>
  </si>
  <si>
    <t>京造 5系 2T M2</t>
  </si>
  <si>
    <t>京造 5系 512G M2</t>
  </si>
  <si>
    <t>京造 鲲鹏 SSD4 M2 1T</t>
  </si>
  <si>
    <t>京造 鲲鹏 SSD4 M2 2T</t>
  </si>
  <si>
    <t>京造 鲲鹏 SSD4 M2 4T</t>
  </si>
  <si>
    <t>京造 麒麟 1T</t>
  </si>
  <si>
    <t>京造 麒麟 2T</t>
  </si>
  <si>
    <t>亿储 BR 512G SSD</t>
  </si>
  <si>
    <t>佰维 M350 1T 4.0</t>
  </si>
  <si>
    <t>佰维 NV3500 1T</t>
  </si>
  <si>
    <t>佰维 NV3500 512G</t>
  </si>
  <si>
    <t>佰维 NV7200 1T</t>
  </si>
  <si>
    <t>佰维 NV7200 2T</t>
  </si>
  <si>
    <t>佰维 NV7400 1T</t>
  </si>
  <si>
    <t>佰维 NV7400 2T</t>
  </si>
  <si>
    <t>佰维 NV7400 4T</t>
  </si>
  <si>
    <t>佰维 NV7400 512G</t>
  </si>
  <si>
    <t>佰维 X570 1T</t>
  </si>
  <si>
    <t>佰维 X570 2T</t>
  </si>
  <si>
    <t>佰维 X570 PRO 1T</t>
  </si>
  <si>
    <t>佰维 X570 PRO 2T</t>
  </si>
  <si>
    <t>佰维 X570 PRO 4T</t>
  </si>
  <si>
    <t>傲腾 900P 280G</t>
  </si>
  <si>
    <t>傲腾 905P 280G</t>
  </si>
  <si>
    <t>傲腾 905P 960G</t>
  </si>
  <si>
    <t>傲腾 P5801X 400G M2 读4800/写7000</t>
  </si>
  <si>
    <t>先锋 APS-SE20 512G</t>
  </si>
  <si>
    <t>光威 STK2TS3 2T SSD</t>
  </si>
  <si>
    <t>光威 奕 1T</t>
  </si>
  <si>
    <t>光威 奕 2T</t>
  </si>
  <si>
    <t>光威 奕 4T</t>
  </si>
  <si>
    <t>光威 奕 512G</t>
  </si>
  <si>
    <t>光威 弈 1T</t>
  </si>
  <si>
    <t>光威 弈 2T</t>
  </si>
  <si>
    <t>光威 弈 4T</t>
  </si>
  <si>
    <t>华为 坤灵 EX200 1T 4.0</t>
  </si>
  <si>
    <t>华为 坤灵 EX200 2T 4.0</t>
  </si>
  <si>
    <t>华为 坤灵 EX200 4T 4.0</t>
  </si>
  <si>
    <t>华为 坤灵 EX200E 1T</t>
  </si>
  <si>
    <t>名人堂 1T</t>
  </si>
  <si>
    <t>名人堂 HOF PRO 30 1T</t>
  </si>
  <si>
    <t>固德佳 GXF PRO 1T</t>
  </si>
  <si>
    <t>固德佳 GXF PRO 2T</t>
  </si>
  <si>
    <t>固德佳 GXF PRO 512G</t>
  </si>
  <si>
    <t>固德佳 GXF S PRO 4T</t>
  </si>
  <si>
    <t>士必得 1T M2</t>
  </si>
  <si>
    <t>大华 C900 512G</t>
  </si>
  <si>
    <t>大华 C910 1T</t>
  </si>
  <si>
    <t>大华 C970 PLUS 1T</t>
  </si>
  <si>
    <t>大华 C970 PLUS 2T</t>
  </si>
  <si>
    <t>奥睿科 E7400 1T</t>
  </si>
  <si>
    <t>奥睿科 O7000 1T</t>
  </si>
  <si>
    <t>奥睿科 O7000 2T</t>
  </si>
  <si>
    <t>奥睿科 O7000 512G</t>
  </si>
  <si>
    <t>威刚 900 1T</t>
  </si>
  <si>
    <t>威刚 900 2T</t>
  </si>
  <si>
    <t>威刚 LEGEND 800 1T</t>
  </si>
  <si>
    <t>威刚 LEGEND 840 1T</t>
  </si>
  <si>
    <t>威刚 S11 PRO 1T</t>
  </si>
  <si>
    <t>威刚 S11 PRO 256G</t>
  </si>
  <si>
    <t>威刚 S11 PRO 2T</t>
  </si>
  <si>
    <t>威刚 S11 PRO 512G</t>
  </si>
  <si>
    <t>威刚 S11L 1T</t>
  </si>
  <si>
    <t>威刚 S11L 256G</t>
  </si>
  <si>
    <t>威刚 S11L 512G</t>
  </si>
  <si>
    <t>威刚 S150 1T</t>
  </si>
  <si>
    <t>威刚 S150 2T</t>
  </si>
  <si>
    <t>威刚 S150 4T</t>
  </si>
  <si>
    <t>威刚 S20 1T</t>
  </si>
  <si>
    <t>威刚 S20 512G</t>
  </si>
  <si>
    <t>威刚 S30 1T 4.0</t>
  </si>
  <si>
    <t>威刚 S50 1T</t>
  </si>
  <si>
    <t>威刚 S50 2T</t>
  </si>
  <si>
    <t>威刚 S50 PRO 1T</t>
  </si>
  <si>
    <t>威刚 S50 PRO 2T</t>
  </si>
  <si>
    <t>威刚 S50 PRO 500G</t>
  </si>
  <si>
    <t>威刚 S60P 1T</t>
  </si>
  <si>
    <t>威刚 S70 1T</t>
  </si>
  <si>
    <t>威刚 S70 2T</t>
  </si>
  <si>
    <t>威刚 S70B 1T</t>
  </si>
  <si>
    <t>威刚 S70B 2T</t>
  </si>
  <si>
    <t>威刚 S70B 4T</t>
  </si>
  <si>
    <t>威刚 S70B 512G</t>
  </si>
  <si>
    <t>威刚 S70Q 1T</t>
  </si>
  <si>
    <t>威刚 S70Q 2T</t>
  </si>
  <si>
    <t>威刚 S70SE 1T</t>
  </si>
  <si>
    <t>威刚 SX6000 1T</t>
  </si>
  <si>
    <t>威刚 SX6000 256G</t>
  </si>
  <si>
    <t>威刚 SX6000 512G</t>
  </si>
  <si>
    <t>威刚 SX8200 PRO 1T</t>
  </si>
  <si>
    <t>威刚 SX8200 PRO 2T</t>
  </si>
  <si>
    <t>威刚 SX8200 PRO 512G</t>
  </si>
  <si>
    <t>威刚 翼龙 S60 PRO 1T</t>
  </si>
  <si>
    <t>威刚 翼龙 S60 PRO 2T</t>
  </si>
  <si>
    <t>威刚 翼龙 S60 PRO 500G</t>
  </si>
  <si>
    <t>宏碁 FA100 512G M2</t>
  </si>
  <si>
    <t>宏碁 GM9 1T</t>
  </si>
  <si>
    <t>https://www.predatorstorage.cn/u_file/fileUpload/2025-06/20/4TB.png</t>
  </si>
  <si>
    <t>宏碁 GM9 2T</t>
  </si>
  <si>
    <t>宏碁 GM9 4T</t>
  </si>
  <si>
    <t>宏碁 GM9000 1T</t>
  </si>
  <si>
    <t>https://www.predatorstorage.cn/u_file/fileUpload/2025-06/20/1TB.png</t>
  </si>
  <si>
    <t>宏碁 GM9000 2T</t>
  </si>
  <si>
    <t>宏碁 GM9000 4T</t>
  </si>
  <si>
    <t>宏碁 N5000 512G</t>
  </si>
  <si>
    <t>宏碁 掠夺者 GM6 1T</t>
  </si>
  <si>
    <t>宏碁 掠夺者 GM6 2T</t>
  </si>
  <si>
    <t>宏碁 掠夺者 GM7 1T</t>
  </si>
  <si>
    <t>https://www.predatorstorage.cn/u_file/fileUpload/2023-06/16/01.png</t>
  </si>
  <si>
    <t>宏碁 掠夺者 GM7 2T</t>
  </si>
  <si>
    <t>宏碁 掠夺者 GM7 4T</t>
  </si>
  <si>
    <t>宏碁 掠夺者 GM7 512G</t>
  </si>
  <si>
    <t>宏碁 掠夺者 GM7000 1T</t>
  </si>
  <si>
    <t>https://www.predatorstorage.cn/u_file/fileUpload/2023-06/16/2TB.png</t>
  </si>
  <si>
    <t>宏碁 掠夺者 GM7000 2T</t>
  </si>
  <si>
    <t>宏碁 掠夺者 GM7000 4T</t>
  </si>
  <si>
    <t>宏碁 掠夺者 GM7000 512G</t>
  </si>
  <si>
    <t>宏碁 暗影骑士 擎 512G</t>
  </si>
  <si>
    <t>宏碁 暗影骑士 擎 N3500 1T</t>
  </si>
  <si>
    <t>宏碁 暗影骑士 擎 N3500 2T</t>
  </si>
  <si>
    <t>宏碁 暗影骑士 擎 N3500 512G</t>
  </si>
  <si>
    <t>宏碁 暗影骑士 擎 N5000 1T</t>
  </si>
  <si>
    <t>宏碁 暗影骑士 擎 N5000 2T</t>
  </si>
  <si>
    <t>宏碁 暗影骑士 擎 N7000 1T</t>
  </si>
  <si>
    <t>宏碁 暗影骑士 擎 N7000 2T</t>
  </si>
  <si>
    <t>宏碁 暗影骑士 擎 N7000 4T</t>
  </si>
  <si>
    <t>宏碁 暗影骑士 擎 N7000 500G</t>
  </si>
  <si>
    <t>小海豚 6536 3.2T PCIE</t>
  </si>
  <si>
    <t>希捷 12T 机械盘</t>
  </si>
  <si>
    <t>希捷 16T 氦气 企业</t>
  </si>
  <si>
    <t>希捷 18T 机械</t>
  </si>
  <si>
    <t>希捷 8T 酷狼 机械</t>
  </si>
  <si>
    <t>希捷 ONE TOUCH HUB 16T 移动硬盘</t>
  </si>
  <si>
    <t>希捷 Q5 1T 酷鱼 M2</t>
  </si>
  <si>
    <t>希捷 ST4000NM000A 银河 4T 机械</t>
  </si>
  <si>
    <t>希捷 X16 14T</t>
  </si>
  <si>
    <t>希捷 绿盘 8T</t>
  </si>
  <si>
    <t>希捷 酷玩 510 1T</t>
  </si>
  <si>
    <t>希捷 酷玩 510 2T</t>
  </si>
  <si>
    <t>希捷 酷玩 520 1T</t>
  </si>
  <si>
    <t>希捷 酷玩 520 2T</t>
  </si>
  <si>
    <t>希捷 酷玩 520 500G</t>
  </si>
  <si>
    <t>希捷 酷玩 530 1T M2</t>
  </si>
  <si>
    <t>希捷 酷玩 530 2T M2</t>
  </si>
  <si>
    <t>希捷 酷玩 530 4T M2</t>
  </si>
  <si>
    <t>希捷 酷鱼 2T</t>
  </si>
  <si>
    <t>希捷 酷鱼 4T</t>
  </si>
  <si>
    <t>希捷 酷鱼 8T</t>
  </si>
  <si>
    <t>希捷 酷鱼 Q1 480G SATA 固态</t>
  </si>
  <si>
    <t>希捷 酷鹰 3T 机械</t>
  </si>
  <si>
    <t>希捷 酷鹰 8TB 7200转</t>
  </si>
  <si>
    <t>希捷 银河 企业盘 16T</t>
  </si>
  <si>
    <t>希捷 银河 企业盘 6T</t>
  </si>
  <si>
    <t>幻影 HV2000 1T</t>
  </si>
  <si>
    <t>幻影 HV2000 512G</t>
  </si>
  <si>
    <t>幻影 HV3000 1T</t>
  </si>
  <si>
    <t>幻影 HV3000 2T</t>
  </si>
  <si>
    <t>幻隐 2280 NGF 2T</t>
  </si>
  <si>
    <t>影驰 XA1R1000N 1T</t>
  </si>
  <si>
    <t>影驰 名人堂 EXTREME 1T</t>
  </si>
  <si>
    <t>影驰 名人堂 HOF EX 50 1T</t>
  </si>
  <si>
    <t>影驰 名人堂 HOF EX 50 2T</t>
  </si>
  <si>
    <t>影驰 名人堂 HOF PRO20 1T</t>
  </si>
  <si>
    <t>影驰 名人堂 HOF PRO20 2T</t>
  </si>
  <si>
    <t>影驰 名人堂 HOF PRO30 2T</t>
  </si>
  <si>
    <t>影驰 擎 1T</t>
  </si>
  <si>
    <t>影驰 擎 512G</t>
  </si>
  <si>
    <t>影驰 星耀 512G</t>
  </si>
  <si>
    <t>影驰 星耀 7000 PLUS 1T</t>
  </si>
  <si>
    <t>影驰 星耀 7000 PLUS 2T</t>
  </si>
  <si>
    <t>影驰 星耀 X4 PLUS 1T</t>
  </si>
  <si>
    <t>影驰 星耀 X4 PLUS 500G</t>
  </si>
  <si>
    <t>影驰 星耀 X4 PRO 1T</t>
  </si>
  <si>
    <t>影驰 星耀 X4 PRO 500G</t>
  </si>
  <si>
    <t>影驰 黑将PRO 250G BA1M0250F</t>
  </si>
  <si>
    <t>影驰 黑将PRO 500G</t>
  </si>
  <si>
    <t>微星 M370 1T</t>
  </si>
  <si>
    <t>微星 M390 500G</t>
  </si>
  <si>
    <t>微星 M450 1T</t>
  </si>
  <si>
    <t>微星 M450 500G</t>
  </si>
  <si>
    <t>微星 M470 1T</t>
  </si>
  <si>
    <t>微星 M480 1T</t>
  </si>
  <si>
    <t>微星 M480 2T</t>
  </si>
  <si>
    <t>惠普 EX950 2T</t>
  </si>
  <si>
    <t>技嘉 2500E 500G GEN3</t>
  </si>
  <si>
    <t>技嘉 AG4 1T AORUS GEN4</t>
  </si>
  <si>
    <t>技嘉 G325E 1T</t>
  </si>
  <si>
    <t>技嘉 G325E 500G</t>
  </si>
  <si>
    <t>技嘉 G440E 1T</t>
  </si>
  <si>
    <t>技嘉 G440E 500G</t>
  </si>
  <si>
    <t>技嘉 猛盘 1T</t>
  </si>
  <si>
    <t>技嘉 猛盘 256G</t>
  </si>
  <si>
    <t>技嘉 猛盘 512G</t>
  </si>
  <si>
    <t>技嘉 金雕 1T</t>
  </si>
  <si>
    <t>技嘉 金雕 2T</t>
  </si>
  <si>
    <t>技嘉 金雕 500G</t>
  </si>
  <si>
    <t>技嘉 钛雕 1T</t>
  </si>
  <si>
    <t>技嘉 钛雕 2T</t>
  </si>
  <si>
    <t>技嘉 黑雕 1T</t>
  </si>
  <si>
    <t>技嘉 黑雕 2T</t>
  </si>
  <si>
    <t>技嘉 黑雕 500G</t>
  </si>
  <si>
    <t>斐扩 FX995 PRO 1T</t>
  </si>
  <si>
    <t>斐扩 FX995 PRO 2T</t>
  </si>
  <si>
    <t>斐扩 FX995 PRO 512G</t>
  </si>
  <si>
    <t>无序 512G M2</t>
  </si>
  <si>
    <t>日立 4T 机械</t>
  </si>
  <si>
    <t>昂达 512G M2N NMVE</t>
  </si>
  <si>
    <t>昂达 M2 1T</t>
  </si>
  <si>
    <t>昂达 M2 512G</t>
  </si>
  <si>
    <t>昂达 M2N 512GT</t>
  </si>
  <si>
    <t>星舞 K2000 1T</t>
  </si>
  <si>
    <t>星舞 K2000 512G</t>
  </si>
  <si>
    <t>昱联 AS606 1T M2</t>
  </si>
  <si>
    <t>昱联 AS606 256G M2</t>
  </si>
  <si>
    <t>昱联 AS606 512G M2</t>
  </si>
  <si>
    <t>普通 120G SSD</t>
  </si>
  <si>
    <t>普通 128G M2</t>
  </si>
  <si>
    <t>普通 128G SSD</t>
  </si>
  <si>
    <t>普通 1T M2</t>
  </si>
  <si>
    <t>普通 1T SSD</t>
  </si>
  <si>
    <t>普通 240G SSD</t>
  </si>
  <si>
    <t>普通 250G SSD</t>
  </si>
  <si>
    <t>普通 256G M2</t>
  </si>
  <si>
    <t>普通 256G SSD</t>
  </si>
  <si>
    <t>普通 2T M2</t>
  </si>
  <si>
    <t>普通 480G SSD</t>
  </si>
  <si>
    <t>普通 4T 固态</t>
  </si>
  <si>
    <t>普通 500G M2</t>
  </si>
  <si>
    <t>普通 500G SSD</t>
  </si>
  <si>
    <t>普通 512G M2</t>
  </si>
  <si>
    <t>普通 512G SSD</t>
  </si>
  <si>
    <t>普通 机械盘 10T</t>
  </si>
  <si>
    <t>晶禾劲芯 GMT1000 1T</t>
  </si>
  <si>
    <t>晶禾劲芯 GMT1000 256G</t>
  </si>
  <si>
    <t>晶禾劲芯 GMT1000 512G</t>
  </si>
  <si>
    <t>朗科 NV3000 绝影 1T</t>
  </si>
  <si>
    <t>朗科 NV3000 绝影 500G</t>
  </si>
  <si>
    <t>朗科 NV5000 1T</t>
  </si>
  <si>
    <t>朗科 NV7000 1T</t>
  </si>
  <si>
    <t>朗科 NV7000 2T</t>
  </si>
  <si>
    <t>机械师 X7 1T</t>
  </si>
  <si>
    <t>机械师 X7 2T</t>
  </si>
  <si>
    <t>机械盘 16T 希捷 EXOS X16</t>
  </si>
  <si>
    <t>机械盘 16T 西数 HC550</t>
  </si>
  <si>
    <t>机械盘1T</t>
  </si>
  <si>
    <t>机械盘2T</t>
  </si>
  <si>
    <t>机械盘4T</t>
  </si>
  <si>
    <t>机械盘500G</t>
  </si>
  <si>
    <t>机械盘6T</t>
  </si>
  <si>
    <t>机械盘8T</t>
  </si>
  <si>
    <t>梵想 P761 1T</t>
  </si>
  <si>
    <t>梵想 P761 2T</t>
  </si>
  <si>
    <t>梵想 S500 PRO 1T</t>
  </si>
  <si>
    <t>梵想 S500 PRO 2T</t>
  </si>
  <si>
    <t>梵想 S500 PRO 500G</t>
  </si>
  <si>
    <t>梵想 S500Q 1T</t>
  </si>
  <si>
    <t>梵想 S500Q 2T</t>
  </si>
  <si>
    <t>梵想 S500Q 512G</t>
  </si>
  <si>
    <t>梵想 S501 1T</t>
  </si>
  <si>
    <t>梵想 S501 512G</t>
  </si>
  <si>
    <t>梵想 S660 2T</t>
  </si>
  <si>
    <t>梵想 S690 1T</t>
  </si>
  <si>
    <t>梵想 S690 2T</t>
  </si>
  <si>
    <t>梵想 S690 4T</t>
  </si>
  <si>
    <t>梵想 S690MQ 1T</t>
  </si>
  <si>
    <t>梵想 S770 1T</t>
  </si>
  <si>
    <t>梵想 S770 2T</t>
  </si>
  <si>
    <t>梵想 S790 1T</t>
  </si>
  <si>
    <t>梵想 S790 2T</t>
  </si>
  <si>
    <t>梵想 S790 4T</t>
  </si>
  <si>
    <t>梵想 S790 MAX 1T</t>
  </si>
  <si>
    <t>梵想 S790 MAX 2T</t>
  </si>
  <si>
    <t>梵想 S790 MAX 4T</t>
  </si>
  <si>
    <t>梵想 S790C 1T</t>
  </si>
  <si>
    <t>梵想 S790C 2T</t>
  </si>
  <si>
    <t>梵想 S790E 1T</t>
  </si>
  <si>
    <t>梵想 S790E 2T</t>
  </si>
  <si>
    <t>梵想 S790E 4T</t>
  </si>
  <si>
    <t>梵想 S790E 500G</t>
  </si>
  <si>
    <t>梵想 S910 PRO 2T</t>
  </si>
  <si>
    <t>梵想 SP510 1T</t>
  </si>
  <si>
    <t>梵想 SP510 500G</t>
  </si>
  <si>
    <t>梵想 SP610 1T</t>
  </si>
  <si>
    <t>梵想 SP710 1T 4.0</t>
  </si>
  <si>
    <t>毒刺 512G M2</t>
  </si>
  <si>
    <t>毒刺 512G SSD</t>
  </si>
  <si>
    <t>泽石 CP300Y 1T 4.0 长江存储</t>
  </si>
  <si>
    <t>浦科特 1TM9PGN 1T</t>
  </si>
  <si>
    <t>浦科特 1TM9PGN 500G</t>
  </si>
  <si>
    <t>浦科特 M10EGN 1T</t>
  </si>
  <si>
    <t>浦科特 M10PGN 1T</t>
  </si>
  <si>
    <t>海力士 P31 1T</t>
  </si>
  <si>
    <t>海力士 P41 1T</t>
  </si>
  <si>
    <t>海力士 P41 2T</t>
  </si>
  <si>
    <t>海力士 P41 512G</t>
  </si>
  <si>
    <t>海力士 P41 PLUS 1T</t>
  </si>
  <si>
    <t>海力士 P41 PLUS 2T</t>
  </si>
  <si>
    <t>海力士 P41 PLUS 512G</t>
  </si>
  <si>
    <t>海力士 P44 PRO 1T</t>
  </si>
  <si>
    <t>海力士 P44 PRO 2T</t>
  </si>
  <si>
    <t>海力士 PC300 1T</t>
  </si>
  <si>
    <t>海力士 PC601 1T</t>
  </si>
  <si>
    <t>海力士 PC601 256G</t>
  </si>
  <si>
    <t>海力士 PC601 512G</t>
  </si>
  <si>
    <t>海力士 PC711 500G 3.0</t>
  </si>
  <si>
    <t>海力士 PC801 1T</t>
  </si>
  <si>
    <t>海力士 PC801 2T</t>
  </si>
  <si>
    <t>海力士 PC801 512G</t>
  </si>
  <si>
    <t>海康 A4000 2T</t>
  </si>
  <si>
    <t>海康 C2000 512G</t>
  </si>
  <si>
    <t>海康 C2000 PRO 1T</t>
  </si>
  <si>
    <t>海康 C2000 PRO 2T</t>
  </si>
  <si>
    <t>海康 C2000 PRO 500G</t>
  </si>
  <si>
    <t>海康 C4000 1T</t>
  </si>
  <si>
    <t>海康 C4000 2T</t>
  </si>
  <si>
    <t>海康 CC500 1T</t>
  </si>
  <si>
    <t>海康 CC700 1T</t>
  </si>
  <si>
    <t>海康 CC700 2T</t>
  </si>
  <si>
    <t>海康威视 C260 1T SSD</t>
  </si>
  <si>
    <t>海康威视 C4000 2T</t>
  </si>
  <si>
    <t>海康威视 C4000 512G</t>
  </si>
  <si>
    <t>海康威视 CC300 1T</t>
  </si>
  <si>
    <t>海康威视 CC700 2T</t>
  </si>
  <si>
    <t>海盗船 MP510 1T</t>
  </si>
  <si>
    <t>海盗船 MP510 2T</t>
  </si>
  <si>
    <t>海盗船 MP510 512G</t>
  </si>
  <si>
    <t>海盗船 MP510 960G</t>
  </si>
  <si>
    <t>海盗船 MP600 2T M2</t>
  </si>
  <si>
    <t>海盗船 MP600 4T M2</t>
  </si>
  <si>
    <t>海盗船 MP600 PRO 1T</t>
  </si>
  <si>
    <t>海盗船 MP600 PRO 2T</t>
  </si>
  <si>
    <t>海盗船 MP600 PRO XT 8T</t>
  </si>
  <si>
    <t>海盗船 MP700 1T</t>
  </si>
  <si>
    <t>海盗船 MP700 2T</t>
  </si>
  <si>
    <t>爱国者 DP35 1T</t>
  </si>
  <si>
    <t>爱国者 DP70 1T</t>
  </si>
  <si>
    <t>爱国者 DP70 2T</t>
  </si>
  <si>
    <t>爱国者 P2000 1T</t>
  </si>
  <si>
    <t>爱国者 P2000 500G</t>
  </si>
  <si>
    <t>爱国者 P3000 PRO 1T</t>
  </si>
  <si>
    <t>爱国者 P3500 1T</t>
  </si>
  <si>
    <t>爱国者 P3500 2T</t>
  </si>
  <si>
    <t>爱国者 P5000Z 1T</t>
  </si>
  <si>
    <t>爱国者 P5000Z 2T</t>
  </si>
  <si>
    <t>爱国者 P7000D 2T</t>
  </si>
  <si>
    <t>爱国者 P7000D 4T</t>
  </si>
  <si>
    <t>爱国者 P7000E 1T</t>
  </si>
  <si>
    <t>爱国者 P7000E 2T</t>
  </si>
  <si>
    <t>爱国者 P7000Y 1T</t>
  </si>
  <si>
    <t>爱国者 P7000Y 2T</t>
  </si>
  <si>
    <t>爱国者 P7000Y 512G</t>
  </si>
  <si>
    <t>爱国者 P7000Z 1T</t>
  </si>
  <si>
    <t>爱国者 P7000Z 2T</t>
  </si>
  <si>
    <t>爱国者 P7000Z 4T</t>
  </si>
  <si>
    <t>爱国者 SMI70 2T</t>
  </si>
  <si>
    <t>疆珑 990 MAX 1T</t>
  </si>
  <si>
    <t>疆珑 990 MAX 2T</t>
  </si>
  <si>
    <t>盈通 YT70 1T</t>
  </si>
  <si>
    <t>移动硬盘 西数5T</t>
  </si>
  <si>
    <t>移速 猎豹 4T M2</t>
  </si>
  <si>
    <t>紫光 S2 ULTRA 1T</t>
  </si>
  <si>
    <t>群联 E18 2T</t>
  </si>
  <si>
    <t>联想 SL7000 1T 40E/40PRO 4.0</t>
  </si>
  <si>
    <t>联想 SL7000 2T 4.0</t>
  </si>
  <si>
    <t>联想 SL7000 2T 40E/40PRO 4.0</t>
  </si>
  <si>
    <t>联想 SL7000 512G 40E/40PRO 4.0</t>
  </si>
  <si>
    <t>腾隐 TP3000 1T</t>
  </si>
  <si>
    <t>腾隐 TP3000 2T</t>
  </si>
  <si>
    <t>腾隐 TP4000 1T</t>
  </si>
  <si>
    <t>腾隐 TP4000 2T</t>
  </si>
  <si>
    <t>腾隐 TP4000 512G</t>
  </si>
  <si>
    <t>腾隐 TP4000 PRO 1T</t>
  </si>
  <si>
    <t>腾隐 TP4000 PRO 2T</t>
  </si>
  <si>
    <t>腾隐 TQP3000 512G</t>
  </si>
  <si>
    <t>致钛 PC005 1T</t>
  </si>
  <si>
    <t>致钛 PC005 500G</t>
  </si>
  <si>
    <t>致钛 Ti600 1T</t>
  </si>
  <si>
    <t>致钛 Ti600 2T</t>
  </si>
  <si>
    <t>致钛 Ti600 4T</t>
  </si>
  <si>
    <t>致钛 Ti600 500G</t>
  </si>
  <si>
    <t>致钛 TiPlus5000 1T</t>
  </si>
  <si>
    <t>致钛 TiPlus5000 2T</t>
  </si>
  <si>
    <t>致钛 TiPlus5000 512G</t>
  </si>
  <si>
    <t>致钛 TiPlus7100 1T</t>
  </si>
  <si>
    <t>致钛 TiPlus7100 2T</t>
  </si>
  <si>
    <t>致钛 TiPlus7100 4T</t>
  </si>
  <si>
    <t>致钛 TiPlus7100 512G</t>
  </si>
  <si>
    <t>致钛 TiPlus7100s 1T</t>
  </si>
  <si>
    <t>致钛 TiPlus7100s 2T</t>
  </si>
  <si>
    <t>致钛 TiPlus7100s 4T</t>
  </si>
  <si>
    <t>致钛 TiPro7000 1T</t>
  </si>
  <si>
    <t>致钛 TiPro7000 2T</t>
  </si>
  <si>
    <t>致钛 TiPro7000 512G</t>
  </si>
  <si>
    <t>致钛 TiPro9000 1T 5.0</t>
  </si>
  <si>
    <t>致钛 TiPro9000 2T 5.0</t>
  </si>
  <si>
    <t>致钛 TiPro9000 4T 5.0</t>
  </si>
  <si>
    <t>英特尔 660P 2T M2 SSDPEKNW020T8</t>
  </si>
  <si>
    <t>英特尔 傲腾 P4800X 375G 企业盘</t>
  </si>
  <si>
    <t>英睿达 CT1000P 1T</t>
  </si>
  <si>
    <t>英睿达 CT1000P 2T</t>
  </si>
  <si>
    <t>英睿达 CT1000P 500G</t>
  </si>
  <si>
    <t>英睿达 CT2000 P3 2T</t>
  </si>
  <si>
    <t>英睿达 P2 1T</t>
  </si>
  <si>
    <t>英睿达 P2 256G</t>
  </si>
  <si>
    <t>英睿达 P2 2T</t>
  </si>
  <si>
    <t>英睿达 P2 512G</t>
  </si>
  <si>
    <t>英睿达 P3 1T</t>
  </si>
  <si>
    <t>英睿达 P3 PLUS 1T</t>
  </si>
  <si>
    <t>英睿达 P3 PLUS 500G</t>
  </si>
  <si>
    <t>英睿达 P310 1T</t>
  </si>
  <si>
    <t>英睿达 P5 PLUS 1T</t>
  </si>
  <si>
    <t>英睿达 T500 2T</t>
  </si>
  <si>
    <t>英睿达 T500 PRO 1T</t>
  </si>
  <si>
    <t>英睿达 T500 PRO 2T</t>
  </si>
  <si>
    <t>英睿达 T700 1T 11700 MB/S 5.0</t>
  </si>
  <si>
    <t>英睿达 T700 2T 12400 MB/S 5.0</t>
  </si>
  <si>
    <t>英睿达 T700 4T 12400 MB/S 5.0</t>
  </si>
  <si>
    <t>英睿达 T705 1T 14500 MB/S</t>
  </si>
  <si>
    <t>英睿达 T705 2T 14500 MB/S</t>
  </si>
  <si>
    <t>英睿达 T710 PRO 1T</t>
  </si>
  <si>
    <t>西数 AN1500 2T PCI</t>
  </si>
  <si>
    <t>西数 SN500 500G</t>
  </si>
  <si>
    <t>赛可驰 SIX 1T</t>
  </si>
  <si>
    <t>赛可驰 SIX X7400 1T</t>
  </si>
  <si>
    <t>赛可驰 SIX X7400 PRO 1T</t>
  </si>
  <si>
    <t>赛可驰 SIX X7400 PRO 2T</t>
  </si>
  <si>
    <t>赛可驰 X4000 512G</t>
  </si>
  <si>
    <t>达墨 天秤座 1T</t>
  </si>
  <si>
    <t>达墨 水瓶座 2T</t>
  </si>
  <si>
    <t>达墨 白羊座 1T</t>
  </si>
  <si>
    <t>达墨 白羊座 2T</t>
  </si>
  <si>
    <t>远迹 NE980 1T</t>
  </si>
  <si>
    <t>金士顿 A2000 1T</t>
  </si>
  <si>
    <t>金士顿 A2000 250G</t>
  </si>
  <si>
    <t>金士顿 A2000 500G</t>
  </si>
  <si>
    <t>金士顿 A400 240G SSD</t>
  </si>
  <si>
    <t>金士顿 A400 480G SSD</t>
  </si>
  <si>
    <t>金士顿 A400 960G SSD</t>
  </si>
  <si>
    <t>金士顿 FURY G5 4T</t>
  </si>
  <si>
    <t>金士顿 FURY 叛逆者 1T</t>
  </si>
  <si>
    <t>金士顿 FURY 叛逆者 2T</t>
  </si>
  <si>
    <t>金士顿 KC2500 1T</t>
  </si>
  <si>
    <t>金士顿 KC2500 250G</t>
  </si>
  <si>
    <t>金士顿 KC2500 2T</t>
  </si>
  <si>
    <t>金士顿 KC2500 500G</t>
  </si>
  <si>
    <t>金士顿 KC3000 1T</t>
  </si>
  <si>
    <t>金士顿 KC3000 2T</t>
  </si>
  <si>
    <t>金士顿 KC3000 4T</t>
  </si>
  <si>
    <t>金士顿 KC3000 512G</t>
  </si>
  <si>
    <t>金士顿 KC600 1T SSD</t>
  </si>
  <si>
    <t>金士顿 KC600 256G SSD</t>
  </si>
  <si>
    <t>金士顿 KC600 512G SSD</t>
  </si>
  <si>
    <t>金士顿 NV1 1T</t>
  </si>
  <si>
    <t>金士顿 NV1 250G</t>
  </si>
  <si>
    <t>金士顿 NV1 2T</t>
  </si>
  <si>
    <t>金士顿 NV1 500G</t>
  </si>
  <si>
    <t>金士顿 NV2 1T</t>
  </si>
  <si>
    <t>金士顿 NV2 250G</t>
  </si>
  <si>
    <t>金士顿 NV2 2T</t>
  </si>
  <si>
    <t>金士顿 NV2 4T</t>
  </si>
  <si>
    <t>金士顿 NV2 500G</t>
  </si>
  <si>
    <t>金士顿 NV3 1T</t>
  </si>
  <si>
    <t>金士顿 NV3 2T</t>
  </si>
  <si>
    <t>金士顿 NV3 512G</t>
  </si>
  <si>
    <t>金士顿 OM8PGP41024N-A0 1T 4.0</t>
  </si>
  <si>
    <t>金士顿代工OEM硬盘</t>
  </si>
  <si>
    <t>金士顿 SFYRS 1T</t>
  </si>
  <si>
    <t>金士顿 SFYRS 500G</t>
  </si>
  <si>
    <t>金泰克 TP3000 1T</t>
  </si>
  <si>
    <t>金泰克 TP3000 512G</t>
  </si>
  <si>
    <t>金泰克 TP7500 1T</t>
  </si>
  <si>
    <t>金百达 KP130 1T</t>
  </si>
  <si>
    <t>金百达 KP200 PLUS 512G</t>
  </si>
  <si>
    <t>金百达 KP200 PRO 1T</t>
  </si>
  <si>
    <t>金百达 KP200 PRO 512G</t>
  </si>
  <si>
    <t>金百达 KP230 1T</t>
  </si>
  <si>
    <t>金百达 KP230 2T</t>
  </si>
  <si>
    <t>金百达 KP230 512G</t>
  </si>
  <si>
    <t>金百达 KP230 PRO 1T</t>
  </si>
  <si>
    <t>金百达 KP230 PRO 2T</t>
  </si>
  <si>
    <t>金百达 KP230 PRO 512G</t>
  </si>
  <si>
    <t>金百达 KP260 1T</t>
  </si>
  <si>
    <t>金百达 KP260 2T</t>
  </si>
  <si>
    <t>金百达 KP260 512G</t>
  </si>
  <si>
    <t>金百达 KP260 PLUS 1T</t>
  </si>
  <si>
    <t>金百达 KP260 PLUS 2T</t>
  </si>
  <si>
    <t>金百达 KP260 PLUS 512G</t>
  </si>
  <si>
    <t>金百达 KP260 PRO 1T</t>
  </si>
  <si>
    <t>金百达 KP260 PRO 2T</t>
  </si>
  <si>
    <t>金百达 KP260 PRO 512G</t>
  </si>
  <si>
    <t>金百达 KP270 1T</t>
  </si>
  <si>
    <t>金百达 KP270 2T</t>
  </si>
  <si>
    <t>金百达 KP320 512G SATA</t>
  </si>
  <si>
    <t>金邦 G7T 1T 4.0</t>
  </si>
  <si>
    <t>金邦 P3A 1T</t>
  </si>
  <si>
    <t>金邦 P3A 512G</t>
  </si>
  <si>
    <t>金邦 P3L 1T</t>
  </si>
  <si>
    <t>金邦 P3L 512G</t>
  </si>
  <si>
    <t>金邦 P3P 1T</t>
  </si>
  <si>
    <t>金邦 P3P 2T</t>
  </si>
  <si>
    <t>金邦 P3P 512G</t>
  </si>
  <si>
    <t>金邦 P4A 1T</t>
  </si>
  <si>
    <t>金邦 P4A 2T</t>
  </si>
  <si>
    <t>金邦 P4L 1T</t>
  </si>
  <si>
    <t>金邦 P4L 2T</t>
  </si>
  <si>
    <t>金邦 P4P 1T</t>
  </si>
  <si>
    <t>金邦 P4P 2T</t>
  </si>
  <si>
    <t>金邦 P4S 1T</t>
  </si>
  <si>
    <t>金邦 P4S 2T</t>
  </si>
  <si>
    <t>金邦 P4S 4T</t>
  </si>
  <si>
    <t>铠侠 EXCERIA PRO SE10 1T</t>
  </si>
  <si>
    <t>铠侠 EXCERIA PRO SE10 2T</t>
  </si>
  <si>
    <t>铠侠 G2 1T M2</t>
  </si>
  <si>
    <t>铠侠 G2 2T M2</t>
  </si>
  <si>
    <t>铠侠 G2 PLUS 1T</t>
  </si>
  <si>
    <t>铠侠 G2 PLUS 500G</t>
  </si>
  <si>
    <t>铠侠 G3 PLUS 1T</t>
  </si>
  <si>
    <t>铠侠 G3 PLUS 2T</t>
  </si>
  <si>
    <t>铠侠 G4 PLUS 1T</t>
  </si>
  <si>
    <t>铠侠 G4 PLUS 2T</t>
  </si>
  <si>
    <t>铠侠 RC10 1T</t>
  </si>
  <si>
    <t>铠侠 RC10 250G</t>
  </si>
  <si>
    <t>铠侠 RC10 2T</t>
  </si>
  <si>
    <t>铠侠 RC10 500G</t>
  </si>
  <si>
    <t>铠侠 RC20 1T</t>
  </si>
  <si>
    <t>铠侠 RC20 250G</t>
  </si>
  <si>
    <t>铠侠 RC20 2T</t>
  </si>
  <si>
    <t>铠侠 RC20 500G</t>
  </si>
  <si>
    <t>铠侠 RD20 1T</t>
  </si>
  <si>
    <t>铠侠 RD20 2T</t>
  </si>
  <si>
    <t>铠侠 RD20 500G</t>
  </si>
  <si>
    <t>铠侠 SD10 1T</t>
  </si>
  <si>
    <t>铠侠 SD10 2T</t>
  </si>
  <si>
    <t>铠侠 SE10 1T</t>
  </si>
  <si>
    <t>铠侠 SE10 2T</t>
  </si>
  <si>
    <t>铠侠 SF10 1T</t>
  </si>
  <si>
    <t>铠侠 SF10 2T</t>
  </si>
  <si>
    <t>铠侠 TC10 1T SSD</t>
  </si>
  <si>
    <t>铠侠 VD10 1T</t>
  </si>
  <si>
    <t>铠侠 VD10 2T</t>
  </si>
  <si>
    <t>铠侠 XG7 1T</t>
  </si>
  <si>
    <t>铠侠 XG7 2T</t>
  </si>
  <si>
    <t>铠侠 XG7 512G</t>
  </si>
  <si>
    <t>铠侠 XG8 1T</t>
  </si>
  <si>
    <t>铠侠 XG8 512G</t>
  </si>
  <si>
    <t>铭瑄 NM320 1T 青龙</t>
  </si>
  <si>
    <t>铭瑄 NM320 512G 青龙</t>
  </si>
  <si>
    <t>铭瑄 复仇者 1T M2</t>
  </si>
  <si>
    <t>铭瑄 电竞之心 1T</t>
  </si>
  <si>
    <t>铭瑄 电竞之心 2T</t>
  </si>
  <si>
    <t>铭瑄 青龙 1T</t>
  </si>
  <si>
    <t>铭瑄 青龙 2T</t>
  </si>
  <si>
    <t>长城 CH30 1T M2</t>
  </si>
  <si>
    <t>长城 GT34 1T</t>
  </si>
  <si>
    <t>长城 GT34 512G</t>
  </si>
  <si>
    <t>长城 GT35 1T</t>
  </si>
  <si>
    <t>长城 GT50 1T</t>
  </si>
  <si>
    <t>长城 GT50 2T</t>
  </si>
  <si>
    <t>长城 GT50 512G</t>
  </si>
  <si>
    <t>长城 GT70 1T</t>
  </si>
  <si>
    <t>长城 GT70 2T</t>
  </si>
  <si>
    <t>长城 GT70 512G</t>
  </si>
  <si>
    <t>长城 GW1000 1T</t>
  </si>
  <si>
    <t>长城 GW1000 512G</t>
  </si>
  <si>
    <t>长城 GW3000 1T</t>
  </si>
  <si>
    <t>长城 GW3300 1T</t>
  </si>
  <si>
    <t>长城 GW3300 2T</t>
  </si>
  <si>
    <t>长城 GW3300 512G</t>
  </si>
  <si>
    <t>长城 GW3500 1T</t>
  </si>
  <si>
    <t>长城 GW3500 512G</t>
  </si>
  <si>
    <t>长城 GW600 2T SATA</t>
  </si>
  <si>
    <t>长城 GW7000 1T</t>
  </si>
  <si>
    <t>长城 GW7000 2T</t>
  </si>
  <si>
    <t>长城 GW7000 4T</t>
  </si>
  <si>
    <t>长城 P300 1T</t>
  </si>
  <si>
    <t>长城 P300 512G</t>
  </si>
  <si>
    <t>长江 PC411 1T</t>
  </si>
  <si>
    <t>长江 PC411 2T</t>
  </si>
  <si>
    <t>长江 PC41Q 1T</t>
  </si>
  <si>
    <t>闪战 S500 PRO 256G M2</t>
  </si>
  <si>
    <t>闪迪 A3N PLUS 1T</t>
  </si>
  <si>
    <t>闪迪 SSD PLUS 2T SATA</t>
  </si>
  <si>
    <t>阿斯加特 AN2 2T</t>
  </si>
  <si>
    <t>阿斯加特 AN3 1T</t>
  </si>
  <si>
    <t>阿斯加特 AN3 512G</t>
  </si>
  <si>
    <t>阿斯加特 AN4 1T</t>
  </si>
  <si>
    <t>阿斯加特 AN4 2T</t>
  </si>
  <si>
    <t>阿斯加特 AN4+ 1T</t>
  </si>
  <si>
    <t>阿斯加特 AN4+ 2T</t>
  </si>
  <si>
    <t>阿斯加特 M2 1T</t>
  </si>
  <si>
    <t>雷克沙 ARES战神 1T 4.0</t>
  </si>
  <si>
    <t>雷克沙 ARES战神 2T 4.0</t>
  </si>
  <si>
    <t>雷克沙 ARES战神 4T 4.0</t>
  </si>
  <si>
    <t>雷克沙 ARES战神 NM790 1T</t>
  </si>
  <si>
    <t>雷克沙 ARES战神 NM790 2T</t>
  </si>
  <si>
    <t>雷克沙 ARES战神 NM790 4T</t>
  </si>
  <si>
    <t>雷克沙 ARES战神PRO 1T 4.0</t>
  </si>
  <si>
    <t>雷克沙 ARES战神PRO 1T 5.0</t>
  </si>
  <si>
    <t>雷克沙 ARES战神PRO 2T 4.0</t>
  </si>
  <si>
    <t>雷克沙 ARES战神PRO 2T 5.0</t>
  </si>
  <si>
    <t>雷克沙 ARES战神PRO 4T 4.0</t>
  </si>
  <si>
    <t>雷克沙 NM1090 PRO 1T</t>
  </si>
  <si>
    <t>雷克沙 NM1090 PRO 2T</t>
  </si>
  <si>
    <t>雷克沙 NM610 PRO 1T</t>
  </si>
  <si>
    <t>雷克沙 NM610 PRO 2T</t>
  </si>
  <si>
    <t>雷克沙 NM610 PRO 500G</t>
  </si>
  <si>
    <t>雷克沙 NM620 1T</t>
  </si>
  <si>
    <t>雷克沙 NM620 2T</t>
  </si>
  <si>
    <t>雷克沙 NM710 1T</t>
  </si>
  <si>
    <t>雷克沙 NM710 2T</t>
  </si>
  <si>
    <t>雷克沙 NM710 500G</t>
  </si>
  <si>
    <t>雷克沙 NM760 1T</t>
  </si>
  <si>
    <t>雷克沙 NM760 512G</t>
  </si>
  <si>
    <t>雷克沙 NM800 512G</t>
  </si>
  <si>
    <t>雷克沙 NM800 PRO 1T</t>
  </si>
  <si>
    <t>雷克沙 NM800 PRO 2T</t>
  </si>
  <si>
    <t>雷克沙 NM800 PRO 512G</t>
  </si>
  <si>
    <t>雷克沙 NQ710 1T</t>
  </si>
  <si>
    <t>雷克沙 NQ790 1T</t>
  </si>
  <si>
    <t>雷克沙 NQ790 2T</t>
  </si>
  <si>
    <t>雷克沙 雷神THOR 1T</t>
  </si>
  <si>
    <t>雷克沙 雷神THOR PRO 1T</t>
  </si>
  <si>
    <t>雷克沙 雷神THOR PRO 2T</t>
  </si>
  <si>
    <t>雷克沙 雷神THOR PRO 512G</t>
  </si>
  <si>
    <t>雷神 TR5000 1T</t>
  </si>
  <si>
    <t>雷神 TR5000 512G</t>
  </si>
  <si>
    <t>雷神 TR7000 1T</t>
  </si>
  <si>
    <t>麦光 V800 1T</t>
  </si>
  <si>
    <t>麦光 V800 512G</t>
  </si>
  <si>
    <t>1050 2G</t>
  </si>
  <si>
    <t>1070 公版 单风扇 涡轮</t>
  </si>
  <si>
    <t>1080TI 公版 11G</t>
  </si>
  <si>
    <t>1660S 公版</t>
  </si>
  <si>
    <t>2060 公版 6G</t>
  </si>
  <si>
    <t>2060S 公版 8G</t>
  </si>
  <si>
    <t>2080 公版 涡轮</t>
  </si>
  <si>
    <t>2080Ti 22G AI算力卡 改显存</t>
  </si>
  <si>
    <t>2080TI 公版 11G</t>
  </si>
  <si>
    <t>3070 公版 8G</t>
  </si>
  <si>
    <t>3080 20G 魔改 3风扇</t>
  </si>
  <si>
    <t>3080 20G 魔改 单风扇</t>
  </si>
  <si>
    <t>3080 公版 10G</t>
  </si>
  <si>
    <t>3080TI 公版 FE</t>
  </si>
  <si>
    <t>3090 公版 FE 24G</t>
  </si>
  <si>
    <t>4060TI 公版</t>
  </si>
  <si>
    <t>4070 公版 FE 12G</t>
  </si>
  <si>
    <t>4070S 芯片</t>
  </si>
  <si>
    <t>4080 公版 FE 16G</t>
  </si>
  <si>
    <t>4080S 公版</t>
  </si>
  <si>
    <t>5070 公版 FE 12G</t>
  </si>
  <si>
    <t>5600 6G 显卡</t>
  </si>
  <si>
    <t>5700XT 公版 8G</t>
  </si>
  <si>
    <t>6600XT 涡轮 8G</t>
  </si>
  <si>
    <t>6700XT 公版 12G 2X 黑</t>
  </si>
  <si>
    <t>6750XT 公版 黑 3X</t>
  </si>
  <si>
    <t>6800 公版 三风扇 16G</t>
  </si>
  <si>
    <t>6800XT 公版 16G</t>
  </si>
  <si>
    <t>6900XT 公版 16G</t>
  </si>
  <si>
    <t>6950XT 公版</t>
  </si>
  <si>
    <t>EVGA 1070 FTW 8G</t>
  </si>
  <si>
    <t>EVGA 1080TI FTW3 11G</t>
  </si>
  <si>
    <t>EVGA 2070 8G 2X</t>
  </si>
  <si>
    <t>EVGA 2080</t>
  </si>
  <si>
    <t>EVGA 2080TI 11G</t>
  </si>
  <si>
    <t>EVGA 3060 12G 2X 黑</t>
  </si>
  <si>
    <t>EVGA 3060TI 8G 2X 黑</t>
  </si>
  <si>
    <t>EVGA 3070 8G</t>
  </si>
  <si>
    <t>EVGA 3070TI FTW3 8G</t>
  </si>
  <si>
    <t>EVGA 3080 FTW3 三风扇 10G 黑</t>
  </si>
  <si>
    <t>EVGA 3080 XC3 三风扇 10G</t>
  </si>
  <si>
    <t>EVGA 3080TI FTW3 3X 黑 12G</t>
  </si>
  <si>
    <t>EVGA 3090 FTW3 24G 3X 黑</t>
  </si>
  <si>
    <t>EVGA 3090 KINGPIN 24G 3X 黑 自带360水冷</t>
  </si>
  <si>
    <t>价格高市场小</t>
  </si>
  <si>
    <t>EVGA 3090TI FTW3 3X 黑 24G</t>
  </si>
  <si>
    <t>EVGA 980TI 6G</t>
  </si>
  <si>
    <t>INTEL A750 蓝戟 8G</t>
  </si>
  <si>
    <t>INTEL A750 蓝戟 O8G 亚运联名 3X 白</t>
  </si>
  <si>
    <t>INTEL A750 虎年限定版 8G</t>
  </si>
  <si>
    <t>INTEL A770 公版 16G</t>
  </si>
  <si>
    <t>INTEL A770 宏碁 掠夺者 16G</t>
  </si>
  <si>
    <t>INTEL A770 蓝戟 16G</t>
  </si>
  <si>
    <t>INTEL A770 蓝戟 8G</t>
  </si>
  <si>
    <t>INTEL A770 蓝戟 O16G 亚运联名 3X 白</t>
  </si>
  <si>
    <t>INTEL B580 蓝戟 12G 黑 2X</t>
  </si>
  <si>
    <t>INTEL B580 蓝戟 O12G 黑/白 3X</t>
  </si>
  <si>
    <t>PNY必恩威 3060 12G</t>
  </si>
  <si>
    <t>PNY必恩威 3060 8G</t>
  </si>
  <si>
    <t>PNY必恩威 3060TI 8G 2X G6X 黑</t>
  </si>
  <si>
    <t>PNY必恩威 3060TI 8G 2X 黑</t>
  </si>
  <si>
    <t>PNY必恩威 3080 10G 3X 黑</t>
  </si>
  <si>
    <t>PNY必恩威 3080TI 12G</t>
  </si>
  <si>
    <t>PNY必恩威 4060 8G 2X 黑</t>
  </si>
  <si>
    <t>PNY必恩威 4060TI 8G 3X</t>
  </si>
  <si>
    <t>PNY必恩威 4060TI O16G 2X 黑</t>
  </si>
  <si>
    <t>PNY必恩威 4060TI O8G 2X 黑</t>
  </si>
  <si>
    <t>PNY必恩威 4070 掌控者</t>
  </si>
  <si>
    <t>PNY必恩威 4070S 12G</t>
  </si>
  <si>
    <t>PNY必恩威 4070TI 12G</t>
  </si>
  <si>
    <t>PNY必恩威 4070TIS 掌控者 O16G 3X 黑</t>
  </si>
  <si>
    <t>PNY必恩威 4080S 掌控者 OC</t>
  </si>
  <si>
    <t>PNY必恩威 4090 掌控者 O24G</t>
  </si>
  <si>
    <t>拆芯片，报价以当日为准</t>
  </si>
  <si>
    <t>PNY必恩威 5060Ti 16G</t>
  </si>
  <si>
    <t>PNY必恩威 5060Ti 8G</t>
  </si>
  <si>
    <t>PNY必恩威 5070Ti 16G 海外版</t>
  </si>
  <si>
    <t>PNY必恩威 5080 O16G</t>
  </si>
  <si>
    <t>Q6000 6G 专业卡 NVIDIA QUADRO/丽台</t>
  </si>
  <si>
    <t>R5 220 1G 亮机卡</t>
  </si>
  <si>
    <t>RTX A1000 8G 图形卡</t>
  </si>
  <si>
    <t>RTX6000 ADA 48G 涡轮</t>
  </si>
  <si>
    <t>TESLA A100 80G</t>
  </si>
  <si>
    <t>ZRT智睿通 R9 FURY 4G 3X 黑</t>
  </si>
  <si>
    <t>七彩虹 1030 2G</t>
  </si>
  <si>
    <t>七彩虹 1030 4G</t>
  </si>
  <si>
    <t>七彩虹 1050TI 4G</t>
  </si>
  <si>
    <t>七彩虹 1060 3G</t>
  </si>
  <si>
    <t>七彩虹 1060 5G</t>
  </si>
  <si>
    <t>七彩虹 1060 烈焰战神 3G</t>
  </si>
  <si>
    <t>七彩虹 1060 烈焰战神 6G</t>
  </si>
  <si>
    <t>七彩虹 1060 网驰 6G 2X</t>
  </si>
  <si>
    <t>七彩虹 1070 烈焰战神 8G</t>
  </si>
  <si>
    <t>七彩虹 1070 网驰 8G</t>
  </si>
  <si>
    <t>七彩虹 1070TI 火神</t>
  </si>
  <si>
    <t>七彩虹 1080 火神</t>
  </si>
  <si>
    <t>七彩虹 1080 烈焰战神</t>
  </si>
  <si>
    <t>七彩虹 1080TI AD OC</t>
  </si>
  <si>
    <t>七彩虹 1080TI 火神</t>
  </si>
  <si>
    <t>七彩虹 1080TI 烈焰战神 11G 3X</t>
  </si>
  <si>
    <t>七彩虹 1630 4G</t>
  </si>
  <si>
    <t>七彩虹 1650 ULTRA</t>
  </si>
  <si>
    <t>七彩虹 1650 战斧 4G</t>
  </si>
  <si>
    <t>七彩虹 1650 灵动鲨 4G</t>
  </si>
  <si>
    <t>七彩虹 1650 网驰</t>
  </si>
  <si>
    <t>七彩虹 1650 镭风 元气 OC</t>
  </si>
  <si>
    <t>七彩虹 1650S 战斧</t>
  </si>
  <si>
    <t>七彩虹 1650S 灵动鲨 单风扇</t>
  </si>
  <si>
    <t>七彩虹 1660 AD OC</t>
  </si>
  <si>
    <t>七彩虹 1660 ULTRA 3X 黑色</t>
  </si>
  <si>
    <t>七彩虹 1660 战斧</t>
  </si>
  <si>
    <t>七彩虹 1660 网驰 6G</t>
  </si>
  <si>
    <t>七彩虹 1660S AD OC</t>
  </si>
  <si>
    <t>七彩虹 1660S ULTRA 三风扇</t>
  </si>
  <si>
    <t>七彩虹 1660S 元气满满</t>
  </si>
  <si>
    <t>七彩虹 1660S 战斧</t>
  </si>
  <si>
    <t>七彩虹 1660S 电竞 6G 双风扇 黑色</t>
  </si>
  <si>
    <t>七彩虹 1660S 网驰</t>
  </si>
  <si>
    <t>七彩虹 1660TI AD OC</t>
  </si>
  <si>
    <t>七彩虹 1660TI ULTRA 6G</t>
  </si>
  <si>
    <t>七彩虹 1660TI 战斧</t>
  </si>
  <si>
    <t>七彩虹 1660TI 网驰 6G</t>
  </si>
  <si>
    <t>七彩虹 2060 AD OC</t>
  </si>
  <si>
    <t>七彩虹 2060 ULTRA O6G</t>
  </si>
  <si>
    <t>七彩虹 2060 ULTRA W O12G</t>
  </si>
  <si>
    <t>七彩虹 2060 ULTRA W O6G</t>
  </si>
  <si>
    <t>七彩虹 2060 元气满满 O6G</t>
  </si>
  <si>
    <t>七彩虹 2060 战斧 12G</t>
  </si>
  <si>
    <t>七彩虹 2060 战斧 6G</t>
  </si>
  <si>
    <t>七彩虹 2060 战斧 DUO 12G</t>
  </si>
  <si>
    <t>七彩虹 2060 火神</t>
  </si>
  <si>
    <t>七彩虹 2060 电竞 6G</t>
  </si>
  <si>
    <t>七彩虹 2060 网驰</t>
  </si>
  <si>
    <t>七彩虹 2060S ULTRA</t>
  </si>
  <si>
    <t>七彩虹 2060S 战斧</t>
  </si>
  <si>
    <t>七彩虹 2060S 水神</t>
  </si>
  <si>
    <t>七彩虹 2060S 火神</t>
  </si>
  <si>
    <t>七彩虹 2060S 网驰</t>
  </si>
  <si>
    <t>七彩虹 2070 AD OC</t>
  </si>
  <si>
    <t>七彩虹 2070 ULTRA OC 3X 黑</t>
  </si>
  <si>
    <t>七彩虹 2070 ULTRA W OC</t>
  </si>
  <si>
    <t>七彩虹 2070 水神 OC</t>
  </si>
  <si>
    <t>七彩虹 2070 火神</t>
  </si>
  <si>
    <t>七彩虹 2070 网驰</t>
  </si>
  <si>
    <t>七彩虹 2070S AD OC</t>
  </si>
  <si>
    <t>七彩虹 2070S GAMING ES</t>
  </si>
  <si>
    <t>七彩虹 2070S ULTRA OC</t>
  </si>
  <si>
    <t>七彩虹 2070S 战斧</t>
  </si>
  <si>
    <t>七彩虹 2070S 水神</t>
  </si>
  <si>
    <t>七彩虹 2070S 火神</t>
  </si>
  <si>
    <t>七彩虹 2070S 火神 X OC</t>
  </si>
  <si>
    <t>七彩虹 2070S 烈焰战神</t>
  </si>
  <si>
    <t>七彩虹 2080 AD</t>
  </si>
  <si>
    <t>七彩虹 2080 AD OC</t>
  </si>
  <si>
    <t>七彩虹 2080 GAMING</t>
  </si>
  <si>
    <t>七彩虹 2080 公版</t>
  </si>
  <si>
    <t>七彩虹 2080 水神 O8G</t>
  </si>
  <si>
    <t>七彩虹 2080 海外版 8G 2X 黑红</t>
  </si>
  <si>
    <t>七彩虹 2080 火神</t>
  </si>
  <si>
    <t>七彩虹 2080 火神 RNG</t>
  </si>
  <si>
    <t>七彩虹 2080S AD OC</t>
  </si>
  <si>
    <t>七彩虹 2080S GAMING ES 三风扇 黑</t>
  </si>
  <si>
    <t>七彩虹 2080S 火神</t>
  </si>
  <si>
    <t>七彩虹 2080TI AD OC</t>
  </si>
  <si>
    <t>七彩虹 2080TI RNG 定制限量版</t>
  </si>
  <si>
    <t>七彩虹 2080TI 九段</t>
  </si>
  <si>
    <t>七彩虹 2080TI 水神</t>
  </si>
  <si>
    <t>七彩虹 2080TI 海外版</t>
  </si>
  <si>
    <t>七彩虹 2080TI 火神</t>
  </si>
  <si>
    <t>七彩虹 3050 6G 灵动</t>
  </si>
  <si>
    <t>七彩虹 3050 ULTRA W DUO OC 8G 2X</t>
  </si>
  <si>
    <t>七彩虹 3050 ULTRA W OC 8G 3X</t>
  </si>
  <si>
    <t>七彩虹 3050 战斧 6G</t>
  </si>
  <si>
    <t>七彩虹 3050 战斧 DUO 8G</t>
  </si>
  <si>
    <t>七彩虹 3050 战斧 豪华版 8G</t>
  </si>
  <si>
    <t>七彩虹 3050 灵动鲨 6G 2X 黑</t>
  </si>
  <si>
    <t>七彩虹 3060 AD OC 12G</t>
  </si>
  <si>
    <t>七彩虹 3060 AD OC 8G</t>
  </si>
  <si>
    <t>七彩虹 3060 BILIBILI 联名 12G</t>
  </si>
  <si>
    <t>七彩虹 3060 MINI 12G 单风扇 白</t>
  </si>
  <si>
    <t>七彩虹 3060 ULTRA W O12G</t>
  </si>
  <si>
    <t>七彩虹 3060 ULTRA W O8G</t>
  </si>
  <si>
    <t>七彩虹 3060 元气满满 12G</t>
  </si>
  <si>
    <t>七彩虹 3060 战斧 DUO 12G</t>
  </si>
  <si>
    <t>七彩虹 3060 战斧 DUO 8G</t>
  </si>
  <si>
    <t>七彩虹 3060 战斧 豪华版 12G</t>
  </si>
  <si>
    <t>七彩虹 3060 清凉薄荷 OC 12G</t>
  </si>
  <si>
    <t>七彩虹 3060 电竞 12G L</t>
  </si>
  <si>
    <t>七彩虹 3060 筑梦者 12G</t>
  </si>
  <si>
    <t>七彩虹 3060 网驰 12G</t>
  </si>
  <si>
    <t>七彩虹 3060 镭风 12G</t>
  </si>
  <si>
    <t>七彩虹 3060TI AD OC</t>
  </si>
  <si>
    <t>七彩虹 3060TI AD OC G6X</t>
  </si>
  <si>
    <t>七彩虹 3060TI BILIBILI 8G</t>
  </si>
  <si>
    <t>七彩虹 3060TI MINI OC 单风扇 小钢炮</t>
  </si>
  <si>
    <t>七彩虹 3060TI ULTRA W OC</t>
  </si>
  <si>
    <t>七彩虹 3060TI ULTRA W OC G6X</t>
  </si>
  <si>
    <t>七彩虹 3060TI 战斧 DUO G6X 双风扇</t>
  </si>
  <si>
    <t>七彩虹 3060TI 战斧 DUO 双风扇</t>
  </si>
  <si>
    <t>七彩虹 3060TI 战斧 豪华版 3X</t>
  </si>
  <si>
    <t>七彩虹 3060TI 清凉薄荷</t>
  </si>
  <si>
    <t>七彩虹 3060TI 火神 OC</t>
  </si>
  <si>
    <t>七彩虹 3060TI 火神 OC G6X</t>
  </si>
  <si>
    <t>七彩虹 3060TI 筑梦者</t>
  </si>
  <si>
    <t>七彩虹 3060TI 筑梦者 G6X</t>
  </si>
  <si>
    <t>七彩虹 3060TI 网驰</t>
  </si>
  <si>
    <t>七彩虹 3070 AD OC</t>
  </si>
  <si>
    <t>七彩虹 3070 ULTRA OC 3X 黑</t>
  </si>
  <si>
    <t>七彩虹 3070 ULTRA W OC</t>
  </si>
  <si>
    <t>七彩虹 3070 ULTRA W 不带OC</t>
  </si>
  <si>
    <t>七彩虹 3070 战斧 8G 3X</t>
  </si>
  <si>
    <t>七彩虹 3070 战斧 豪华版</t>
  </si>
  <si>
    <t>七彩虹 3070 水神</t>
  </si>
  <si>
    <t>七彩虹 3070 火神 OC</t>
  </si>
  <si>
    <t>七彩虹 3070 筑梦者</t>
  </si>
  <si>
    <t>七彩虹 3070TI AD OC</t>
  </si>
  <si>
    <t>七彩虹 3070TI BILIBILI 联名</t>
  </si>
  <si>
    <t>七彩虹 3070TI ULTRA W OC</t>
  </si>
  <si>
    <t>七彩虹 3070TI 战斧 豪华版</t>
  </si>
  <si>
    <t>七彩虹 3070TI 永劫无间</t>
  </si>
  <si>
    <t>七彩虹 3070TI 火神 OC</t>
  </si>
  <si>
    <t>七彩虹 3070TI 筑梦者</t>
  </si>
  <si>
    <t>七彩虹 3080 AD O10G</t>
  </si>
  <si>
    <t>七彩虹 3080 AD O12G</t>
  </si>
  <si>
    <t>七彩虹 3080 ULTRA O10G 黑</t>
  </si>
  <si>
    <t>七彩虹 3080 ULTRA W O10G</t>
  </si>
  <si>
    <t>七彩虹 3080 ULTRA W O12G</t>
  </si>
  <si>
    <t>七彩虹 3080 战斧 10G</t>
  </si>
  <si>
    <t>七彩虹 3080 战斧 豪华版 10G</t>
  </si>
  <si>
    <t>七彩虹 3080 战斧 豪华版 12G</t>
  </si>
  <si>
    <t>七彩虹 3080 水神 10G</t>
  </si>
  <si>
    <t>七彩虹 3080 水神 O10G</t>
  </si>
  <si>
    <t>七彩虹 3080 火神 O10G</t>
  </si>
  <si>
    <t>七彩虹 3080 火神 O12G</t>
  </si>
  <si>
    <t>七彩虹 3080TI AD OC</t>
  </si>
  <si>
    <t>七彩虹 3080TI 战斧</t>
  </si>
  <si>
    <t>七彩虹 3080TI 战斧 豪华版</t>
  </si>
  <si>
    <t>七彩虹 3080TI 水神</t>
  </si>
  <si>
    <t>七彩虹 3080TI 火神 OC</t>
  </si>
  <si>
    <t>七彩虹 3080TI 火神 X OC</t>
  </si>
  <si>
    <t>七彩虹 3090 AD OC</t>
  </si>
  <si>
    <t>七彩虹 3090 九段</t>
  </si>
  <si>
    <t>七彩虹 3090 战斧</t>
  </si>
  <si>
    <t>七彩虹 3090 水神</t>
  </si>
  <si>
    <t>七彩虹 3090 火神 OC</t>
  </si>
  <si>
    <t>七彩虹 3090TI 战斧豪华版</t>
  </si>
  <si>
    <t>七彩虹 3090TI 水神 O24G</t>
  </si>
  <si>
    <t>七彩虹 3090TI 火神 O24G</t>
  </si>
  <si>
    <t>七彩虹 4060 AD OC</t>
  </si>
  <si>
    <t>七彩虹 4060 ULTRA W DUO OC 2X</t>
  </si>
  <si>
    <t>七彩虹 4060 ULTRA W OC 3X</t>
  </si>
  <si>
    <t>七彩虹 4060 ULTRA Z 8G 背插/隐藏线</t>
  </si>
  <si>
    <t>七彩虹 4060 ULTRA Z O8G 背插/隐藏线</t>
  </si>
  <si>
    <t>七彩虹 4060 战斧 DUO 8G</t>
  </si>
  <si>
    <t>七彩虹 4060 战斧 豪华版 3X</t>
  </si>
  <si>
    <t>七彩虹 4060 暗影紫 8G</t>
  </si>
  <si>
    <t>七彩虹 4060 橘影橙 8G</t>
  </si>
  <si>
    <t>七彩虹 4060 灵动 MINI 8G</t>
  </si>
  <si>
    <t>七彩虹 4060 雾山五行 8G</t>
  </si>
  <si>
    <t>七彩虹 4060 龙年限定 8G</t>
  </si>
  <si>
    <t>七彩虹 4060TI AD OC 16G</t>
  </si>
  <si>
    <t>七彩虹 4060TI AD OC 8G</t>
  </si>
  <si>
    <t>七彩虹 4060TI MINI 16G</t>
  </si>
  <si>
    <t>七彩虹 4060TI MINI 8G</t>
  </si>
  <si>
    <t>七彩虹 4060TI MINI O16G</t>
  </si>
  <si>
    <t>七彩虹 4060TI MINI O8G</t>
  </si>
  <si>
    <t>七彩虹 4060TI ULTRA DUO O16G</t>
  </si>
  <si>
    <t>七彩虹 4060TI ULTRA DUO O8G</t>
  </si>
  <si>
    <t>七彩虹 4060TI ULTRA W O16G</t>
  </si>
  <si>
    <t>七彩虹 4060TI ULTRA W O8G</t>
  </si>
  <si>
    <t>七彩虹 4060TI ULTRA Z 16G 背插/隐藏线</t>
  </si>
  <si>
    <t>七彩虹 4060TI ULTRA Z 8G 背插/隐藏线</t>
  </si>
  <si>
    <t>七彩虹 4060TI ULTRA Z O16G 背插/隐藏线</t>
  </si>
  <si>
    <t>七彩虹 4060TI ULTRA Z O8G 背插/隐藏线</t>
  </si>
  <si>
    <t>七彩虹 4060TI 战斧 DUO 16G 2X</t>
  </si>
  <si>
    <t>七彩虹 4060TI 战斧 DUO 8G 2X</t>
  </si>
  <si>
    <t>七彩虹 4060TI 战斧 豪华版 8G 3X</t>
  </si>
  <si>
    <t>七彩虹 4060TI 战斧 豪华版 O16G 3X</t>
  </si>
  <si>
    <t>七彩虹 4060Ti 暗影紫 16G</t>
  </si>
  <si>
    <t>七彩虹 4060TI 暗影紫 8G 3X</t>
  </si>
  <si>
    <t>七彩虹 4060Ti 橘影橙 16G</t>
  </si>
  <si>
    <t>七彩虹 4060TI 橘影橙 8G 3X</t>
  </si>
  <si>
    <t>七彩虹 4060TI 雾山五行 O16G 3X</t>
  </si>
  <si>
    <t>七彩虹 4060TI 雾山五行 O8G 3X</t>
  </si>
  <si>
    <t>七彩虹 4060TI 龙年限定 O16G</t>
  </si>
  <si>
    <t>七彩虹 4060TI 龙年限定 O8G</t>
  </si>
  <si>
    <t>七彩虹 4070 AD OC 12G</t>
  </si>
  <si>
    <t>七彩虹 4070 ULTRA W DUO O12G 2X 双风扇</t>
  </si>
  <si>
    <t>七彩虹 4070 ULTRA W OC 三风扇</t>
  </si>
  <si>
    <t>七彩虹 4070 ULTRA W 不带OC</t>
  </si>
  <si>
    <t>七彩虹 4070 ULTRA Z 12G 背插/隐藏线</t>
  </si>
  <si>
    <t>七彩虹 4070 ULTRA Z OC 12G 背插/隐藏线</t>
  </si>
  <si>
    <t>七彩虹 4070 战斧 豪华版 12G</t>
  </si>
  <si>
    <t>七彩虹 4070 橘影橙 12G</t>
  </si>
  <si>
    <t>七彩虹 4070 水神 OC</t>
  </si>
  <si>
    <t>七彩虹 4070 火神 12G</t>
  </si>
  <si>
    <t>七彩虹 4070 火神 O12G</t>
  </si>
  <si>
    <t>七彩虹 4070S AD OC 12G</t>
  </si>
  <si>
    <t>七彩虹 4070S ULTRA W OC 12G</t>
  </si>
  <si>
    <t>七彩虹 4070S ULTRA Z OC 12G 背插/隐藏线</t>
  </si>
  <si>
    <t>七彩虹 4070S 战斧 豪华版 12G</t>
  </si>
  <si>
    <t>七彩虹 4070S 橘影橙 12G</t>
  </si>
  <si>
    <t>七彩虹 4070S 火神 O12G 白</t>
  </si>
  <si>
    <t>七彩虹 4070S 火神 O12G 黑</t>
  </si>
  <si>
    <t>七彩虹 4070S 雾山五行 O12G</t>
  </si>
  <si>
    <t>七彩虹 4070S 龙年限定 O12G</t>
  </si>
  <si>
    <t>七彩虹 4070TI AD</t>
  </si>
  <si>
    <t>七彩虹 4070TI AD OC</t>
  </si>
  <si>
    <t>七彩虹 4070TI ULTRA W</t>
  </si>
  <si>
    <t>七彩虹 4070TI ULTRA W OC</t>
  </si>
  <si>
    <t>七彩虹 4070TI 战斧 豪华版</t>
  </si>
  <si>
    <t>七彩虹 4070TI 橘影橙 12G 3X</t>
  </si>
  <si>
    <t>七彩虹 4070TI 水神</t>
  </si>
  <si>
    <t>七彩虹 4070TI 水神 OC</t>
  </si>
  <si>
    <t>七彩虹 4070TI 火神 OC 白</t>
  </si>
  <si>
    <t>七彩虹 4070TI 火神 OC 黑</t>
  </si>
  <si>
    <t>七彩虹 4070TI 火神 白</t>
  </si>
  <si>
    <t>七彩虹 4070TI 火神 黑</t>
  </si>
  <si>
    <t>七彩虹 4070TIS AD OC</t>
  </si>
  <si>
    <t>七彩虹 4070TIS ULTRA W O16G</t>
  </si>
  <si>
    <t>七彩虹 4070TIS ULTRA Z O16G 背插/隐藏线</t>
  </si>
  <si>
    <t>七彩虹 4070TIS 战斧 豪华版</t>
  </si>
  <si>
    <t>七彩虹 4070TIS 水神 O16G</t>
  </si>
  <si>
    <t>七彩虹 4070TIS 火神 O16G 白</t>
  </si>
  <si>
    <t>七彩虹 4070TIS 火神 O16G 黑</t>
  </si>
  <si>
    <t>七彩虹 4070TIS 雾山五行 O16G</t>
  </si>
  <si>
    <t>七彩虹 4070TIS 龙年限定</t>
  </si>
  <si>
    <t>七彩虹 4080 AD</t>
  </si>
  <si>
    <t>七彩虹 4080 AD OC</t>
  </si>
  <si>
    <t>七彩虹 4080 ULTRA W OC</t>
  </si>
  <si>
    <t>七彩虹 4080 战斧 豪华版</t>
  </si>
  <si>
    <t>七彩虹 4080 水神</t>
  </si>
  <si>
    <t>七彩虹 4080 水神 OC</t>
  </si>
  <si>
    <t>七彩虹 4080 火神 OC 白</t>
  </si>
  <si>
    <t>七彩虹 4080 火神 OC 黑</t>
  </si>
  <si>
    <t>七彩虹 4080 火神 白</t>
  </si>
  <si>
    <t>七彩虹 4080 火神 黑</t>
  </si>
  <si>
    <t>七彩虹 4080S AD O16G</t>
  </si>
  <si>
    <t>七彩虹 4080S ULTRA W O16G</t>
  </si>
  <si>
    <t>七彩虹 4080S 水神 O16G</t>
  </si>
  <si>
    <t>七彩虹 4080S 火神 16G 白</t>
  </si>
  <si>
    <t>七彩虹 4080S 火神 16G 黑</t>
  </si>
  <si>
    <t>七彩虹 4080S 火神 O16G 白</t>
  </si>
  <si>
    <t>七彩虹 4080S 火神 O16G 黑</t>
  </si>
  <si>
    <t>七彩虹 4080S 黑神话悟空</t>
  </si>
  <si>
    <t>七彩虹 4080S 龙年限定 O16G</t>
  </si>
  <si>
    <t>七彩虹 4090 AD O24G</t>
  </si>
  <si>
    <t>七彩虹 4090 LAB OC 极客至宝 限量版</t>
  </si>
  <si>
    <t>七彩虹 4090 战斧 豪华版</t>
  </si>
  <si>
    <t>七彩虹 4090 水神 OC</t>
  </si>
  <si>
    <t>七彩虹 4090 火神</t>
  </si>
  <si>
    <t>七彩虹 4090 火神 OC</t>
  </si>
  <si>
    <t>七彩虹 4090 白火神 OC</t>
  </si>
  <si>
    <t>七彩虹 4090D AD OC</t>
  </si>
  <si>
    <t>七彩虹 4090D 水神 O24G</t>
  </si>
  <si>
    <t>七彩虹 4090D 白火神 24G</t>
  </si>
  <si>
    <t>七彩虹 4090D 黑火神 24G</t>
  </si>
  <si>
    <t>七彩虹 5050 ULTRA W DUO O8G 双风扇</t>
  </si>
  <si>
    <t>七彩虹 5050 ULTRA W O8G 三风扇</t>
  </si>
  <si>
    <t>七彩虹 5050 战斧 DUO O8G 双风扇</t>
  </si>
  <si>
    <t>七彩虹 5050 战斧 O8G 三风扇</t>
  </si>
  <si>
    <t>七彩虹 5060 AD OC 8G</t>
  </si>
  <si>
    <t>七彩虹 5060 ULTRA W DUO O8G</t>
  </si>
  <si>
    <t>七彩虹 5060 ULTRA W O8G</t>
  </si>
  <si>
    <t>七彩虹 5060 战斧 DUO 8G 2X</t>
  </si>
  <si>
    <t>七彩虹 5060 战斧 豪华版 8G 3X</t>
  </si>
  <si>
    <t>七彩虹 5060 橘猫 8G</t>
  </si>
  <si>
    <t>七彩虹 5060TI AD OC 16G</t>
  </si>
  <si>
    <t>七彩虹 5060TI AD OC 8G</t>
  </si>
  <si>
    <t>七彩虹 5060TI MINI O8G 白 单风扇</t>
  </si>
  <si>
    <t>七彩虹 5060TI MINI O8G 黑 单风扇</t>
  </si>
  <si>
    <t>七彩虹 5060TI ULTRA W DUO O16G 2X</t>
  </si>
  <si>
    <t>七彩虹 5060TI ULTRA W DUO O8G 2X</t>
  </si>
  <si>
    <t>七彩虹 5060TI ULTRA W O16G 3X</t>
  </si>
  <si>
    <t>七彩虹 5060TI ULTRA W O8G 3X</t>
  </si>
  <si>
    <t>七彩虹 5060TI 战斧 DUO 16G</t>
  </si>
  <si>
    <t>七彩虹 5060TI 战斧 DUO 8G</t>
  </si>
  <si>
    <t>七彩虹 5060TI 战斧 豪华 O16G</t>
  </si>
  <si>
    <t>七彩虹 5060TI 战斧 豪华 O8G</t>
  </si>
  <si>
    <t>七彩虹 5060TI 橘影橙/橘猫/MEOW 16G 3X</t>
  </si>
  <si>
    <t>七彩虹 5060TI 橘影橙/橘猫/MEOW 8G 3X</t>
  </si>
  <si>
    <t>七彩虹 5060TI 橘影橙/橘猫/MEOW DUO 16G 2X</t>
  </si>
  <si>
    <t>七彩虹 5060TI 橘影橙/橘猫/MEOW DUO 8G 2X</t>
  </si>
  <si>
    <t>七彩虹 5070 AD OC 12G</t>
  </si>
  <si>
    <t>七彩虹 5070 ULTRA W OC</t>
  </si>
  <si>
    <t>七彩虹 5070 X 火神 O12G 黑</t>
  </si>
  <si>
    <t>七彩虹 5070 战斧 豪华版 12G</t>
  </si>
  <si>
    <t>七彩虹 5070 橘影橙</t>
  </si>
  <si>
    <t>七彩虹 5070 火神 O12G 白</t>
  </si>
  <si>
    <t>七彩虹 5070 火神 O12G 黑</t>
  </si>
  <si>
    <t>七彩虹 5070 火神 X O12G</t>
  </si>
  <si>
    <t>七彩虹 5070TI AD OC</t>
  </si>
  <si>
    <t>七彩虹 5070TI ULTRA W OC</t>
  </si>
  <si>
    <t>七彩虹 5070TI 战斧 豪华版 16G</t>
  </si>
  <si>
    <t>七彩虹 5070TI 橘影橙 O16G</t>
  </si>
  <si>
    <t>七彩虹 5070TI 火神 O16G 白</t>
  </si>
  <si>
    <t>七彩虹 5070TI 火神 O16G 黑</t>
  </si>
  <si>
    <t>七彩虹 5070TI 火神 X O16G 黑</t>
  </si>
  <si>
    <t>七彩虹 5080 AD OC 16G</t>
  </si>
  <si>
    <t>七彩虹 5080 ULTRA W O16G</t>
  </si>
  <si>
    <t>七彩虹 5080 水神</t>
  </si>
  <si>
    <t>七彩虹 5080 火神白 O16G</t>
  </si>
  <si>
    <t>七彩虹 5080 火神黑 O16G</t>
  </si>
  <si>
    <t>七彩虹 5090D AD O24G V2</t>
  </si>
  <si>
    <t>七彩虹 5090D AD O32G</t>
  </si>
  <si>
    <t>七彩虹 5090D 水神 32G</t>
  </si>
  <si>
    <t>七彩虹 5090D 火神 O24G 白 V2</t>
  </si>
  <si>
    <t>七彩虹 5090D 火神 O24G 黑 V2</t>
  </si>
  <si>
    <t>七彩虹 5090D 火神 O32G 白</t>
  </si>
  <si>
    <t>七彩虹 5090D 火神 O32G 黑</t>
  </si>
  <si>
    <t>七彩虹 660 2G</t>
  </si>
  <si>
    <t>七彩虹 660 3G</t>
  </si>
  <si>
    <t>七彩虹 950 2G</t>
  </si>
  <si>
    <t>七彩虹 960 2G</t>
  </si>
  <si>
    <t>七彩虹 960 烈焰战神 4G</t>
  </si>
  <si>
    <t>七彩虹 970 烈焰战神 4G</t>
  </si>
  <si>
    <t>七彩虹 980TI 烈焰战神</t>
  </si>
  <si>
    <t>万丽 1080TI 三风扇</t>
  </si>
  <si>
    <t>万丽 3060 12G</t>
  </si>
  <si>
    <t>万丽 3060TI</t>
  </si>
  <si>
    <t>万丽 3070 8G 2X</t>
  </si>
  <si>
    <t>万丽 3070TI 公版 涡轮</t>
  </si>
  <si>
    <t>万丽 3080 10G 3X 黑</t>
  </si>
  <si>
    <t>万丽 3080 10G 涡轮</t>
  </si>
  <si>
    <t>万丽 3080TI 公版</t>
  </si>
  <si>
    <t>万丽 4060 星云 8G 2X 黑绿</t>
  </si>
  <si>
    <t>万丽 4060TI 16G 2X 星云</t>
  </si>
  <si>
    <t>万丽 4060TI 8G 2X 星云</t>
  </si>
  <si>
    <t>万丽 4060TI 雪狐 8G 白色 2X</t>
  </si>
  <si>
    <t>万丽 4070 2X 绿色 12G</t>
  </si>
  <si>
    <t>万丽 4070S 星云 黑绿 12G 2X</t>
  </si>
  <si>
    <t>万丽 4070S 雪狐 12G 白 3X</t>
  </si>
  <si>
    <t>万丽 4070TI 12G 3X 浅绿</t>
  </si>
  <si>
    <t>万丽 4070Ti 盖拉多</t>
  </si>
  <si>
    <t>万丽 4070TIS 星云 16G 2X 浅绿</t>
  </si>
  <si>
    <t>万丽 4070TIS 雪狐 白 3X</t>
  </si>
  <si>
    <t>万丽 4080S 星云/星舰 绿色</t>
  </si>
  <si>
    <t>万丽 4080S 盖拉多</t>
  </si>
  <si>
    <t>万丽 4080S 雪狐</t>
  </si>
  <si>
    <t>万丽 4090 星舰 Gallardo 24G 3X 绿黄</t>
  </si>
  <si>
    <t>万丽 4090D 星舰 Gallardo 24G 3X 绿黄</t>
  </si>
  <si>
    <t>万丽 4090D 雪狐 Gallardo 24G 3X 白</t>
  </si>
  <si>
    <t>万丽 5050 星云 8G</t>
  </si>
  <si>
    <t>万丽 5060 星云 8G</t>
  </si>
  <si>
    <t>万丽 5060 星际 O8G 3X 黑</t>
  </si>
  <si>
    <t>万丽 5060 雪狐 OC 8G</t>
  </si>
  <si>
    <t>万丽 5060TI 星云 16G 2X 黑</t>
  </si>
  <si>
    <t>万丽 5060TI 星云 8G 2X 黑</t>
  </si>
  <si>
    <t>万丽 5060TI 星际 16G</t>
  </si>
  <si>
    <t>万丽 5060TI 星际 8G</t>
  </si>
  <si>
    <t>万丽 5060TI 雪狐 16G</t>
  </si>
  <si>
    <t>万丽 5060TI 雪狐 8G</t>
  </si>
  <si>
    <t>万丽 5070 星云 12G NEBULA 3X 黑</t>
  </si>
  <si>
    <t>万丽 5070 星际 O12G 3X 白</t>
  </si>
  <si>
    <t>万丽 5070 星际 O12G 3X 黑</t>
  </si>
  <si>
    <t>万丽 5070 雪狐 O12G</t>
  </si>
  <si>
    <t>万丽 5070TI 星云 O16G 3X 黑</t>
  </si>
  <si>
    <t>万丽 5070TI 星舰 O16G 3X 黑</t>
  </si>
  <si>
    <t>万丽 5070TI 星际 O16G</t>
  </si>
  <si>
    <t>万丽 5070TI 雪狐 O16G 3X 白</t>
  </si>
  <si>
    <t>万丽 5080 星际 O16G</t>
  </si>
  <si>
    <t>万丽 5080 雪狐 O16G</t>
  </si>
  <si>
    <t>万丽 5090D 星际 24G V2</t>
  </si>
  <si>
    <t>万丽 5090D 星际 32G</t>
  </si>
  <si>
    <t>丽台 1060 3G</t>
  </si>
  <si>
    <t>丽台 1060 6G</t>
  </si>
  <si>
    <t>丽台 2060S 涡轮</t>
  </si>
  <si>
    <t>丽台 2080TI OC 11G</t>
  </si>
  <si>
    <t>丽台 3060 12G 普通/涡轮</t>
  </si>
  <si>
    <t>丽台 3070 三风扇</t>
  </si>
  <si>
    <t>丽台 3070 涡轮</t>
  </si>
  <si>
    <t>丽台 3070 生命电竞</t>
  </si>
  <si>
    <t>丽台 3070TI 生命电竞</t>
  </si>
  <si>
    <t>丽台 3080 土豪金 公版</t>
  </si>
  <si>
    <t>丽台 3080 生命电竞 10G 黑 3X</t>
  </si>
  <si>
    <t>丽台 3080TI 土豪金 涡轮 公版</t>
  </si>
  <si>
    <t>丽台 3080TI 生命电竞 LIFE ES 12G 3X</t>
  </si>
  <si>
    <t>丽台 A2000 12G</t>
  </si>
  <si>
    <t>丽台 A2000 6G</t>
  </si>
  <si>
    <t>丽台 A4000 16G</t>
  </si>
  <si>
    <t>丽台 A5000 24G</t>
  </si>
  <si>
    <t>丽台 A6000 48G</t>
  </si>
  <si>
    <t>丽台 K4200</t>
  </si>
  <si>
    <t>丽台 K6000 12G</t>
  </si>
  <si>
    <t>丽台 M2000 4G</t>
  </si>
  <si>
    <t>丽台 M4000 8G 专业图形卡</t>
  </si>
  <si>
    <t>丽台 P1000 4G</t>
  </si>
  <si>
    <t>丽台 P2000 5G</t>
  </si>
  <si>
    <t>丽台 P2200 5G</t>
  </si>
  <si>
    <t>丽台 P4000</t>
  </si>
  <si>
    <t>丽台 P5000 16G</t>
  </si>
  <si>
    <t>丽台 P600</t>
  </si>
  <si>
    <t>丽台 P6000 24G</t>
  </si>
  <si>
    <t>丽台 P620</t>
  </si>
  <si>
    <t>丽台 T1000 4G</t>
  </si>
  <si>
    <t>丽台 T1000 8G</t>
  </si>
  <si>
    <t>丽台 T400 2G 专业图形卡</t>
  </si>
  <si>
    <t>丽台 T400 4G 专业图形卡</t>
  </si>
  <si>
    <t>丽台 T600 4G</t>
  </si>
  <si>
    <t>华擎 5700 8G</t>
  </si>
  <si>
    <t>华擎 5700XT 太极 8G</t>
  </si>
  <si>
    <t>华擎 5700XT 幻影 8G</t>
  </si>
  <si>
    <t>华擎 6500XT PGD 4G</t>
  </si>
  <si>
    <t>华擎 6500XT 幻影电竞 4G 2X 黑</t>
  </si>
  <si>
    <t>华擎 6600 挑战者 2X 黑</t>
  </si>
  <si>
    <t>华擎 6600XT 挑战者 8G</t>
  </si>
  <si>
    <t>华擎 6650XT 幻影电竞 8G</t>
  </si>
  <si>
    <t>华擎 6650XT 挑战者 8G</t>
  </si>
  <si>
    <t>华擎 6700XT 幻影 12G</t>
  </si>
  <si>
    <t>华擎 6700XT 挑战者 12G</t>
  </si>
  <si>
    <t>华擎 6750 GRE 10G 挑战者</t>
  </si>
  <si>
    <t>华擎 6750XT 幻影 12G</t>
  </si>
  <si>
    <t>华擎 6750XT 挑战者 12G</t>
  </si>
  <si>
    <t>华擎 6800 幻影电竞 16G</t>
  </si>
  <si>
    <t>华擎 6800 挑战者 16G</t>
  </si>
  <si>
    <t>华擎 6800XT 太极 3X</t>
  </si>
  <si>
    <t>华擎 6800XT 幻影电竞 16G</t>
  </si>
  <si>
    <t>华擎 7600 钢铁传奇 O8G</t>
  </si>
  <si>
    <t>华擎 7900XTX 太极 O24G 黑/白 3X</t>
  </si>
  <si>
    <t>华擎 9060XT 16G</t>
  </si>
  <si>
    <t>华擎 9060XT 8G</t>
  </si>
  <si>
    <t>华擎 9070XT 太极</t>
  </si>
  <si>
    <t>华擎 9070XT 钢铁传奇 16G</t>
  </si>
  <si>
    <t>华硕 1050TI 4G</t>
  </si>
  <si>
    <t>华硕 1050TI 猛禽 4G</t>
  </si>
  <si>
    <t>华硕 1060 3G</t>
  </si>
  <si>
    <t>华硕 1060 5G</t>
  </si>
  <si>
    <t>华硕 1060 6G</t>
  </si>
  <si>
    <t>华硕 1060 冰骑士 3G</t>
  </si>
  <si>
    <t>华硕 1060 猛禽 6G</t>
  </si>
  <si>
    <t>华硕 1060 雪豹 6G</t>
  </si>
  <si>
    <t>华硕 1060 雪豹 白色 6G</t>
  </si>
  <si>
    <t>华硕 1070 8G</t>
  </si>
  <si>
    <t>华硕 1070 冰骑士 2X 黑 8G</t>
  </si>
  <si>
    <t>华硕 1070 猛禽 8G</t>
  </si>
  <si>
    <t>华硕 1070 雪豹 8G</t>
  </si>
  <si>
    <t>华硕 1070TI 地狱犬 8G</t>
  </si>
  <si>
    <t>华硕 1070TI 猛禽 8G</t>
  </si>
  <si>
    <t>华硕 1080 公版 11G</t>
  </si>
  <si>
    <t>华硕 1080 公版 8G</t>
  </si>
  <si>
    <t>华硕 1080 猛禽 8G</t>
  </si>
  <si>
    <t>华硕 1080 猛禽 A8G</t>
  </si>
  <si>
    <t>华硕 1080TI 海神波塞冬 11G</t>
  </si>
  <si>
    <t>华硕 1080TI 涡轮 公版</t>
  </si>
  <si>
    <t>华硕 1080TI 猛禽 O11G</t>
  </si>
  <si>
    <t>华硕 1650 4G</t>
  </si>
  <si>
    <t>华硕 1650 TUF 4G</t>
  </si>
  <si>
    <t>华硕 1650S TUF</t>
  </si>
  <si>
    <t>华硕 1660 TUF 6G</t>
  </si>
  <si>
    <t>华硕 1660S TUF</t>
  </si>
  <si>
    <t>华硕 1660S TUF 高达 红 3X</t>
  </si>
  <si>
    <t>华硕 1660S 冰骑士 6G</t>
  </si>
  <si>
    <t>华硕 1660S 猛禽</t>
  </si>
  <si>
    <t>华硕 1660S 雪豹 6G</t>
  </si>
  <si>
    <t>华硕 1660S 高达 扎古 3X 红色</t>
  </si>
  <si>
    <t>华硕 1660TI TUF 6G</t>
  </si>
  <si>
    <t>华硕 1660TI 公版 6G</t>
  </si>
  <si>
    <t>华硕 1660TI 冰骑士</t>
  </si>
  <si>
    <t>华硕 1660TI 猛禽 6G</t>
  </si>
  <si>
    <t>华硕 2060 SI O6G</t>
  </si>
  <si>
    <t>华硕 2060 TUF O6G</t>
  </si>
  <si>
    <t>华硕 2060 冰骑士 6G</t>
  </si>
  <si>
    <t>华硕 2060 猛禽 6G</t>
  </si>
  <si>
    <t>华硕 2060 雪豹 6G</t>
  </si>
  <si>
    <t>华硕 2060 雪豹 EVO O12G</t>
  </si>
  <si>
    <t>华硕 2060S 公版 涡轮</t>
  </si>
  <si>
    <t>华硕 2060S 普通三风扇 3X 8G</t>
  </si>
  <si>
    <t>华硕 2060S 猛禽 8G</t>
  </si>
  <si>
    <t>华硕 2060S 雪豹 EVO 8G</t>
  </si>
  <si>
    <t>华硕 2070 猛禽 A8G 黑</t>
  </si>
  <si>
    <t>华硕 2070 猛禽 O8G 3X 黑</t>
  </si>
  <si>
    <t>华硕 2070 雪豹 2X 黑色 8G</t>
  </si>
  <si>
    <t>华硕 2070S 8G</t>
  </si>
  <si>
    <t>华硕 2070S DUAL 8G</t>
  </si>
  <si>
    <t>华硕 2070S 猛禽 O8G</t>
  </si>
  <si>
    <t>华硕 2070S 雪豹</t>
  </si>
  <si>
    <t>华硕 2080 EVO</t>
  </si>
  <si>
    <t>华硕 2080 猛禽 8G</t>
  </si>
  <si>
    <t>华硕 2080 雪豹 8G</t>
  </si>
  <si>
    <t>华硕 2080S 猛禽 8G</t>
  </si>
  <si>
    <t>华硕 2080S 雪豹 EVO O8G</t>
  </si>
  <si>
    <t>华硕 2080TI 涡轮 11G</t>
  </si>
  <si>
    <t>华硕 2080TI 猛禽 O11G</t>
  </si>
  <si>
    <t>华硕 2080TI 白猛禽 11G</t>
  </si>
  <si>
    <t>华硕 2080TI 雪豹 11G</t>
  </si>
  <si>
    <t>华硕 2080TI 骇客 白金</t>
  </si>
  <si>
    <t>华硕 3050 巨齿鲨 8G</t>
  </si>
  <si>
    <t>华硕 3050 猛禽 8G</t>
  </si>
  <si>
    <t>华硕 3050 雪豹 DUAL</t>
  </si>
  <si>
    <t>华硕 3060 TUF 12G</t>
  </si>
  <si>
    <t>华硕 3060 TUF 鬼灭之刃联名 12G</t>
  </si>
  <si>
    <t>华硕 3060 巨齿鲨 12G</t>
  </si>
  <si>
    <t>华硕 3060 巨齿鲨 8G</t>
  </si>
  <si>
    <t>华硕 3060 猛禽 12G</t>
  </si>
  <si>
    <t>华硕 3060 雪豹 12G</t>
  </si>
  <si>
    <t>华硕 3060 雪豹 8G</t>
  </si>
  <si>
    <t>华硕 3060TI DUAL MINI V2 8G</t>
  </si>
  <si>
    <t>华硕 3060TI TUF 8G</t>
  </si>
  <si>
    <t>华硕 3060TI TUF O8G D6X</t>
  </si>
  <si>
    <t>华硕 3060TI 巨齿鲨 8G</t>
  </si>
  <si>
    <t>华硕 3060TI 巨齿鲨 8G D6X</t>
  </si>
  <si>
    <t>华硕 3060TI 猛禽 8G</t>
  </si>
  <si>
    <t>华硕 3060TI 雪豹 8G</t>
  </si>
  <si>
    <t>华硕 3060TI 雪豹 D6X 8G</t>
  </si>
  <si>
    <t>华硕 3070 TUF 8G</t>
  </si>
  <si>
    <t>华硕 3070 TUF O8G</t>
  </si>
  <si>
    <t>华硕 3070 太极虎 O8G 2X 黑</t>
  </si>
  <si>
    <t>华硕 3070 巨齿鲨 8G</t>
  </si>
  <si>
    <t>华硕 3070 涡轮 8G</t>
  </si>
  <si>
    <t>华硕 3070 猛禽 8G</t>
  </si>
  <si>
    <t>华硕 3070 白猛禽 8G</t>
  </si>
  <si>
    <t>华硕 3070 雪豹 DUAL 双风扇 黑色 8G</t>
  </si>
  <si>
    <t>华硕 3070TI TUF OC 8G</t>
  </si>
  <si>
    <t>华硕 3070TI 猛禽 O8G</t>
  </si>
  <si>
    <t>华硕 3080 TUF 10G</t>
  </si>
  <si>
    <t>华硕 3080 TUF 10G 有锁</t>
  </si>
  <si>
    <t>华硕 3080 TUF 12G</t>
  </si>
  <si>
    <t>华硕 3080 猛禽 10G</t>
  </si>
  <si>
    <t>华硕 3080 猛禽 12G</t>
  </si>
  <si>
    <t>华硕 3080 猛禽 EVA O12G</t>
  </si>
  <si>
    <t>华硕 3080 白猛禽 10G</t>
  </si>
  <si>
    <t>华硕 3080 白猛禽 高达 10G</t>
  </si>
  <si>
    <t>华硕 3080TI TUF 12G</t>
  </si>
  <si>
    <t>华硕 3080TI TUF O12G</t>
  </si>
  <si>
    <t>华硕 3080TI 水猛禽</t>
  </si>
  <si>
    <t>华硕 3080TI 猛禽 O12G</t>
  </si>
  <si>
    <t>华硕 3090 TUF 24G</t>
  </si>
  <si>
    <t>华硕 3090 TUF O24G</t>
  </si>
  <si>
    <t>华硕 3090 猛禽 24G</t>
  </si>
  <si>
    <t>华硕 3090 猛禽 EVA联名</t>
  </si>
  <si>
    <t>华硕 3090 猛禽 O24G</t>
  </si>
  <si>
    <t>华硕 3090 猛禽 高达限量款 O24G</t>
  </si>
  <si>
    <t>华硕 3090 白猛禽</t>
  </si>
  <si>
    <t>华硕 3090 白猛禽 O24G</t>
  </si>
  <si>
    <t>华硕 3090TI TUF</t>
  </si>
  <si>
    <t>华硕 3090TI TUF O24G</t>
  </si>
  <si>
    <t>华硕 3090TI 水猛禽</t>
  </si>
  <si>
    <t>华硕 4060 天选 O8G</t>
  </si>
  <si>
    <t>华硕 4060 巨齿鲨 O8G</t>
  </si>
  <si>
    <t>华硕 4060 猛禽 O8G</t>
  </si>
  <si>
    <t>华硕 4060 雪豹 DUAL O8G</t>
  </si>
  <si>
    <t>华硕 4060TI TUF O8G</t>
  </si>
  <si>
    <t>华硕 4060TI 创艺国度 PROART 16G 3X 黑</t>
  </si>
  <si>
    <t>华硕 4060TI 天选 O8G</t>
  </si>
  <si>
    <t>华硕 4060TI 巨齿鲨 O8G</t>
  </si>
  <si>
    <t>华硕 4060TI 猛禽 O16G</t>
  </si>
  <si>
    <t>华硕 4060TI 猛禽 O8G</t>
  </si>
  <si>
    <t>华硕 4060TI 雪豹 O16G DUAL 2X</t>
  </si>
  <si>
    <t>华硕 4060TI 雪豹 O8G DUAL 2X</t>
  </si>
  <si>
    <t>华硕 4070 TUF O12G</t>
  </si>
  <si>
    <t>华硕 4070 大师 12G</t>
  </si>
  <si>
    <t>华硕 4070 大师 海外版</t>
  </si>
  <si>
    <t>华硕 4070 天选 BTF O12G 3X 白</t>
  </si>
  <si>
    <t>华硕 4070 天选 O12G 3X 白</t>
  </si>
  <si>
    <t>华硕 4070 巨齿鲨 O12G</t>
  </si>
  <si>
    <t>华硕 4070 猛禽 O12G</t>
  </si>
  <si>
    <t>华硕 4070 雪豹 DUAL O12G</t>
  </si>
  <si>
    <t>华硕 4070S PROART 创意国度</t>
  </si>
  <si>
    <t>华硕 4070S TUF O12G</t>
  </si>
  <si>
    <t>华硕 4070S 天选 O12G</t>
  </si>
  <si>
    <t>华硕 4070S 巨齿鲨 O12G</t>
  </si>
  <si>
    <t>华硕 4070S 猛禽 O12G</t>
  </si>
  <si>
    <t>华硕 4070S 雪豹 O12G 2X 白</t>
  </si>
  <si>
    <t>华硕 4070S 雪豹 O12G 2X 黑</t>
  </si>
  <si>
    <t>华硕 4070TI PROART 创艺国度</t>
  </si>
  <si>
    <t>华硕 4070TI TUF</t>
  </si>
  <si>
    <t>华硕 4070TI TUF O12G 白</t>
  </si>
  <si>
    <t>华硕 4070TI TUF OC</t>
  </si>
  <si>
    <t>华硕 4070TI 猛禽 12G</t>
  </si>
  <si>
    <t>华硕 4070TI 猛禽 O12G</t>
  </si>
  <si>
    <t>华硕 4070TIS PROART 创艺国度 O16G</t>
  </si>
  <si>
    <t>华硕 4070TIS TUF 16G 白</t>
  </si>
  <si>
    <t>华硕 4070TIS TUF 16G 黑</t>
  </si>
  <si>
    <t>华硕 4070TIS TUF O16G 白</t>
  </si>
  <si>
    <t>华硕 4070TIS TUF O16G 黑</t>
  </si>
  <si>
    <t>华硕 4070TIS 猛禽 O16G</t>
  </si>
  <si>
    <t>华硕 4070TIS 雪豹 OC 16G</t>
  </si>
  <si>
    <t>华硕 4080 NOCTUA 猫头鹰联名款 O16G</t>
  </si>
  <si>
    <t>华硕 4080 TUF</t>
  </si>
  <si>
    <t>华硕 4080 TUF OC</t>
  </si>
  <si>
    <t>华硕 4080 创艺国度 PROART O16G 3X 黑</t>
  </si>
  <si>
    <t>华硕 4080 猛禽 16G 白</t>
  </si>
  <si>
    <t>华硕 4080 猛禽 16G 黑</t>
  </si>
  <si>
    <t>华硕 4080 猛禽 O16G 白</t>
  </si>
  <si>
    <t>华硕 4080 猛禽 O16G 黑</t>
  </si>
  <si>
    <t>华硕 4080S NOCTUA 猫头鹰联名款</t>
  </si>
  <si>
    <t>华硕 4080S TUF 16G</t>
  </si>
  <si>
    <t>华硕 4080S TUF O16G</t>
  </si>
  <si>
    <t>华硕 4080S 创艺国度 PROART O16G 黑</t>
  </si>
  <si>
    <t>华硕 4080S 猛禽 O16G 白</t>
  </si>
  <si>
    <t>华硕 4080S 猛禽 O16G 黑</t>
  </si>
  <si>
    <t>华硕 4090 TUF</t>
  </si>
  <si>
    <t>华硕 4090 TUF OC</t>
  </si>
  <si>
    <t>华硕 4090 TUF OC 台版</t>
  </si>
  <si>
    <t>华硕 4090 明日香 EVA 限量版 红</t>
  </si>
  <si>
    <t>华硕 4090 水禽 O24G</t>
  </si>
  <si>
    <t>华硕 4090 猛禽 24G</t>
  </si>
  <si>
    <t>华硕 4090 猛禽 O24G</t>
  </si>
  <si>
    <t>华硕 4090 猛禽 O24G BTF 背插</t>
  </si>
  <si>
    <t>华硕 4090 白猛禽</t>
  </si>
  <si>
    <t>华硕 4090 白猛禽 O24G</t>
  </si>
  <si>
    <t>华硕 4090 骇客</t>
  </si>
  <si>
    <t>华硕 4090D TUF</t>
  </si>
  <si>
    <t>华硕 4090D 猛禽 24G</t>
  </si>
  <si>
    <t>华硕 5050 雪豹 O8G</t>
  </si>
  <si>
    <t>华硕 5060 TUF O8G</t>
  </si>
  <si>
    <t>华硕 5060 大师 O8G</t>
  </si>
  <si>
    <t>华硕 5060 天选 O8G</t>
  </si>
  <si>
    <t>华硕 5060 巨齿鲨 O8G 3X 黑</t>
  </si>
  <si>
    <t>华硕 5060 雪豹 O8G DUAL</t>
  </si>
  <si>
    <t>华硕 5060TI TUF O16G</t>
  </si>
  <si>
    <t>华硕 5060TI TUF O8G</t>
  </si>
  <si>
    <t>华硕 5060TI 大师 O16G</t>
  </si>
  <si>
    <t>华硕 5060TI 大师 O8G</t>
  </si>
  <si>
    <t>华硕 5060TI 天选 O16G 3X 白</t>
  </si>
  <si>
    <t>华硕 5060TI 天选 O8G 3X 白</t>
  </si>
  <si>
    <t>华硕 5060TI 巨齿鲨 O16G 3X 黑</t>
  </si>
  <si>
    <t>华硕 5060TI 巨齿鲨 O8G 3X 黑</t>
  </si>
  <si>
    <t>华硕 5060TI 雪豹 O16G</t>
  </si>
  <si>
    <t>华硕 5060TI 雪豹 O8G</t>
  </si>
  <si>
    <t>华硕 5070 TUF O12G 3X 黑</t>
  </si>
  <si>
    <t>华硕 5070 大师 O12G PRIME 黑 3X</t>
  </si>
  <si>
    <t>华硕 5070 天选 O12G 3X 白</t>
  </si>
  <si>
    <t>华硕 5070 巨齿鲨 O12G</t>
  </si>
  <si>
    <t>华硕 5070 猛禽 O12G</t>
  </si>
  <si>
    <t>华硕 5070 雪豹 DUAL O12G</t>
  </si>
  <si>
    <t>华硕 5070TI TUF O16G 白</t>
  </si>
  <si>
    <t>华硕 5070TI TUF O16G 黑</t>
  </si>
  <si>
    <t>华硕 5070TI 大师 PRIME 16G</t>
  </si>
  <si>
    <t>华硕 5070TI 大师 PRIME O16G</t>
  </si>
  <si>
    <t>华硕 5070TI 猛禽 O16G 白</t>
  </si>
  <si>
    <t>华硕 5070TI 猛禽 O16G 黑</t>
  </si>
  <si>
    <t>华硕 5080 TUF O16G</t>
  </si>
  <si>
    <t>华硕 5080 创艺国度 PROART O16G</t>
  </si>
  <si>
    <t>华硕 5080 夜神 ASTRAL O16G</t>
  </si>
  <si>
    <t>华硕 5080 大师 PRIME O16G</t>
  </si>
  <si>
    <t>华硕 5080 白夜神 ASTRAL O16G</t>
  </si>
  <si>
    <t>华硕 5090 TUF O32G</t>
  </si>
  <si>
    <t>华硕 5090 夜神 O32G</t>
  </si>
  <si>
    <t>华硕 5090 水夜神 O32G</t>
  </si>
  <si>
    <t>华硕 5090 白夜神 O32G</t>
  </si>
  <si>
    <t>华硕 5090D TUF O32G</t>
  </si>
  <si>
    <t>华硕 5090D 夜神 O32G</t>
  </si>
  <si>
    <t>华硕 5600XT TUF</t>
  </si>
  <si>
    <t>华硕 5700 TUF 8G</t>
  </si>
  <si>
    <t>华硕 5700XT TUF</t>
  </si>
  <si>
    <t>华硕 5700XT 猛禽</t>
  </si>
  <si>
    <t>华硕 580 2048SP 猛禽</t>
  </si>
  <si>
    <t>华硕 6500XT TUF 4G 2X 黑</t>
  </si>
  <si>
    <t>华硕 6500XT 雪豹</t>
  </si>
  <si>
    <t>华硕 6600 雪豹 DUAL</t>
  </si>
  <si>
    <t>华硕 6600XT 猛禽</t>
  </si>
  <si>
    <t>华硕 6600XT 雪豹</t>
  </si>
  <si>
    <t>华硕 6650XT 雪豹</t>
  </si>
  <si>
    <t>华硕 6700XT TUF</t>
  </si>
  <si>
    <t>华硕 6700XT 猛禽</t>
  </si>
  <si>
    <t>华硕 6700XT 雪豹</t>
  </si>
  <si>
    <t>华硕 6750 GRE 巨齿鲨 10G 黑 3X</t>
  </si>
  <si>
    <t>华硕 6750 GRE 雪豹 12G DUAL 2X 黑</t>
  </si>
  <si>
    <t>华硕 6750XT 雪豹</t>
  </si>
  <si>
    <t>华硕 6800 TUF 16G</t>
  </si>
  <si>
    <t>华硕 6800 猛禽</t>
  </si>
  <si>
    <t>华硕 6800XT TUF</t>
  </si>
  <si>
    <t>华硕 6800XT 水猛禽</t>
  </si>
  <si>
    <t>华硕 6900XT TUF O16G</t>
  </si>
  <si>
    <t>华硕 6900XT 水猛禽 16G</t>
  </si>
  <si>
    <t>华硕 6950XT TUF</t>
  </si>
  <si>
    <t>华硕 730 2G</t>
  </si>
  <si>
    <t>华硕 750TI 2G</t>
  </si>
  <si>
    <t>华硕 7600 雪豹 O8G</t>
  </si>
  <si>
    <t>华硕 7650 GRE 巨齿鲨 8G</t>
  </si>
  <si>
    <t>华硕 7700XT 雪豹 DUAL O12G 2X 黑</t>
  </si>
  <si>
    <t>华硕 7800XT TUF 16G</t>
  </si>
  <si>
    <t>华硕 7800XT TUF O16G</t>
  </si>
  <si>
    <t>华硕 7800XT 巨齿鲨 O16G</t>
  </si>
  <si>
    <t>华硕 7800XT 雪豹 O16G</t>
  </si>
  <si>
    <t>华硕 7900 GRE TUF O16G 白</t>
  </si>
  <si>
    <t>华硕 7900XT TUF 20G</t>
  </si>
  <si>
    <t>华硕 7900XTX TUF 24G</t>
  </si>
  <si>
    <t>华硕 9060XT 雪豹 8G</t>
  </si>
  <si>
    <t>华硕 9070 GRE 巨齿鲨 O12G</t>
  </si>
  <si>
    <t>华硕 9070 TUF O16G</t>
  </si>
  <si>
    <t>华硕 9070 大师 O16G</t>
  </si>
  <si>
    <t>华硕 9070XT TUF O16G</t>
  </si>
  <si>
    <t>华硕 9070XT 大师 O16G</t>
  </si>
  <si>
    <t>华硕 950 2G</t>
  </si>
  <si>
    <t>华硕 960 2G</t>
  </si>
  <si>
    <t>华硕 960 4G</t>
  </si>
  <si>
    <t>华硕 970 猛禽 4G</t>
  </si>
  <si>
    <t>华硕 970 龙骑士 4G</t>
  </si>
  <si>
    <t>华硕 980 骇客 4G</t>
  </si>
  <si>
    <t>华硕 VEGA64 8G</t>
  </si>
  <si>
    <t>卡诺基 1660S</t>
  </si>
  <si>
    <t>卡诺基 2060S</t>
  </si>
  <si>
    <t>卡诺基 3060TI 8G</t>
  </si>
  <si>
    <t>卡诺基 3070 8G 2X 黑</t>
  </si>
  <si>
    <t>双敏 3060TI G6X 小妖姬</t>
  </si>
  <si>
    <t>发行者 5700 惊鸿 8G 2X 白</t>
  </si>
  <si>
    <t>发行者 5700XT 8G</t>
  </si>
  <si>
    <t>发行者 580 惊鸿 8G 2X 白</t>
  </si>
  <si>
    <t>同德 3060TI 8G</t>
  </si>
  <si>
    <t>同德 5070TI GAMING PRO S 16G</t>
  </si>
  <si>
    <t>小影霸 1660S</t>
  </si>
  <si>
    <t>小影霸 5700XT 暗影 8G 3X 黑</t>
  </si>
  <si>
    <t>幻日 2060S 8G 白</t>
  </si>
  <si>
    <t>影驰 1050 2G</t>
  </si>
  <si>
    <t>影驰 1050TI 骁将 4G</t>
  </si>
  <si>
    <t>影驰 1060 3G</t>
  </si>
  <si>
    <t>影驰 1060 5G 2X</t>
  </si>
  <si>
    <t>影驰 1060 GAMER 6G</t>
  </si>
  <si>
    <t>影驰 1060 名人堂 6G</t>
  </si>
  <si>
    <t>影驰 1060 大将 6G</t>
  </si>
  <si>
    <t>影驰 1060 骁将 6G</t>
  </si>
  <si>
    <t>影驰 1070 GAMER 红 3X</t>
  </si>
  <si>
    <t>影驰 1070 名人堂</t>
  </si>
  <si>
    <t>影驰 1070 大将 8G</t>
  </si>
  <si>
    <t>影驰 1070TI GAMER 3X 红</t>
  </si>
  <si>
    <t>影驰 1070TI 名人堂</t>
  </si>
  <si>
    <t>影驰 1070TI 大将 8G</t>
  </si>
  <si>
    <t>影驰 1080 GAMER 3X 红</t>
  </si>
  <si>
    <t>影驰 1080 名人堂</t>
  </si>
  <si>
    <t>影驰 1080TI 名人堂</t>
  </si>
  <si>
    <t>影驰 1080TI 大将</t>
  </si>
  <si>
    <t>影驰 1630 骁将 4G</t>
  </si>
  <si>
    <t>影驰 1650 4G</t>
  </si>
  <si>
    <t>影驰 1650 大将 PRO 4G</t>
  </si>
  <si>
    <t>影驰 1650 骁将 PRO 4G</t>
  </si>
  <si>
    <t>影驰 1650S 大将</t>
  </si>
  <si>
    <t>影驰 1660 骁将 6G</t>
  </si>
  <si>
    <t>影驰 1660S 大将</t>
  </si>
  <si>
    <t>影驰 1660S 金属大师</t>
  </si>
  <si>
    <t>影驰 1660S 骁将</t>
  </si>
  <si>
    <t>影驰 1660TI 大将</t>
  </si>
  <si>
    <t>影驰 1660TI 金属大师 6G</t>
  </si>
  <si>
    <t>影驰 1660TI 骁将</t>
  </si>
  <si>
    <t>影驰 2060 GAMER</t>
  </si>
  <si>
    <t>影驰 2060 大将 6G 2X</t>
  </si>
  <si>
    <t>影驰 2060 大将 MAX O12G 3X 黑</t>
  </si>
  <si>
    <t>影驰 2060 金属大师</t>
  </si>
  <si>
    <t>影驰 2060 骁将</t>
  </si>
  <si>
    <t>影驰 2060 骁将MAX PRO 12G 2X 黑</t>
  </si>
  <si>
    <t>影驰 2060S 名人堂</t>
  </si>
  <si>
    <t>影驰 2060S 大将 3X 黑</t>
  </si>
  <si>
    <t>影驰 2060S 金属大师 8G 3X</t>
  </si>
  <si>
    <t>影驰 2060S 骁将</t>
  </si>
  <si>
    <t>影驰 2070 大将</t>
  </si>
  <si>
    <t>影驰 2070 骁将</t>
  </si>
  <si>
    <t>影驰 2070S 名人堂</t>
  </si>
  <si>
    <t>影驰 2070S 名人堂 十周年纪念版</t>
  </si>
  <si>
    <t>影驰 2070S 大将</t>
  </si>
  <si>
    <t>影驰 2070S 骁将</t>
  </si>
  <si>
    <t>影驰 2080 名人堂 HOF 带皇冠</t>
  </si>
  <si>
    <t>影驰 2080 大将</t>
  </si>
  <si>
    <t>影驰 2080S 大将</t>
  </si>
  <si>
    <t>影驰 2080TI 公版 涡轮</t>
  </si>
  <si>
    <t>影驰 2080TI 名人堂</t>
  </si>
  <si>
    <t>影驰 2080TI 名人堂 十周年</t>
  </si>
  <si>
    <t>影驰 2080TI 大将</t>
  </si>
  <si>
    <t>影驰 3050 大将 8G</t>
  </si>
  <si>
    <t>影驰 3050 金属大师 MINI</t>
  </si>
  <si>
    <t>影驰 3050 骁将 8G 2X 黑</t>
  </si>
  <si>
    <t>影驰 3060 GAMER MAX O12G</t>
  </si>
  <si>
    <t>影驰 3060 大将</t>
  </si>
  <si>
    <t>影驰 3060 星耀 12G</t>
  </si>
  <si>
    <t>影驰 3060 永劫 12G</t>
  </si>
  <si>
    <t>影驰 3060 金属大师 12G</t>
  </si>
  <si>
    <t>影驰 3060 金属大师 MINI 单风扇</t>
  </si>
  <si>
    <t>影驰 3060 金属大师 O8G 3X 黑</t>
  </si>
  <si>
    <t>影驰 3060 骁将 12G</t>
  </si>
  <si>
    <t>影驰 3060TI GAMER</t>
  </si>
  <si>
    <t>影驰 3060TI 名人堂 G6X</t>
  </si>
  <si>
    <t>影驰 3060TI 星耀 OC</t>
  </si>
  <si>
    <t>影驰 3060TI 星耀 OC G6X</t>
  </si>
  <si>
    <t>影驰 3060TI 永劫 OC</t>
  </si>
  <si>
    <t>影驰 3060TI 金属大师 OC</t>
  </si>
  <si>
    <t>影驰 3060TI 金属大师 OC G6X</t>
  </si>
  <si>
    <t>影驰 3060TI 骁将</t>
  </si>
  <si>
    <t>影驰 3060TI 骁将 G6X</t>
  </si>
  <si>
    <t>影驰 3060TI 黑将 OC</t>
  </si>
  <si>
    <t>影驰 3070 GAMER</t>
  </si>
  <si>
    <t>影驰 3070 GAMING OC</t>
  </si>
  <si>
    <t>影驰 3070 名人堂</t>
  </si>
  <si>
    <t>影驰 3070 星耀 OC</t>
  </si>
  <si>
    <t>影驰 3070 星耀 永劫无间</t>
  </si>
  <si>
    <t>影驰 3070 海外</t>
  </si>
  <si>
    <t>影驰 3070 金属大师</t>
  </si>
  <si>
    <t>影驰 3070 骁将</t>
  </si>
  <si>
    <t>影驰 3070 黑将 OC</t>
  </si>
  <si>
    <t>影驰 3070TI GAMER O8G</t>
  </si>
  <si>
    <t>影驰 3070TI 名人堂 HOF PRO</t>
  </si>
  <si>
    <t>影驰 3070TI 名人堂 V2</t>
  </si>
  <si>
    <t>影驰 3070TI 星耀 OC</t>
  </si>
  <si>
    <t>影驰 3070TI 星耀 V2 OC</t>
  </si>
  <si>
    <t>影驰 3070TI 星耀 永劫无间</t>
  </si>
  <si>
    <t>影驰 3070TI 海外版 双风扇</t>
  </si>
  <si>
    <t>影驰 3070TI 金属大师</t>
  </si>
  <si>
    <t>影驰 3070TI 黑将</t>
  </si>
  <si>
    <t>影驰 3080 GAMER 10G</t>
  </si>
  <si>
    <t>影驰 3080 名人堂 10G</t>
  </si>
  <si>
    <t>影驰 3080 名人堂 EX</t>
  </si>
  <si>
    <t>影驰 3080 大将 12G</t>
  </si>
  <si>
    <t>影驰 3080 星耀 MAX OC 12G</t>
  </si>
  <si>
    <t>影驰 3080 星耀 OC 10G</t>
  </si>
  <si>
    <t>影驰 3080 金属大师 O10G</t>
  </si>
  <si>
    <t>影驰 3080 金属大师 O12G</t>
  </si>
  <si>
    <t>影驰 3080 黑将 10G</t>
  </si>
  <si>
    <t>影驰 3080TI GAMER 乐高</t>
  </si>
  <si>
    <t>影驰 3080TI 名人堂</t>
  </si>
  <si>
    <t>影驰 3080TI 名人堂 EX 金标</t>
  </si>
  <si>
    <t>影驰 3080TI 星耀 OC</t>
  </si>
  <si>
    <t>影驰 3080TI 金属大师</t>
  </si>
  <si>
    <t>影驰 3080TI 黑将 O12G</t>
  </si>
  <si>
    <t>影驰 3090 GAMER</t>
  </si>
  <si>
    <t>影驰 3090 名人堂</t>
  </si>
  <si>
    <t>影驰 3090 名人堂 EX</t>
  </si>
  <si>
    <t>影驰 3090 大将 O24G</t>
  </si>
  <si>
    <t>影驰 3090 星耀</t>
  </si>
  <si>
    <t>影驰 3090 金属大师</t>
  </si>
  <si>
    <t>影驰 3090TI 名人堂 HOF 金标</t>
  </si>
  <si>
    <t>影驰 3090TI 星耀 OC</t>
  </si>
  <si>
    <t>影驰 4060 大将 PLUS/PRO 8G</t>
  </si>
  <si>
    <t>影驰 4060 大将B 8G 黑 2X</t>
  </si>
  <si>
    <t>影驰 4060 大将PLUS 8G 黑 3X</t>
  </si>
  <si>
    <t>影驰 4060 大将W 8G 白 2X</t>
  </si>
  <si>
    <t>影驰 4060 星耀 O8G</t>
  </si>
  <si>
    <t>影驰 4060 金属大师</t>
  </si>
  <si>
    <t>影驰 4060TI 大将 16G</t>
  </si>
  <si>
    <t>影驰 4060TI 大将 8G</t>
  </si>
  <si>
    <t>影驰 4060TI 星耀 O16G</t>
  </si>
  <si>
    <t>影驰 4060TI 星耀 O8G</t>
  </si>
  <si>
    <t>影驰 4060TI 金属大师 O16G</t>
  </si>
  <si>
    <t>影驰 4060TI 金属大师 O8G</t>
  </si>
  <si>
    <t>影驰 4070 20周年</t>
  </si>
  <si>
    <t>影驰 4070 大将 O12G</t>
  </si>
  <si>
    <t>影驰 4070 星耀 OC</t>
  </si>
  <si>
    <t>影驰 4070 金属大师</t>
  </si>
  <si>
    <t>影驰 4070 金属大师 O12G</t>
  </si>
  <si>
    <t>影驰 4070S 名人堂 HOF OC X</t>
  </si>
  <si>
    <t>影驰 4070S 大将</t>
  </si>
  <si>
    <t>影驰 4070S 星耀 O12G</t>
  </si>
  <si>
    <t>影驰 4070S 金属大师</t>
  </si>
  <si>
    <t>影驰 4070TI 名人堂 HOF OC LAB PLUS 12G 金标</t>
  </si>
  <si>
    <t>影驰 4070TI 星耀 OC</t>
  </si>
  <si>
    <t>影驰 4070TI 金属大师</t>
  </si>
  <si>
    <t>影驰 4070TI 金属大师 O12G</t>
  </si>
  <si>
    <t>影驰 4070TI 黑将 OC</t>
  </si>
  <si>
    <t>影驰 4070TIS 名人堂X O16G Master-X</t>
  </si>
  <si>
    <t>影驰 4070TIS 大将 16G 白</t>
  </si>
  <si>
    <t>影驰 4070TIS 大将 16G 黑</t>
  </si>
  <si>
    <t>影驰 4070TIS 星耀 OC</t>
  </si>
  <si>
    <t>影驰 4070TIS 特别纪念版 黑神话悟空联名版 16G</t>
  </si>
  <si>
    <t>影驰 4070TIS 金属大师 16G</t>
  </si>
  <si>
    <t>影驰 4080 名人堂 HOF OC LAB Plus 金标</t>
  </si>
  <si>
    <t>影驰 4080 名人堂 HOF OC LAB Plus-X 金标+屏幕 限量版</t>
  </si>
  <si>
    <t>影驰 4080 名人堂 HOF OC LAB 金标</t>
  </si>
  <si>
    <t>影驰 4080 星耀 16G 带OC</t>
  </si>
  <si>
    <t>影驰 4080 星耀 16G 无OC</t>
  </si>
  <si>
    <t>影驰 4080 金属大师 16G 带OC</t>
  </si>
  <si>
    <t>影驰 4080 金属大师 16G 无OC</t>
  </si>
  <si>
    <t>影驰 4080S 名人堂X 16G</t>
  </si>
  <si>
    <t>影驰 4080S 星耀 OC 16G</t>
  </si>
  <si>
    <t>影驰 4080S 金属大师 16G</t>
  </si>
  <si>
    <t>影驰 4090 名人堂</t>
  </si>
  <si>
    <t>影驰 4090 名人堂 20周年纪念版</t>
  </si>
  <si>
    <t>影驰 4090 名人堂 PLUS 金标</t>
  </si>
  <si>
    <t>影驰 4090 星耀</t>
  </si>
  <si>
    <t>影驰 4090 星耀 O24G</t>
  </si>
  <si>
    <t>影驰 4090 金属大师 O24G</t>
  </si>
  <si>
    <t>影驰 4090D 20周年</t>
  </si>
  <si>
    <t>影驰 5050 FIRE LITE 8G</t>
  </si>
  <si>
    <t>影驰 5050 圣刃 8G</t>
  </si>
  <si>
    <t>影驰 5050 魔刃 8G</t>
  </si>
  <si>
    <t>影驰 5060 FIRE 8G</t>
  </si>
  <si>
    <t>影驰 5060 圣刃 O8G 3X 白</t>
  </si>
  <si>
    <t>影驰 5060 金属大师 白金 O8G 3X 白</t>
  </si>
  <si>
    <t>影驰 5060 金属大师 黑金 O8G 3X 黑</t>
  </si>
  <si>
    <t>影驰 5060 魔刃 8G</t>
  </si>
  <si>
    <t>影驰 5060TI 圣刃 MAX O16G</t>
  </si>
  <si>
    <t>影驰 5060TI 圣刃 O8G</t>
  </si>
  <si>
    <t>影驰 5060Ti 大将 8G</t>
  </si>
  <si>
    <t>影驰 5060TI 星耀白 16G 3X</t>
  </si>
  <si>
    <t>影驰 5060TI 星耀黑 NOX 16G 3X</t>
  </si>
  <si>
    <t>影驰 5060TI 金属大师 O16G 黑/白</t>
  </si>
  <si>
    <t>影驰 5060TI 金属大师 O8G 黑/白</t>
  </si>
  <si>
    <t>影驰 5060TI 魔刃 MAX O16G</t>
  </si>
  <si>
    <t>影驰 5060TI 魔刃 O16G</t>
  </si>
  <si>
    <t>影驰 5060TI 魔刃 O8G</t>
  </si>
  <si>
    <t>影驰 5070 FIRE BULK</t>
  </si>
  <si>
    <t>影驰 5070 名人堂 O12G DELUXE-X LAB 金标</t>
  </si>
  <si>
    <t>影驰 5070 圣刃 O12G 白 3X</t>
  </si>
  <si>
    <t>影驰 5070 星耀 LUNA 白 O12G</t>
  </si>
  <si>
    <t>影驰 5070 金属大师 黑/白金 OC 12G</t>
  </si>
  <si>
    <t>影驰 5070 魔刃 O12G 黑 3X</t>
  </si>
  <si>
    <t>影驰 5070TI 名人堂 LAB 金标 O16G</t>
  </si>
  <si>
    <t>影驰 5070TI 圣刃 O16G 白 3X</t>
  </si>
  <si>
    <t>影驰 5070TI 星耀 LUNA 白 O16G</t>
  </si>
  <si>
    <t>影驰 5070TI 星耀 NOX 黑 O16G</t>
  </si>
  <si>
    <t>影驰 5070TI 金属大师 白金版</t>
  </si>
  <si>
    <t>影驰 5070TI 金属大师 黑金版</t>
  </si>
  <si>
    <t>影驰 5070TI 魔刃 O16G 黑 3X</t>
  </si>
  <si>
    <t>影驰 5080 名人堂 OC LAB PLUS-X</t>
  </si>
  <si>
    <t>影驰 5080 圣刃 16G OG</t>
  </si>
  <si>
    <t>影驰 5080 圣刃 16G 非OC</t>
  </si>
  <si>
    <t>影驰 5080 星耀 LUAN O16G</t>
  </si>
  <si>
    <t>影驰 5080 金属大师 白金 O16G</t>
  </si>
  <si>
    <t>影驰 5080 金属大师 黑金 O16G</t>
  </si>
  <si>
    <t>影驰 5080 魔刃 O16G</t>
  </si>
  <si>
    <t>影驰 5090D 星耀 白</t>
  </si>
  <si>
    <t>影驰 5090D 星耀 黑</t>
  </si>
  <si>
    <t>影驰 950 2G</t>
  </si>
  <si>
    <t>影驰 960 2G 全系列</t>
  </si>
  <si>
    <t>影驰 960 4G 全系列</t>
  </si>
  <si>
    <t>影驰 970 名人堂 4G</t>
  </si>
  <si>
    <t>影驰 GT610 龙将 2G</t>
  </si>
  <si>
    <t>微星 1050 2G</t>
  </si>
  <si>
    <t>微星 1050TI 4G</t>
  </si>
  <si>
    <t>微星 1060 3G</t>
  </si>
  <si>
    <t>微星 1060 5G</t>
  </si>
  <si>
    <t>微星 1060 红龙 6G</t>
  </si>
  <si>
    <t>微星 1060 飙风 6G 黑 2X</t>
  </si>
  <si>
    <t>微星 1060 魔龙 6G</t>
  </si>
  <si>
    <t>微星 1070 暗黑龙爵</t>
  </si>
  <si>
    <t>微星 1070 红龙 GAMING X 8G 红黑2X</t>
  </si>
  <si>
    <t>微星 1070 蓝龙 3X 黑</t>
  </si>
  <si>
    <t>微星 1070 魔龙 8G GAMING X 2X</t>
  </si>
  <si>
    <t>微星 1070TI 暗黑龙爵</t>
  </si>
  <si>
    <t>微星 1070TI 红龙 8G</t>
  </si>
  <si>
    <t>微星 1070TI 钛金龙 8G</t>
  </si>
  <si>
    <t>微星 1080 公版 8G</t>
  </si>
  <si>
    <t>微星 1080 暗黑龙爵</t>
  </si>
  <si>
    <t>微星 1080 红龙</t>
  </si>
  <si>
    <t>微星 1080TI AERO 公版</t>
  </si>
  <si>
    <t>微星 1080TI 暗黑龙爵</t>
  </si>
  <si>
    <t>微星 1080TI 海鹰 11G 自带120冷排</t>
  </si>
  <si>
    <t>微星 1080TI 红龙</t>
  </si>
  <si>
    <t>微星 1080TI 闪电Z</t>
  </si>
  <si>
    <t>微星 1080TI 魔龙 GAMING TRIO</t>
  </si>
  <si>
    <t>微星 1650 4G</t>
  </si>
  <si>
    <t>微星 1650 万图师</t>
  </si>
  <si>
    <t>微星 1650S 万图师</t>
  </si>
  <si>
    <t>微星 1650S 魔龙 GAMING TRIO</t>
  </si>
  <si>
    <t>微星 1660 万图师</t>
  </si>
  <si>
    <t>微星 1660S AERO 单风扇</t>
  </si>
  <si>
    <t>微星 1660S 万图师</t>
  </si>
  <si>
    <t>微星 1660S 魔龙X</t>
  </si>
  <si>
    <t>微星 1660S 魔龙Z</t>
  </si>
  <si>
    <t>微星 1660TI 万图师</t>
  </si>
  <si>
    <t>微星 1660TI 魔龙 GAMING X</t>
  </si>
  <si>
    <t>微星 2060 万图师 O12G 2X 黑</t>
  </si>
  <si>
    <t>微星 2060 万图师 O6G 2X 黑</t>
  </si>
  <si>
    <t>微星 2060 魔龙 GAMING TRIO</t>
  </si>
  <si>
    <t>微星 2060 魔龙Z GAMING Z</t>
  </si>
  <si>
    <t>微星 2060S 万图师 2X</t>
  </si>
  <si>
    <t>微星 2060S 魔龙 GAMING TRIO</t>
  </si>
  <si>
    <t>微星 2070 万图师</t>
  </si>
  <si>
    <t>微星 2070 暗黑龙爵</t>
  </si>
  <si>
    <t>微星 2070 装甲师</t>
  </si>
  <si>
    <t>微星 2070 魔龙 8G 2X 黑</t>
  </si>
  <si>
    <t>微星 2070S SUPRIM 超龙</t>
  </si>
  <si>
    <t>微星 2070S 万图师</t>
  </si>
  <si>
    <t>微星 2070S 暗黑龙爵</t>
  </si>
  <si>
    <t>微星 2070S 魔龙 GAMING TRIO</t>
  </si>
  <si>
    <t>微星 2080 万图师</t>
  </si>
  <si>
    <t>微星 2080 公版</t>
  </si>
  <si>
    <t>微星 2080 暗黑龙爵</t>
  </si>
  <si>
    <t>微星 2080 魔龙 GAMING TRIO</t>
  </si>
  <si>
    <t>微星 2080S 万图师</t>
  </si>
  <si>
    <t>微星 2080S 魔龙 GAMING TRIO</t>
  </si>
  <si>
    <t>微星 2080TI 万图师</t>
  </si>
  <si>
    <t>微星 2080TI 公版 涡轮</t>
  </si>
  <si>
    <t>微星 2080TI 暗黑龙爵 DUKE</t>
  </si>
  <si>
    <t>微星 2080TI 闪电</t>
  </si>
  <si>
    <t>微星 2080TI 魔龙X</t>
  </si>
  <si>
    <t>微星 3050 GAMING X 魔龙 8G</t>
  </si>
  <si>
    <t>微星 3050 万图师 6G</t>
  </si>
  <si>
    <t>微星 3050 万图师 8G</t>
  </si>
  <si>
    <t>微星 3060 MINI AERO 单风扇 12G</t>
  </si>
  <si>
    <t>微星 3060 万图师 2X 12G</t>
  </si>
  <si>
    <t>微星 3060 万图师 3X 12G</t>
  </si>
  <si>
    <t>微星 3060 魔龙X GAMING X TRIO</t>
  </si>
  <si>
    <t>微星 3060 魔龙Z</t>
  </si>
  <si>
    <t>微星 3060TI 万图师 2X 8G</t>
  </si>
  <si>
    <t>微星 3060TI 万图师 2X G6X</t>
  </si>
  <si>
    <t>微星 3060TI 万图师 2X O8G</t>
  </si>
  <si>
    <t>微星 3060TI 万图师 3X O8G</t>
  </si>
  <si>
    <t>微星 3060TI 魔龙X G6X</t>
  </si>
  <si>
    <t>微星 3060TI 魔龙X GAMING X TRIO</t>
  </si>
  <si>
    <t>微星 3060TI 魔龙Z</t>
  </si>
  <si>
    <t>微星 3070 万图师 2X</t>
  </si>
  <si>
    <t>微星 3070 万图师 3X</t>
  </si>
  <si>
    <t>微星 3070 超龙X SUPRIM X 8G</t>
  </si>
  <si>
    <t>微星 3070 魔龙X GAMING X TRIO</t>
  </si>
  <si>
    <t>微星 3070 魔龙Z</t>
  </si>
  <si>
    <t>微星 3070TI 万图师</t>
  </si>
  <si>
    <t>微星 3070TI 超龙X SUPRIM X</t>
  </si>
  <si>
    <t>微星 3070TI 魔龙X GAMING X TRIO</t>
  </si>
  <si>
    <t>微星 3080 万图师 10G</t>
  </si>
  <si>
    <t>微星 3080 超龙X SUPRIM X 10G</t>
  </si>
  <si>
    <t>微星 3080 超龙X SUPRIM X 10G 刺客信条联名</t>
  </si>
  <si>
    <t>微星 3080 超龙X SUPRIM X 12G</t>
  </si>
  <si>
    <t>微星 3080 魔龙 12G</t>
  </si>
  <si>
    <t>微星 3080 魔龙X 10G GAMING X TRIO</t>
  </si>
  <si>
    <t>微星 3080 魔龙Z 10G</t>
  </si>
  <si>
    <t>微星 3080TI 万图师 12G</t>
  </si>
  <si>
    <t>微星 3080TI 超龙X SUPRIM X</t>
  </si>
  <si>
    <t>微星 3080TI 魔龙 GAMING TRIO</t>
  </si>
  <si>
    <t>微星 3090 万图师</t>
  </si>
  <si>
    <t>微星 3090 超龙X SUPRIM X</t>
  </si>
  <si>
    <t>微星 3090 魔龙X GAMING X TRIO</t>
  </si>
  <si>
    <t>微星 3090TI 超龙 SUPRIM</t>
  </si>
  <si>
    <t>微星 3090TI 超龙X SUPRIM X</t>
  </si>
  <si>
    <t>微星 3090TI 魔龙 GAMING TRIO</t>
  </si>
  <si>
    <t>微星 3090TI 魔龙X GAMING X TRIO</t>
  </si>
  <si>
    <t>微星 4060 万图师 2X</t>
  </si>
  <si>
    <t>微星 4060 万图师 3X</t>
  </si>
  <si>
    <t>微星 4060 暗黑龙爵 GAMING DUKE 3X</t>
  </si>
  <si>
    <t>微星 4060 魔龙X GAMING X TRIO</t>
  </si>
  <si>
    <t>微星 4060 魔龙姬 8G</t>
  </si>
  <si>
    <t>微星 4060TI 万图师 2X 8G</t>
  </si>
  <si>
    <t>微星 4060TI 万图师 2X O16G</t>
  </si>
  <si>
    <t>微星 4060TI 万图师 3X 16G</t>
  </si>
  <si>
    <t>微星 4060TI 万图师 3X 8G</t>
  </si>
  <si>
    <t>微星 4060TI 小白龙 16G GAMING X SLIM 3X 白</t>
  </si>
  <si>
    <t>微星 4060TI 小魔龙X 16G GAMING X SLIM</t>
  </si>
  <si>
    <t>微星 4060TI 魔龙 2X GAMING 8G</t>
  </si>
  <si>
    <t>微星 4060TI 魔龙X 2X GAMING X 8G</t>
  </si>
  <si>
    <t>微星 4060TI 魔龙X 2X GAMING X TRIO 8G</t>
  </si>
  <si>
    <t>微星 4060TI 魔龙X 3X GAMING TRIO 8G</t>
  </si>
  <si>
    <t>微星 4060TI 魔龙X 3X GAMING X SLIM 16G</t>
  </si>
  <si>
    <t>微星 4060TI 魔龙X 3X GAMING X TRIO 8G</t>
  </si>
  <si>
    <t>微星 4070 万图师 2X</t>
  </si>
  <si>
    <t>微星 4070 万图师 3X</t>
  </si>
  <si>
    <t>微星 4070 魔龙X GAMING X TRIO</t>
  </si>
  <si>
    <t>微星 4070S 万图师 O12G 2X 黑</t>
  </si>
  <si>
    <t>微星 4070S 万图师 O12G 3X 黑</t>
  </si>
  <si>
    <t>微星 4070S 小魔龙X GAMING X SLIM</t>
  </si>
  <si>
    <t>微星 4070S 暗黑龙爵 GAMING DUKE 3X</t>
  </si>
  <si>
    <t>微星 4070S 白魔龙 GAMING X SLIM</t>
  </si>
  <si>
    <t>微星 4070S 魔龙X 12G 3X 黑</t>
  </si>
  <si>
    <t>微星 4070S 魔龙姬 12G 3X GAMING X SLIM</t>
  </si>
  <si>
    <t>微星 4070TI GAMING X SLIM 小白龙X</t>
  </si>
  <si>
    <t>微星 4070TI GAMING X SLIM 小魔龙X</t>
  </si>
  <si>
    <t>微星 4070TI 万图师 3X O12G</t>
  </si>
  <si>
    <t>微星 4070TI 白魔龙 GAMING TRIO WHITE</t>
  </si>
  <si>
    <t>微星 4070TI 超龙X SUPRIM X</t>
  </si>
  <si>
    <t>微星 4070TI 魔龙X 黑色 12G</t>
  </si>
  <si>
    <t>微星 4070TIS 万图师 O16G 2X</t>
  </si>
  <si>
    <t>微星 4070TIS 万图师 O16G 3X</t>
  </si>
  <si>
    <t>微星 4070TIS 大神 EXPERT 16G 双面单风扇</t>
  </si>
  <si>
    <t>微星 4070TIS 小魔龙 GAMING X SLIM 16G</t>
  </si>
  <si>
    <t>微星 4070TIS 魔龙 GAMING X TRIO 16G 白 3X</t>
  </si>
  <si>
    <t>微星 4070TIS 魔龙 GAMING X TRIO 16G 黑 3X</t>
  </si>
  <si>
    <t>微星 4080 GAMING TRIO WHITE 白魔龙</t>
  </si>
  <si>
    <t>微星 4080 万图师 O16G 3X</t>
  </si>
  <si>
    <t>微星 4080 超龙X SUPRIM X</t>
  </si>
  <si>
    <t>微星 4080 魔龙X GAMING X TRIO</t>
  </si>
  <si>
    <t>微星 4080S 万图师 3X 16G</t>
  </si>
  <si>
    <t>微星 4080S 万图师 3X O16G</t>
  </si>
  <si>
    <t>微星 4080S 大神 16G EXPERT 黑 单风扇</t>
  </si>
  <si>
    <t>微星 4080S 超龙X SUPRIM X</t>
  </si>
  <si>
    <t>微星 4080S 魔龙X GAMING X SLIM 3X 黑 16G</t>
  </si>
  <si>
    <t>微星 4090 万图师 O24G 3X</t>
  </si>
  <si>
    <t>微星 4090 水超龙 SUPRIM LIQUID</t>
  </si>
  <si>
    <t>微星 4090 水超龙X SUPRIM LIQUID X</t>
  </si>
  <si>
    <t>微星 4090 水龙 X</t>
  </si>
  <si>
    <t>微星 4090 超龙X SUPRIM X</t>
  </si>
  <si>
    <t>微星 4090 魔龙X GAMING X TRIO</t>
  </si>
  <si>
    <t>微星 4090D 超龙X SUPRIM X 24G 3X 黑</t>
  </si>
  <si>
    <t>微星 5050 万图师 O8G 2X</t>
  </si>
  <si>
    <t>微星 5060 万图师 O8G 2X</t>
  </si>
  <si>
    <t>微星 5060 万图师 O8G 3X</t>
  </si>
  <si>
    <t>微星 5060 幻影师 O8G 2X</t>
  </si>
  <si>
    <t>微星 5060 暗黑龙爵 O8G GAMING DUKE</t>
  </si>
  <si>
    <t>微星 5060 魔龙 2X O8G</t>
  </si>
  <si>
    <t>微星 5060 魔龙 3X O8G</t>
  </si>
  <si>
    <t>微星 5060TI 万图师 O16G</t>
  </si>
  <si>
    <t>微星 5060TI 万图师 O8G 2X</t>
  </si>
  <si>
    <t>微星 5060TI 万图师 O8G 3X</t>
  </si>
  <si>
    <t>微星 5060TI 幻影师 O16G 2X 黑</t>
  </si>
  <si>
    <t>微星 5060TI 幻影师 O16G 3X 黑</t>
  </si>
  <si>
    <t>微星 5060TI 幻影师 O8G 2X 黑</t>
  </si>
  <si>
    <t>微星 5060TI 幻影师 O8G 3X 黑</t>
  </si>
  <si>
    <t>微星 5060TI 暗黑龙爵 O8G</t>
  </si>
  <si>
    <t>微星 5060TI 硬派师 O16G 2X</t>
  </si>
  <si>
    <t>微星 5060TI 硬派师 O8G</t>
  </si>
  <si>
    <t>微星 5060TI 神龙 O16G</t>
  </si>
  <si>
    <t>微星 5060TI 魔龙 O16G</t>
  </si>
  <si>
    <t>微星 5060TI 魔龙 O8G</t>
  </si>
  <si>
    <t>微星 5070 万图师 O12G 2X</t>
  </si>
  <si>
    <t>微星 5070 万图师 O12G 3X</t>
  </si>
  <si>
    <t>微星 5070 幻影师 2X</t>
  </si>
  <si>
    <t>微星 5070 幻影师 3X</t>
  </si>
  <si>
    <t>微星 5070 暗黑龙爵 GAMING DUKE 12G</t>
  </si>
  <si>
    <t>微星 5070 暗黑龙爵 GAMING DUKE 12G OC</t>
  </si>
  <si>
    <t>微星 5070 白龙爵 GAMING DUKE O12G</t>
  </si>
  <si>
    <t>微星 5070 硬派师 O12G 3X</t>
  </si>
  <si>
    <t>微星 5070 神龙 O12G</t>
  </si>
  <si>
    <t>微星 5070 魔龙 O12G 白</t>
  </si>
  <si>
    <t>微星 5070 魔龙 O12G 黑</t>
  </si>
  <si>
    <t>微星 5070TI 万图师 O16G 3X 黑</t>
  </si>
  <si>
    <t>微星 5070TI 幻影师 3X</t>
  </si>
  <si>
    <t>微星 5070TI 硬派师 O16G</t>
  </si>
  <si>
    <t>微星 5070TI 神龙 O16G</t>
  </si>
  <si>
    <t>微星 5070TI 神龙 盲盒限定版 O16G</t>
  </si>
  <si>
    <t>微星 5070TI 魔龙 O16G 白</t>
  </si>
  <si>
    <t>微星 5070TI 魔龙 O16G 黑</t>
  </si>
  <si>
    <t>微星 5080 万图师 O16G</t>
  </si>
  <si>
    <t>微星 5080 幻影师 O16G</t>
  </si>
  <si>
    <t>微星 5080 硬派师 O16G</t>
  </si>
  <si>
    <t>微星 5080 神龙 O16G</t>
  </si>
  <si>
    <t>微星 5080 超龙</t>
  </si>
  <si>
    <t>微星 5080 魔龙 O16G GAMING TRIO 白 3X</t>
  </si>
  <si>
    <t>微星 5080 魔龙 O16G GAMING TRIO 黑 3X</t>
  </si>
  <si>
    <t>微星 5090 万图师 O32G</t>
  </si>
  <si>
    <t>微星 5090 水超龙</t>
  </si>
  <si>
    <t>微星 5090 超龙</t>
  </si>
  <si>
    <t>微星 5090D 万图师 24G V2</t>
  </si>
  <si>
    <t>微星 5090D 万图师 O32G 3X</t>
  </si>
  <si>
    <t>微星 5090D 超龙 O32G</t>
  </si>
  <si>
    <t>微星 5090D 魔龙 O32G</t>
  </si>
  <si>
    <t>微星 5500XT 魔龙 8G</t>
  </si>
  <si>
    <t>微星 5600XT 魔龙 GAMING TRIO</t>
  </si>
  <si>
    <t>微星 5700 8G</t>
  </si>
  <si>
    <t>微星 5700XT 万图师</t>
  </si>
  <si>
    <t>微星 5700XT 红龙</t>
  </si>
  <si>
    <t>微星 5700XT 魔龙 GAMING TRIO</t>
  </si>
  <si>
    <t>微星 6500XT 万图师</t>
  </si>
  <si>
    <t>微星 6600 机械师</t>
  </si>
  <si>
    <t>微星 6600XT 机械师 O8G 2X MECH</t>
  </si>
  <si>
    <t>微星 6600XT 魔龙X GAMING X TRIO</t>
  </si>
  <si>
    <t>微星 6650XT 机械师 O8G 2X 黑</t>
  </si>
  <si>
    <t>微星 6700XT 万图师</t>
  </si>
  <si>
    <t>微星 6700XT 机械师</t>
  </si>
  <si>
    <t>微星 6700XT 魔龙 GAMING TRIO</t>
  </si>
  <si>
    <t>微星 6750XT 机械师 MECH 2X O12G</t>
  </si>
  <si>
    <t>微星 6800 魔龙X 16G</t>
  </si>
  <si>
    <t>微星 6800XT 魔龙X GAMING X TRIO</t>
  </si>
  <si>
    <t>微星 6800XT 魔龙Z</t>
  </si>
  <si>
    <t>微星 6900XT 魔龙 16G 3X</t>
  </si>
  <si>
    <t>微星 6950XT 魔龙 GAMING TRIO</t>
  </si>
  <si>
    <t>微星 7900XTX 魔龙 24G</t>
  </si>
  <si>
    <t>微星 960 2G</t>
  </si>
  <si>
    <t>微星 960 4G</t>
  </si>
  <si>
    <t>微星 970 4G</t>
  </si>
  <si>
    <t>微星 970 4G 红龙</t>
  </si>
  <si>
    <t>怒瑞玛 5600XT 初见</t>
  </si>
  <si>
    <t>怒瑞玛 6900XT 初见</t>
  </si>
  <si>
    <t>恕瑞玛 3070Ti 8G</t>
  </si>
  <si>
    <t>恕瑞玛 5700XT 初见</t>
  </si>
  <si>
    <t>惠普 1070 8G 涡轮</t>
  </si>
  <si>
    <t>惠普 1080TI 11G</t>
  </si>
  <si>
    <t>惠普 2080TI 11G 涡轮</t>
  </si>
  <si>
    <t>惠普 3060 12G</t>
  </si>
  <si>
    <t>惠普 3060TI 黑色 2X</t>
  </si>
  <si>
    <t>惠普 3070 8G 2X 黑</t>
  </si>
  <si>
    <t>惠普 3070TI 8G</t>
  </si>
  <si>
    <t>惠普 3080 10G 3X 黑</t>
  </si>
  <si>
    <t>惠普 3090 24G</t>
  </si>
  <si>
    <t>惠普 4060 8G</t>
  </si>
  <si>
    <t>惠普 6700XT 12G</t>
  </si>
  <si>
    <t>戴尔 1060 6G 涡轮</t>
  </si>
  <si>
    <t>戴尔 1660S 6G</t>
  </si>
  <si>
    <t>戴尔 2070 涡轮 8G</t>
  </si>
  <si>
    <t>戴尔 3060TI 8G</t>
  </si>
  <si>
    <t>戴尔 3070 双风扇 8G</t>
  </si>
  <si>
    <t>戴尔 3080 10G</t>
  </si>
  <si>
    <t>戴尔 3090 双风扇 24G</t>
  </si>
  <si>
    <t>戴尔 A4000 16G</t>
  </si>
  <si>
    <t>技嘉 1050TI 4G</t>
  </si>
  <si>
    <t>技嘉 1060 3G</t>
  </si>
  <si>
    <t>技嘉 1060 5G</t>
  </si>
  <si>
    <t>技嘉 1060 6G</t>
  </si>
  <si>
    <t>技嘉 1070 G1 GAMING</t>
  </si>
  <si>
    <t>技嘉 1070TI 8G</t>
  </si>
  <si>
    <t>技嘉 1070TI GAMING 8G 3X</t>
  </si>
  <si>
    <t>技嘉 1070TI 小雕</t>
  </si>
  <si>
    <t>技嘉 1080 G1 GAMING</t>
  </si>
  <si>
    <t>技嘉 1080 公版 涡轮卡</t>
  </si>
  <si>
    <t>技嘉 1080TI GAMING OC 小白 11G</t>
  </si>
  <si>
    <t>技嘉 1080TI 公版 涡轮</t>
  </si>
  <si>
    <t>技嘉 1080TI 大雕</t>
  </si>
  <si>
    <t>技嘉 1080TI 小雕</t>
  </si>
  <si>
    <t>技嘉 1080TI 水之力 带120水冷</t>
  </si>
  <si>
    <t>技嘉 1080TI 超级雕</t>
  </si>
  <si>
    <t>技嘉 1650 4G 双风扇</t>
  </si>
  <si>
    <t>技嘉 1650S 4G</t>
  </si>
  <si>
    <t>技嘉 1660 OC</t>
  </si>
  <si>
    <t>技嘉 1660S 6G</t>
  </si>
  <si>
    <t>技嘉 1660S GAMING OC</t>
  </si>
  <si>
    <t>技嘉 1660TI OC</t>
  </si>
  <si>
    <t>技嘉 2060 12G</t>
  </si>
  <si>
    <t>技嘉 2060 6G</t>
  </si>
  <si>
    <t>技嘉 2060 GAMING PRO 6G 黑 3X</t>
  </si>
  <si>
    <t>技嘉 2060 大雕 3X</t>
  </si>
  <si>
    <t>技嘉 2060S GAMING OC</t>
  </si>
  <si>
    <t>技嘉 2060S 超级雕</t>
  </si>
  <si>
    <t>技嘉 2060S 风魔 2X 黑</t>
  </si>
  <si>
    <t>技嘉 2070 O8G</t>
  </si>
  <si>
    <t>技嘉 2070 大雕</t>
  </si>
  <si>
    <t>技嘉 2070 小雕</t>
  </si>
  <si>
    <t>技嘉 2070 超级雕</t>
  </si>
  <si>
    <t>技嘉 2070 魔鹰</t>
  </si>
  <si>
    <t>技嘉 2070S 大雕</t>
  </si>
  <si>
    <t>技嘉 2070S 超级雕</t>
  </si>
  <si>
    <t>技嘉 2070S 雪鹰</t>
  </si>
  <si>
    <t>技嘉 2070S 魔鹰 GAMING OC</t>
  </si>
  <si>
    <t>技嘉 2080 GAMING OC</t>
  </si>
  <si>
    <t>技嘉 2080 小雕</t>
  </si>
  <si>
    <t>技嘉 2080 水雕</t>
  </si>
  <si>
    <t>技嘉 2080 超级雕</t>
  </si>
  <si>
    <t>技嘉 2080 风魔</t>
  </si>
  <si>
    <t>技嘉 2080 魔鹰</t>
  </si>
  <si>
    <t>技嘉 2080S 大雕</t>
  </si>
  <si>
    <t>技嘉 2080S 超级雕</t>
  </si>
  <si>
    <t>技嘉 2080S 魔鹰 8G</t>
  </si>
  <si>
    <t>技嘉 2080TI 公版</t>
  </si>
  <si>
    <t>技嘉 2080TI 大雕</t>
  </si>
  <si>
    <t>技嘉 2080TI 水雕</t>
  </si>
  <si>
    <t>技嘉 2080TI 超级雕</t>
  </si>
  <si>
    <t>技嘉 2080TI 魔鹰 11G</t>
  </si>
  <si>
    <t>技嘉 3050 小雕</t>
  </si>
  <si>
    <t>技嘉 3050 猎鹰</t>
  </si>
  <si>
    <t>技嘉 3050 魔鹰</t>
  </si>
  <si>
    <t>技嘉 3060 小雕</t>
  </si>
  <si>
    <t>技嘉 3060 猎鹰 12G</t>
  </si>
  <si>
    <t>技嘉 3060 猎鹰 O12G</t>
  </si>
  <si>
    <t>技嘉 3060 雪鹰</t>
  </si>
  <si>
    <t>技嘉 3060 风魔 12G</t>
  </si>
  <si>
    <t>技嘉 3060 魔鹰 12G</t>
  </si>
  <si>
    <t>技嘉 3060 魔鹰 O8G</t>
  </si>
  <si>
    <t>技嘉 3060TI 大雕</t>
  </si>
  <si>
    <t>技嘉 3060TI 小雕</t>
  </si>
  <si>
    <t>技嘉 3060TI 猎鹰</t>
  </si>
  <si>
    <t>技嘉 3060TI 猎鹰 G6X</t>
  </si>
  <si>
    <t>技嘉 3060TI 超级雕</t>
  </si>
  <si>
    <t>技嘉 3060TI 雪鹰</t>
  </si>
  <si>
    <t>技嘉 3060TI 风魔 8G</t>
  </si>
  <si>
    <t>技嘉 3060TI 魔鹰 O8G</t>
  </si>
  <si>
    <t>技嘉 3060TI 魔鹰 O8G D6X</t>
  </si>
  <si>
    <t>技嘉 3060TI 魔鹰 PRO OC 8G</t>
  </si>
  <si>
    <t>技嘉 3060TI 魔鹰 PRO 非OC 8G</t>
  </si>
  <si>
    <t>技嘉 3070 猎鹰</t>
  </si>
  <si>
    <t>技嘉 3070 超级雕</t>
  </si>
  <si>
    <t>技嘉 3070 雪鹰</t>
  </si>
  <si>
    <t>技嘉 3070 魔鹰</t>
  </si>
  <si>
    <t>技嘉 3070TI 猎鹰</t>
  </si>
  <si>
    <t>技嘉 3070TI 超级雕</t>
  </si>
  <si>
    <t>技嘉 3070TI 雪鹰</t>
  </si>
  <si>
    <t>技嘉 3070TI 魔鹰</t>
  </si>
  <si>
    <t>技嘉 3080 大雕</t>
  </si>
  <si>
    <t>技嘉 3080 水雕 10G</t>
  </si>
  <si>
    <t>技嘉 3080 水雕 12G</t>
  </si>
  <si>
    <t>技嘉 3080 猎鹰 10G</t>
  </si>
  <si>
    <t>技嘉 3080 超级雕</t>
  </si>
  <si>
    <t>技嘉 3080 雪鹰 10G</t>
  </si>
  <si>
    <t>技嘉 3080 魔鹰 10G</t>
  </si>
  <si>
    <t>技嘉 3080 魔鹰 12G</t>
  </si>
  <si>
    <t>技嘉 3080TI 大雕</t>
  </si>
  <si>
    <t>技嘉 3080TI 水雕</t>
  </si>
  <si>
    <t>技嘉 3080TI 猎鹰</t>
  </si>
  <si>
    <t>技嘉 3080TI 超级雕</t>
  </si>
  <si>
    <t>技嘉 3080TI 雪鹰</t>
  </si>
  <si>
    <t>技嘉 3080TI 魔鹰</t>
  </si>
  <si>
    <t>技嘉 3090 大雕</t>
  </si>
  <si>
    <t>技嘉 3090 水雕</t>
  </si>
  <si>
    <t>技嘉 3090 超级雕</t>
  </si>
  <si>
    <t>技嘉 3090 雪鹰</t>
  </si>
  <si>
    <t>技嘉 3090 魔鹰</t>
  </si>
  <si>
    <t>技嘉 3090TI 水雕 XTREME WATERFORCE 24G</t>
  </si>
  <si>
    <t>技嘉 3090TI 魔鹰 O24G</t>
  </si>
  <si>
    <t>技嘉 4060 冰猎鹰 O8G EAGLE ICE 3X 白</t>
  </si>
  <si>
    <t>技嘉 4060 小雕 OC</t>
  </si>
  <si>
    <t>技嘉 4060 猎鹰 8G 3X</t>
  </si>
  <si>
    <t>技嘉 4060 雪鹰 AERO O8G</t>
  </si>
  <si>
    <t>技嘉 4060 风魔 O8G 2X</t>
  </si>
  <si>
    <t>技嘉 4060 魔鹰 O8G</t>
  </si>
  <si>
    <t>技嘉 4060TI 冰猎鹰 O8G</t>
  </si>
  <si>
    <t>技嘉 4060TI 小雕 8G</t>
  </si>
  <si>
    <t>技嘉 4060TI 猎鹰 O8G</t>
  </si>
  <si>
    <t>技嘉 4060TI 雪鹰 AERO O16G</t>
  </si>
  <si>
    <t>技嘉 4060TI 雪鹰 AERO O8G</t>
  </si>
  <si>
    <t>技嘉 4060TI 风魔 O16G WINDFORCE</t>
  </si>
  <si>
    <t>技嘉 4060TI 风魔 O8G WINDFORCE</t>
  </si>
  <si>
    <t>技嘉 4060TI 魔鹰 O16G</t>
  </si>
  <si>
    <t>技嘉 4060TI 魔鹰 O8G</t>
  </si>
  <si>
    <t>技嘉 4070 猎鹰 O12G</t>
  </si>
  <si>
    <t>技嘉 4070 超级雕 12G</t>
  </si>
  <si>
    <t>技嘉 4070 雪鹰 O12G</t>
  </si>
  <si>
    <t>技嘉 4070 风魔 12G</t>
  </si>
  <si>
    <t>技嘉 4070 风魔 O12G</t>
  </si>
  <si>
    <t>技嘉 4070 魔鹰 O12G</t>
  </si>
  <si>
    <t>技嘉 4070S 冰猎鹰 O12G EAGLE OC ICE</t>
  </si>
  <si>
    <t>技嘉 4070S 悟空</t>
  </si>
  <si>
    <t>技嘉 4070S 猎鹰 O12G 3X 黑</t>
  </si>
  <si>
    <t>技嘉 4070S 超级雕 O12G</t>
  </si>
  <si>
    <t>技嘉 4070S 雪鹰 O12G</t>
  </si>
  <si>
    <t>技嘉 4070S 风魔 O12G</t>
  </si>
  <si>
    <t>技嘉 4070S 魔鹰 O12G</t>
  </si>
  <si>
    <t>技嘉 4070TI 小雕 O12G</t>
  </si>
  <si>
    <t>技嘉 4070TI 猎鹰</t>
  </si>
  <si>
    <t>技嘉 4070TI 超级雕</t>
  </si>
  <si>
    <t>技嘉 4070TI 雪鹰 O12G 3X 白</t>
  </si>
  <si>
    <t>技嘉 4070TI 风魔 O12G</t>
  </si>
  <si>
    <t>技嘉 4070TI 魔鹰</t>
  </si>
  <si>
    <t>技嘉 4070TIS 冰猎鹰 O16G 3X 白 EAGLE ICE</t>
  </si>
  <si>
    <t>技嘉 4070TIS 猎鹰 16G</t>
  </si>
  <si>
    <t>技嘉 4070TIS 超级雕 16G</t>
  </si>
  <si>
    <t>技嘉 4070TIS 雪鹰 16G</t>
  </si>
  <si>
    <t>技嘉 4070TIS 风魔 16G</t>
  </si>
  <si>
    <t>技嘉 4070TIS 魔鹰 OC 16G</t>
  </si>
  <si>
    <t>技嘉 4080 水雕 分体</t>
  </si>
  <si>
    <t>技嘉 4080 猎鹰</t>
  </si>
  <si>
    <t>技嘉 4080 超级雕</t>
  </si>
  <si>
    <t>技嘉 4080 雪鹰</t>
  </si>
  <si>
    <t>技嘉 4080 风魔 16G</t>
  </si>
  <si>
    <t>技嘉 4080 魔鹰</t>
  </si>
  <si>
    <t>技嘉 4080S 超级雕 16G</t>
  </si>
  <si>
    <t>技嘉 4080S 钛金雕 限量款 16G 3X 白 XTREME ICE 含黄金铭牌</t>
  </si>
  <si>
    <t>技嘉 4080S 雪鹰 O16G</t>
  </si>
  <si>
    <t>技嘉 4080S 风魔 O16G</t>
  </si>
  <si>
    <t>技嘉 4080S 魔鹰 O16G</t>
  </si>
  <si>
    <t>技嘉 4090 水雕</t>
  </si>
  <si>
    <t>技嘉 4090 猎鹰</t>
  </si>
  <si>
    <t>技嘉 4090 超级雕 MASTER 24G</t>
  </si>
  <si>
    <t>技嘉 4090 雪鹰 AERO O24G</t>
  </si>
  <si>
    <t>技嘉 4090 风魔</t>
  </si>
  <si>
    <t>技嘉 4090 魔鹰 O24G</t>
  </si>
  <si>
    <t>技嘉 4090D 雪鹰</t>
  </si>
  <si>
    <t>技嘉 4090D 风魔 24G</t>
  </si>
  <si>
    <t>技嘉 4090D 魔鹰 24G 3X 黑</t>
  </si>
  <si>
    <t>技嘉 5050 刀卡 8G</t>
  </si>
  <si>
    <t>技嘉 5050 风魔 8G</t>
  </si>
  <si>
    <t>技嘉 5050 魔鹰 8G</t>
  </si>
  <si>
    <t>技嘉 5060 冰猎鹰 O8G 2X 白</t>
  </si>
  <si>
    <t>技嘉 5060 小雕 8G</t>
  </si>
  <si>
    <t>技嘉 5060 猎鹰 O8G</t>
  </si>
  <si>
    <t>技嘉 5060 雪鹰 O8G</t>
  </si>
  <si>
    <t>技嘉 5060 风魔 O8G</t>
  </si>
  <si>
    <t>技嘉 5060 魔鹰 O8G</t>
  </si>
  <si>
    <t>技嘉 5060TI 冰猎鹰 O16G 2X 白</t>
  </si>
  <si>
    <t>技嘉 5060TI 冰猎鹰 O8G 2X 白</t>
  </si>
  <si>
    <t>技嘉 5060TI 小雕 16G</t>
  </si>
  <si>
    <t>技嘉 5060TI 猎鹰 O16G</t>
  </si>
  <si>
    <t>技嘉 5060TI 猎鹰 O8G</t>
  </si>
  <si>
    <t>技嘉 5060TI 雪鹰 O16G</t>
  </si>
  <si>
    <t>技嘉 5060TI 雪鹰 O8G</t>
  </si>
  <si>
    <t>技嘉 5060TI 风魔 O16G</t>
  </si>
  <si>
    <t>技嘉 5060TI 风魔 O8G</t>
  </si>
  <si>
    <t>技嘉 5060TI 魔鹰 O16G</t>
  </si>
  <si>
    <t>技嘉 5060TI 魔鹰 O8G</t>
  </si>
  <si>
    <t>技嘉 5070 冰猎鹰 12G OC</t>
  </si>
  <si>
    <t>技嘉 5070 猎鹰 O12G</t>
  </si>
  <si>
    <t>技嘉 5070 超级雕</t>
  </si>
  <si>
    <t>技嘉 5070 超级雕 海外版</t>
  </si>
  <si>
    <t>技嘉 5070 雪鹰 O12G</t>
  </si>
  <si>
    <t>技嘉 5070 风魔 12G</t>
  </si>
  <si>
    <t>技嘉 5070 魔鹰 O12G 黑 3X</t>
  </si>
  <si>
    <t>技嘉 5070TI 冰猎鹰 O16G</t>
  </si>
  <si>
    <t>技嘉 5070TI 猎鹰 O16G</t>
  </si>
  <si>
    <t>技嘉 5070TI 超级雕 O16G</t>
  </si>
  <si>
    <t>技嘉 5070TI 雪鹰 O16G</t>
  </si>
  <si>
    <t>技嘉 5070TI 风魔 O16G</t>
  </si>
  <si>
    <t>技嘉 5070TI 魔鹰 O16G 3X 黑</t>
  </si>
  <si>
    <t>技嘉 5080 超级雕 ICE MASTER O16G 3X 白</t>
  </si>
  <si>
    <t>技嘉 5080 超级雕 MASTER O16G 3X 黑</t>
  </si>
  <si>
    <t>技嘉 5080 雪鹰 O16G</t>
  </si>
  <si>
    <t>技嘉 5080 风魔 O16G</t>
  </si>
  <si>
    <t>技嘉 5080 魔鹰 O16G</t>
  </si>
  <si>
    <t>技嘉 5090 冰雕 O32G 3X 白</t>
  </si>
  <si>
    <t>技嘉 5090 水雕 O32G</t>
  </si>
  <si>
    <t>技嘉 5090 超级雕 MASTER O32G 白</t>
  </si>
  <si>
    <t>技嘉 5090 超级雕 MASTER O32G 黑</t>
  </si>
  <si>
    <t>技嘉 5090 魔鹰 O32G</t>
  </si>
  <si>
    <t>技嘉 5090D 超级雕 O32G 黑</t>
  </si>
  <si>
    <t>技嘉 5090D 超级雕ICE O24G 白 V2</t>
  </si>
  <si>
    <t>技嘉 5090D 超级雕ICE O32G 白</t>
  </si>
  <si>
    <t>技嘉 5090D 风魔</t>
  </si>
  <si>
    <t>技嘉 5090D 魔鹰 O32G</t>
  </si>
  <si>
    <t>技嘉 5090D 魔鹰 V2</t>
  </si>
  <si>
    <t>技嘉 5500XT 8G</t>
  </si>
  <si>
    <t>技嘉 5700XT 魔鹰 3X</t>
  </si>
  <si>
    <t>技嘉 590 GME 8G</t>
  </si>
  <si>
    <t>技嘉 6500XT 猎鹰 4G</t>
  </si>
  <si>
    <t>技嘉 6500XT 魔鹰</t>
  </si>
  <si>
    <t>技嘉 650TI 2G 2X 黑</t>
  </si>
  <si>
    <t>技嘉 6600 猎鹰 8G</t>
  </si>
  <si>
    <t>技嘉 6600XT 猎鹰</t>
  </si>
  <si>
    <t>技嘉 6600XT 魔鹰 PRO</t>
  </si>
  <si>
    <t>技嘉 6650XT 猎鹰 8G</t>
  </si>
  <si>
    <t>技嘉 6650XT 魔鹰</t>
  </si>
  <si>
    <t>技嘉 6700XT 小雕</t>
  </si>
  <si>
    <t>技嘉 6700XT 猎鹰</t>
  </si>
  <si>
    <t>技嘉 6700XT 魔鹰</t>
  </si>
  <si>
    <t>技嘉 6750 GRE 猎鹰 EAGLE 10G</t>
  </si>
  <si>
    <t>技嘉 6750 GRE 猎鹰 EAGLE 12G</t>
  </si>
  <si>
    <t>技嘉 6750XT 小雕</t>
  </si>
  <si>
    <t>技嘉 6750XT 魔鹰</t>
  </si>
  <si>
    <t>技嘉 6800 魔鹰 16G</t>
  </si>
  <si>
    <t>技嘉 6800XT 魔鹰 O16G</t>
  </si>
  <si>
    <t>技嘉 6900XT 超级雕</t>
  </si>
  <si>
    <t>技嘉 7600 魔鹰 O8G</t>
  </si>
  <si>
    <t>技嘉 7650 GRE 魔鹰 O8G</t>
  </si>
  <si>
    <t>技嘉 7700XT 魔鹰 12G</t>
  </si>
  <si>
    <t>技嘉 7800XT 魔鹰 16G</t>
  </si>
  <si>
    <t>技嘉 7900 GRE 魔鹰 O16G 3X 黑</t>
  </si>
  <si>
    <t>技嘉 7900XT 魔鹰</t>
  </si>
  <si>
    <t>技嘉 7900XTX 小雕</t>
  </si>
  <si>
    <t>技嘉 7900XTX 魔鹰 O24G</t>
  </si>
  <si>
    <t>技嘉 9060XT 魔鹰 O16G</t>
  </si>
  <si>
    <t>技嘉 9060XT 魔鹰 O8G</t>
  </si>
  <si>
    <t>技嘉 9070 GRE 魔鹰 12G</t>
  </si>
  <si>
    <t>技嘉 9070 魔鹰 O16G</t>
  </si>
  <si>
    <t>技嘉 9070XT 小雕 O16G</t>
  </si>
  <si>
    <t>技嘉 9070XT 魔鹰 O16G</t>
  </si>
  <si>
    <t>捷硕 JIESHUO 5700XT</t>
  </si>
  <si>
    <t>撼影 6900XT 龙元素 16G</t>
  </si>
  <si>
    <t>撼讯 5600XT 6G</t>
  </si>
  <si>
    <t>A卡，更难卖</t>
  </si>
  <si>
    <t>撼讯 5700XT 竞技版 8G</t>
  </si>
  <si>
    <t>撼讯 5700XT 红魔 8G</t>
  </si>
  <si>
    <t>撼讯 5700XT 红龙</t>
  </si>
  <si>
    <t>撼讯 6400 4G 单风扇</t>
  </si>
  <si>
    <t>撼讯 6500XT 竞技版 4G</t>
  </si>
  <si>
    <t>撼讯 6600 8G 2X 黑</t>
  </si>
  <si>
    <t>撼讯 6600XT 竞技版 8G</t>
  </si>
  <si>
    <t>撼讯 6600XT 红魔 8G</t>
  </si>
  <si>
    <t>撼讯 6650XT 暗黑犬 樱花粉 8G</t>
  </si>
  <si>
    <t>撼讯 6650XT 暗黑犬 白 8G</t>
  </si>
  <si>
    <t>撼讯 6650XT 暗黑犬 黑 8G</t>
  </si>
  <si>
    <t>撼讯 6650XT 竞技 2X 黑 8G</t>
  </si>
  <si>
    <t>撼讯 6650XT 红魔 8G</t>
  </si>
  <si>
    <t>撼讯 6700XT 暗黑犬 12G</t>
  </si>
  <si>
    <t>撼讯 6700XT 竞技版 12G</t>
  </si>
  <si>
    <t>撼讯 6700XT 红魔 12G</t>
  </si>
  <si>
    <t>撼讯 6750 GRE 暗黑犬 12G 白 3X</t>
  </si>
  <si>
    <t>撼讯 6750 GRE 暗黑犬 12G 黑 3X</t>
  </si>
  <si>
    <t>撼讯 6750 GRE 竞技版 10G 白 2X</t>
  </si>
  <si>
    <t>撼讯 6750 GRE 竞技版 10G 黑 2X</t>
  </si>
  <si>
    <t>撼讯 6750 GRE 竞技版 12G 黑 3X</t>
  </si>
  <si>
    <t>撼讯 6750 GRE 红魔 12G 黑 3X</t>
  </si>
  <si>
    <t>撼讯 6750XT 红魔 12G</t>
  </si>
  <si>
    <t>撼讯 6800 竞技版 3X 黑 16G</t>
  </si>
  <si>
    <t>撼讯 6800 红龙 16G</t>
  </si>
  <si>
    <t>撼讯 6800XT 红魔 16G</t>
  </si>
  <si>
    <t>撼讯 6900XT 红魔 16G</t>
  </si>
  <si>
    <t>撼讯 6950XT 红魔 16G</t>
  </si>
  <si>
    <t>撼讯 7600 8G 竞技版</t>
  </si>
  <si>
    <t>撼讯 7650 GRE 游荡者 8G 2X 黑</t>
  </si>
  <si>
    <t>撼讯 7700XT 竞技版 12G 2X MINI 白</t>
  </si>
  <si>
    <t>撼讯 7700XT 竞技版 12G 2X MINI 黑</t>
  </si>
  <si>
    <t>撼讯 7700XT 竞技版 12G 3X 白</t>
  </si>
  <si>
    <t>撼讯 7700XT 竞技版 12G 3X 黑</t>
  </si>
  <si>
    <t>撼讯 7800XT 暗黑犬 16G 3X 黑/白</t>
  </si>
  <si>
    <t>撼讯 7800XT 竞技版 16G</t>
  </si>
  <si>
    <t>撼讯 7800XT 红魔 16G</t>
  </si>
  <si>
    <t>撼讯 7900 GRE 暗黑犬 16G</t>
  </si>
  <si>
    <t>撼讯 7900 GRE 红魔 16G</t>
  </si>
  <si>
    <t>撼讯 7900XT 暗黑犬 20G</t>
  </si>
  <si>
    <t>撼讯 7900XT 红魔 O20G 3X 黑</t>
  </si>
  <si>
    <t>撼讯 7900XTX 暗黑犬 白色 3X 24G</t>
  </si>
  <si>
    <t>撼讯 7900XTX 暗黑犬 黑色 3X 24G</t>
  </si>
  <si>
    <t>撼讯 7900XTX 红魔 24G</t>
  </si>
  <si>
    <t>撼讯 9060XT 游荡者 8G 2X 白</t>
  </si>
  <si>
    <t>撼讯 9060XT 游荡者 8G 2X 黑</t>
  </si>
  <si>
    <t>撼讯 9060XT 游荡者 O16G 2X 白</t>
  </si>
  <si>
    <t>撼讯 9060XT 游荡者 O16G 2X 黑</t>
  </si>
  <si>
    <t>撼讯 9070 GRE 暗黑犬 12G</t>
  </si>
  <si>
    <t>撼讯 9070 GRE 游荡者 12G</t>
  </si>
  <si>
    <t>撼讯 9070XT 暗黑犬 16G 3X 白</t>
  </si>
  <si>
    <t>撼讯 9070XT 暗黑犬 16G 3X 黑</t>
  </si>
  <si>
    <t>撼讯 9070XT 游荡者 16G</t>
  </si>
  <si>
    <t>旌宇 4060 8G 白虎</t>
  </si>
  <si>
    <t>昂达 1030 4G</t>
  </si>
  <si>
    <t>昂达 1060 神盾 3G</t>
  </si>
  <si>
    <t>昂达 1650 4G 双风扇</t>
  </si>
  <si>
    <t>昂达 1660 神盾 6G 2X 黑</t>
  </si>
  <si>
    <t>昂达 2060 神盾 6G 3X 黑红</t>
  </si>
  <si>
    <t>昂达 3060 12G</t>
  </si>
  <si>
    <t>昂达 3060 神盾 12G 3X 黑</t>
  </si>
  <si>
    <t>昂达 4060 神盾 8G 2X 白</t>
  </si>
  <si>
    <t>昂达 4060TI 神盾 8G</t>
  </si>
  <si>
    <t>昂达 4080 魔剑 16G 3X 黑</t>
  </si>
  <si>
    <t>昂达 6600LE 8G 2X 白</t>
  </si>
  <si>
    <t>昂达 6600LE 8G 2X 黑</t>
  </si>
  <si>
    <t>昂达 6650XT 8G 神盾</t>
  </si>
  <si>
    <t>昂达 7650 GRE 8G</t>
  </si>
  <si>
    <t>映众 1060 3G</t>
  </si>
  <si>
    <t>映众 1060 6G</t>
  </si>
  <si>
    <t>映众 1060 冰龙海量版 6G 3X 黑</t>
  </si>
  <si>
    <t>映众 1070 超级冰龙</t>
  </si>
  <si>
    <t>映众 1070TI 超级冰龙</t>
  </si>
  <si>
    <t>映众 1080 冰龙 黑金版 自带120水冷</t>
  </si>
  <si>
    <t>映众 1080 超级冰龙</t>
  </si>
  <si>
    <t>映众 1080TI 超级冰龙 3X 黑</t>
  </si>
  <si>
    <t>映众 1650S 4G 2X 黑</t>
  </si>
  <si>
    <t>映众 1660S 黑金至尊 6G X2 黑色</t>
  </si>
  <si>
    <t>映众 2060 6G</t>
  </si>
  <si>
    <t>映众 2060S 超级冰龙</t>
  </si>
  <si>
    <t>映众 2070 超级冰龙</t>
  </si>
  <si>
    <t>映众 2070S 超级冰龙 3X 黑</t>
  </si>
  <si>
    <t>映众 2070S 黑金至尊 2X 黑</t>
  </si>
  <si>
    <t>映众 2080S 超级冰龙</t>
  </si>
  <si>
    <t>映众 2080TI GAMING 3X 11G</t>
  </si>
  <si>
    <t>映众 3050 8G</t>
  </si>
  <si>
    <t>映众 3060 黑金至尊 12G</t>
  </si>
  <si>
    <t>映众 3060TI 超级冰龙</t>
  </si>
  <si>
    <t>映众 3060TI 超级冰龙 G6X</t>
  </si>
  <si>
    <t>映众 3060TI 黑金至尊</t>
  </si>
  <si>
    <t>映众 3070 超级冰龙</t>
  </si>
  <si>
    <t>映众 3070 黑金至尊 O8G 2X</t>
  </si>
  <si>
    <t>映众 3070TI 超级冰龙</t>
  </si>
  <si>
    <t>映众 3080 超级冰龙 10G</t>
  </si>
  <si>
    <t>映众 3080 黑金 3X 黑</t>
  </si>
  <si>
    <t>映众 3080TI 超级冰龙 12G 3X 黑</t>
  </si>
  <si>
    <t>映众 3090 超级冰龙 24G</t>
  </si>
  <si>
    <t>映众 4060 映雪 8G</t>
  </si>
  <si>
    <t>映众 4060 耀夜 8G 2X 黑</t>
  </si>
  <si>
    <t>映众 4060TI 映雪 2X 8G</t>
  </si>
  <si>
    <t>映众 4060TI 耀夜 2X 16G</t>
  </si>
  <si>
    <t>映众 4060TI 耀夜 2X 8G</t>
  </si>
  <si>
    <t>映众 4060TI 超级冰龙 8G</t>
  </si>
  <si>
    <t>映众 4060TI 雪域冰龙 8G</t>
  </si>
  <si>
    <t>映众 4070 耀夜 12G 2X 黑</t>
  </si>
  <si>
    <t>映众 4070 耀夜 12G 3X 黑</t>
  </si>
  <si>
    <t>映众 4070 超级冰龙 12G</t>
  </si>
  <si>
    <t>映众 4070S 映雪 O12G 2X 白</t>
  </si>
  <si>
    <t>映众 4070S 耀夜X2 O12G</t>
  </si>
  <si>
    <t>映众 4070S 耀夜X3 O12G</t>
  </si>
  <si>
    <t>映众 4070S 超级冰龙 12G 3X 黑</t>
  </si>
  <si>
    <t>映众 4070TI 耀夜X3 12G</t>
  </si>
  <si>
    <t>映众 4070TI 超级冰龙 12G</t>
  </si>
  <si>
    <t>映众 4070TIS 耀夜X3 16G</t>
  </si>
  <si>
    <t>映众 4070TIS 超级冰龙 16G 3X 黑</t>
  </si>
  <si>
    <t>映众 4080 X3 OC</t>
  </si>
  <si>
    <t>映众 4080 超级冰龙 16G</t>
  </si>
  <si>
    <t>映众 4080S X3</t>
  </si>
  <si>
    <t>映众 4080S 超级冰龙 16G</t>
  </si>
  <si>
    <t>映众 4090 X3 OC</t>
  </si>
  <si>
    <t>映众 4090 超级冰龙</t>
  </si>
  <si>
    <t>映众 4090 超级冰龙 黑金版</t>
  </si>
  <si>
    <t>映众 4090D 超级冰龙 O24G 3X 黑</t>
  </si>
  <si>
    <t>映众 5050 耀夜 8G</t>
  </si>
  <si>
    <t>映众 5060 曜夜 8G</t>
  </si>
  <si>
    <t>映众 5060 雪域冰龙 O8G</t>
  </si>
  <si>
    <t>映众 5060TI 耀夜 O16G</t>
  </si>
  <si>
    <t>映众 5060TI 耀夜 O8G</t>
  </si>
  <si>
    <t>映众 5070 映雪 2X 白</t>
  </si>
  <si>
    <t>映众 5070 耀夜</t>
  </si>
  <si>
    <t>映众 5070 超级冰龙 12G</t>
  </si>
  <si>
    <t>映众 5070TI 耀夜X3 O16G 黑 3X</t>
  </si>
  <si>
    <t>映众 5070TI 超级冰龙 O16G</t>
  </si>
  <si>
    <t>映众 5080 耀夜 X3 O16G 白</t>
  </si>
  <si>
    <t>映众 5080 耀夜 X3 O16G 黑</t>
  </si>
  <si>
    <t>映众 5080 超级冰龙 O16G</t>
  </si>
  <si>
    <t>映众 970 超级冰龙 4G 3X</t>
  </si>
  <si>
    <t>映众 980TI 6G 超级冰龙/冰龙黑金版</t>
  </si>
  <si>
    <t>映泰 6700XT EXTREME O12G 3X 白</t>
  </si>
  <si>
    <t>映泰 6700XT EXTREME O12G 3X 黑</t>
  </si>
  <si>
    <t>映泰 6750XT 12G 2X 黑</t>
  </si>
  <si>
    <t>普通 1050TI 4G</t>
  </si>
  <si>
    <t>普通 480 4G</t>
  </si>
  <si>
    <t>普通 740 1G 亮机卡</t>
  </si>
  <si>
    <t>松景 1070 8G</t>
  </si>
  <si>
    <t>梅捷 1660S 炎龙 6G 2X 黑</t>
  </si>
  <si>
    <t>梅捷 2060 炎龙 6G</t>
  </si>
  <si>
    <t>梅捷 2080S 炎龙/焱龙</t>
  </si>
  <si>
    <t>梅捷 3060 炎/燚龙 12G 3X 黑</t>
  </si>
  <si>
    <t>梅捷 3060TI 炎/燚龙</t>
  </si>
  <si>
    <t>梅捷 3060TI 炎/燚龙 G6X</t>
  </si>
  <si>
    <t>泰坦 RTX 24G 公版</t>
  </si>
  <si>
    <t>泰坦 X 公版 12G</t>
  </si>
  <si>
    <t>泰坦 XP 12G 涡轮</t>
  </si>
  <si>
    <t>瀚铠 6500XT 4G</t>
  </si>
  <si>
    <t>瀚铠 6600 星空 8G</t>
  </si>
  <si>
    <t>瀚铠 6600XT 星空 3X 8G</t>
  </si>
  <si>
    <t>瀚铠 6650XT 合金 2X 黑 8G</t>
  </si>
  <si>
    <t>瀚铠 6650XT 合金升级款 3X 黑 8G</t>
  </si>
  <si>
    <t>瀚铠 6700XT 合金 12G</t>
  </si>
  <si>
    <t>瀚铠 6750 GRE 10G 合金 2X 黑</t>
  </si>
  <si>
    <t>瀚铠 6750XT 合金版 3X 黑 12G</t>
  </si>
  <si>
    <t>瀚铠 6800XT 16G 合金版 3X 黑</t>
  </si>
  <si>
    <t>瀚铠 6900XT 合金 16G</t>
  </si>
  <si>
    <t>瀚铠 6950XT 合金 16G</t>
  </si>
  <si>
    <t>瀚铠 7600 8G</t>
  </si>
  <si>
    <t>瀚铠 7600 合金 8G</t>
  </si>
  <si>
    <t>瀚铠 7650 GRE 8G 合金</t>
  </si>
  <si>
    <t>瀚铠 7700XT 合金版 O12G 白 2X</t>
  </si>
  <si>
    <t>瀚铠 7700XT 合金版 O12G 黑 2X</t>
  </si>
  <si>
    <t>瀚铠 7800XT 合金 16G</t>
  </si>
  <si>
    <t>瀚铠 7900XT 合金 20G</t>
  </si>
  <si>
    <t>瀚铠 7900XT 星空 20G</t>
  </si>
  <si>
    <t>瀚铠 7900XTX 超合金 24G</t>
  </si>
  <si>
    <t>瀚铠 9060XT 合金 16G</t>
  </si>
  <si>
    <t>瀚铠 9070XT 超合金 O16G 3X 银白色</t>
  </si>
  <si>
    <t>电竞叛客 1660TI 6G 白 2X</t>
  </si>
  <si>
    <t>电竞叛客 2060 12G</t>
  </si>
  <si>
    <t>电竞叛客 2060 6G</t>
  </si>
  <si>
    <t>电竞叛客 2060 6G 2X 白</t>
  </si>
  <si>
    <t>电竞叛客 3050 8G</t>
  </si>
  <si>
    <t>电竞叛客 3060 12G</t>
  </si>
  <si>
    <t>电竞叛客 3060TI X2W 8G D6X 白</t>
  </si>
  <si>
    <t>电竞叛客 3060TI X2W 8G 白</t>
  </si>
  <si>
    <t>电竞叛客 3070 三风扇 8G</t>
  </si>
  <si>
    <t>电竞叛客 3070TI 8G</t>
  </si>
  <si>
    <t>电竞叛客 3080 10G</t>
  </si>
  <si>
    <t>电竞叛客 3080 12G</t>
  </si>
  <si>
    <t>电竞叛客 3080TI 12G</t>
  </si>
  <si>
    <t>电竞叛客 4060 X2W 8G 2X 白</t>
  </si>
  <si>
    <t>电竞叛客 4060 X2W 8G 2X 黑</t>
  </si>
  <si>
    <t>电竞叛客 4060Ti X3W PRO 8G</t>
  </si>
  <si>
    <t>电竞叛客 4070 X3W O12G 白色</t>
  </si>
  <si>
    <t>电竞叛客 4070S X3W MAX 12G 3X 白</t>
  </si>
  <si>
    <t>电竞叛客 4070TI 12G</t>
  </si>
  <si>
    <t>电竞叛客 4070TIS X3W MAX 白色 3X</t>
  </si>
  <si>
    <t>电竞叛客 4080 OC 16G</t>
  </si>
  <si>
    <t>电竞叛客 4080 X3W MAX 16G 白 3X</t>
  </si>
  <si>
    <t>电竞叛客 4080S 16G 3X 白 非OC</t>
  </si>
  <si>
    <t>电竞叛客 4080S X3</t>
  </si>
  <si>
    <t>电竞叛客 5060 8G 2X</t>
  </si>
  <si>
    <t>电竞叛客 5060 O8G 2X</t>
  </si>
  <si>
    <t>电竞叛客 5060 X2W 8G</t>
  </si>
  <si>
    <t>电竞叛客 5060TI X2W O16G 2X 白</t>
  </si>
  <si>
    <t>电竞叛客 5060TI X2W O8G 2X 白</t>
  </si>
  <si>
    <t>电竞叛客 5060TI X3W O16G 3X 白</t>
  </si>
  <si>
    <t>电竞叛客 5060TI X3W O8G 3X 白</t>
  </si>
  <si>
    <t>电竞叛客 5070 X2W 12G 白</t>
  </si>
  <si>
    <t>电竞叛客 5070 X3W 12G 3X 白</t>
  </si>
  <si>
    <t>电竞叛客 5070TI 16G 3X 白</t>
  </si>
  <si>
    <t>电竞叛客 5080 16G</t>
  </si>
  <si>
    <t>电竞叛客 5080 X3W 16G 3X 白</t>
  </si>
  <si>
    <t>电竞叛客 5080 X3W O16G 3X 白</t>
  </si>
  <si>
    <t>盈通 1660S 大地之神 2X 黑</t>
  </si>
  <si>
    <t>盈通 2060 6G</t>
  </si>
  <si>
    <t>盈通 2060S 游戏高手</t>
  </si>
  <si>
    <t>盈通 3050 大地之神</t>
  </si>
  <si>
    <t>盈通 3050 极速版 6G 1X 黑</t>
  </si>
  <si>
    <t>盈通 3060 MINI</t>
  </si>
  <si>
    <t>盈通 3060 六道兵甲</t>
  </si>
  <si>
    <t>盈通 3060 大地之神</t>
  </si>
  <si>
    <t>盈通 3060TI 六道兵甲</t>
  </si>
  <si>
    <t>盈通 3060TI 大地之神</t>
  </si>
  <si>
    <t>盈通 3070 花嫁</t>
  </si>
  <si>
    <t>盈通 3080 花嫁 10G 3X</t>
  </si>
  <si>
    <t>盈通 4060 大地之神 8G 2X 黑</t>
  </si>
  <si>
    <t>盈通 4060 大地之神 8G 3X 白</t>
  </si>
  <si>
    <t>盈通 4060 萌宠 8G</t>
  </si>
  <si>
    <t>盈通 4060 豪华版 8G 2X 黑</t>
  </si>
  <si>
    <t>盈通 4060TI 大地之神 16G</t>
  </si>
  <si>
    <t>盈通 4060TI 大地之神 8G</t>
  </si>
  <si>
    <t>盈通 4060TI 游戏高手 16G</t>
  </si>
  <si>
    <t>盈通 4060TI 游戏高手 8G</t>
  </si>
  <si>
    <t>盈通 4060TI 花嫁 O16G 3X 蓝白</t>
  </si>
  <si>
    <t>盈通 4060TI 花嫁 O8G 3X 蓝白</t>
  </si>
  <si>
    <t>盈通 4070 水着</t>
  </si>
  <si>
    <t>盈通 4070 花嫁</t>
  </si>
  <si>
    <t>盈通 4070S 花嫁 12G</t>
  </si>
  <si>
    <t>盈通 4070TI HA 豪华版 D6X</t>
  </si>
  <si>
    <t>盈通 4070TI 水着 12G</t>
  </si>
  <si>
    <t>盈通 4070TI 花嫁 12G</t>
  </si>
  <si>
    <t>盈通 4070TIS 花嫁</t>
  </si>
  <si>
    <t>盈通 4070TIS 豪华版 D6X</t>
  </si>
  <si>
    <t>盈通 4080 水着</t>
  </si>
  <si>
    <t>盈通 4080 豪华版</t>
  </si>
  <si>
    <t>盈通 4080S 水着 O16G</t>
  </si>
  <si>
    <t>盈通 4080S 豪华版</t>
  </si>
  <si>
    <t>盈通 4090 豪华版</t>
  </si>
  <si>
    <t>盈通 5060 大地之神 8G 2X 黑</t>
  </si>
  <si>
    <t>盈通 5060 游戏高手 8G</t>
  </si>
  <si>
    <t>盈通 5060 萌宠</t>
  </si>
  <si>
    <t>盈通 5060TI 大地之神 16G 2X 黑</t>
  </si>
  <si>
    <t>盈通 5060TI 大地之神 8G 2X 黑</t>
  </si>
  <si>
    <t>盈通 5060TI 豪华版 16G 3X 黑</t>
  </si>
  <si>
    <t>盈通 5060TI 豪华版 8G 3X 黑</t>
  </si>
  <si>
    <t>盈通 5070 大地之神 12G 2X 黑</t>
  </si>
  <si>
    <t>盈通 5070 花嫁 O12G 3X 白蓝</t>
  </si>
  <si>
    <t>盈通 5070TI 水着</t>
  </si>
  <si>
    <t>盈通 5070TI 豪华版</t>
  </si>
  <si>
    <t>盈通 5080 豪华版 O16G</t>
  </si>
  <si>
    <t>盈通 550 4G</t>
  </si>
  <si>
    <t>盈通 5500XT 大地之神 8G 2X</t>
  </si>
  <si>
    <t>A卡 更难卖</t>
  </si>
  <si>
    <t>盈通 5500XT 游戏高手 8G 3X</t>
  </si>
  <si>
    <t>盈通 5700XT 大地之神 8G</t>
  </si>
  <si>
    <t>盈通 5700XT 樱瞳 3X</t>
  </si>
  <si>
    <t>盈通 5700XT 游戏高手</t>
  </si>
  <si>
    <t>盈通 590 8G 女装大佬</t>
  </si>
  <si>
    <t>盈通 6400 大地之神 4G 2X 黑</t>
  </si>
  <si>
    <t>盈通 6500XT 4G 极速版</t>
  </si>
  <si>
    <t>盈通 6500XT 大地之神</t>
  </si>
  <si>
    <t>盈通 6500XT 萌宠 1X 白</t>
  </si>
  <si>
    <t>盈通 6600 大地之神 8G 2X 黑</t>
  </si>
  <si>
    <t>盈通 6600XT 大地之神</t>
  </si>
  <si>
    <t>盈通 6600XT 游戏高手</t>
  </si>
  <si>
    <t>盈通 6650XT 大地之神</t>
  </si>
  <si>
    <t>盈通 6650XT 游戏高手</t>
  </si>
  <si>
    <t>盈通 6700XT 六道兵甲</t>
  </si>
  <si>
    <t>盈通 6700XT 花嫁</t>
  </si>
  <si>
    <t>盈通 6750 GRE 大地之神 10G 2X 黑</t>
  </si>
  <si>
    <t>盈通 6750 GRE 游戏高手 10G 3X 白</t>
  </si>
  <si>
    <t>盈通 6750XT 花嫁 12G 3X 白</t>
  </si>
  <si>
    <t>盈通 6800 游戏高手</t>
  </si>
  <si>
    <t>盈通 6800 花嫁 16G 20周年纪念版 蓝白</t>
  </si>
  <si>
    <t>盈通 6800XT 花嫁 16G</t>
  </si>
  <si>
    <t>盈通 7600 大地之神 8G</t>
  </si>
  <si>
    <t>盈通 7600 游戏高手 8G</t>
  </si>
  <si>
    <t>盈通 7650 GRE 大地之神 8G 2X 黑</t>
  </si>
  <si>
    <t>盈通 7650 GRE 游戏高手 8G 3X 白</t>
  </si>
  <si>
    <t>盈通 7700XT 大地之神 12G 3X</t>
  </si>
  <si>
    <t>盈通 7700XT 大地之神PLUS 12G 3X 白</t>
  </si>
  <si>
    <t>盈通 7700XT 花嫁 12G 3X 白</t>
  </si>
  <si>
    <t>盈通 7800XT 花嫁 16G</t>
  </si>
  <si>
    <t>盈通 7900XT 水着</t>
  </si>
  <si>
    <t>盈通 7900XTX 水着</t>
  </si>
  <si>
    <t>盈通 9060XT 大地之神 16G</t>
  </si>
  <si>
    <t>盈通 9060XT 大地之神 8G</t>
  </si>
  <si>
    <t>盈通 9060XT 游戏高手 16G</t>
  </si>
  <si>
    <t>盈通 9060XT 游戏高手 8G</t>
  </si>
  <si>
    <t>盈通 9070 GRE 大地之神 12G</t>
  </si>
  <si>
    <t>盈通 9070 GRE 水着 12G</t>
  </si>
  <si>
    <t>盈通 9070 GRE 花嫁 12G</t>
  </si>
  <si>
    <t>盈通 9070XT 大地之神 O16G</t>
  </si>
  <si>
    <t>盈通 9070XT 水着 O16G</t>
  </si>
  <si>
    <t>盈通 9070XT 破茧 O16G</t>
  </si>
  <si>
    <t>盈通 9070XT 花嫁 O16G</t>
  </si>
  <si>
    <t>磐镭 1080 雷神</t>
  </si>
  <si>
    <t>磐镭 2060 6G</t>
  </si>
  <si>
    <t>磐镭 2060S 8G</t>
  </si>
  <si>
    <t>磐镭 3060 12G 白色 双风扇 鳞甲</t>
  </si>
  <si>
    <t>磐镭 3060TI 8G 2X 白</t>
  </si>
  <si>
    <t>磐镭 3060TI 8G 3X 白</t>
  </si>
  <si>
    <t>磐镭 3070</t>
  </si>
  <si>
    <t>磐镭 3070TI 乾坤/白铠 8G</t>
  </si>
  <si>
    <t>磐镭 3080 10G</t>
  </si>
  <si>
    <t>磐镭 3080TI 12G 3X 白</t>
  </si>
  <si>
    <t>磐镭 4070TI 12G</t>
  </si>
  <si>
    <t>磐镭 5060 8G</t>
  </si>
  <si>
    <t>磐镭 5500XT 8G</t>
  </si>
  <si>
    <t>磐镭 6650XT 乾坤/太极 OC 8G</t>
  </si>
  <si>
    <t>磐镭 6650XT 黑色 双风扇</t>
  </si>
  <si>
    <t>磐镭 6750XT 12G</t>
  </si>
  <si>
    <t>精影 1060 6G</t>
  </si>
  <si>
    <t>精影 3060TI 8G</t>
  </si>
  <si>
    <t>精影 5500XT 8G</t>
  </si>
  <si>
    <t>精影 5700XT 8G</t>
  </si>
  <si>
    <t>精粤 6500XT 4G</t>
  </si>
  <si>
    <t>精粤 6600LE 8G</t>
  </si>
  <si>
    <t>索泰 1050TI 4G</t>
  </si>
  <si>
    <t>索泰 1060 3G</t>
  </si>
  <si>
    <t>索泰 1060 5G 毁灭者</t>
  </si>
  <si>
    <t>索泰 1060 6G 毁灭者</t>
  </si>
  <si>
    <t>索泰 1060 6G 至尊 PLUS</t>
  </si>
  <si>
    <t>索泰 1060 X GAMING 6G</t>
  </si>
  <si>
    <t>索泰 1070 8G 三风扇</t>
  </si>
  <si>
    <t>索泰 1070 公版 8G</t>
  </si>
  <si>
    <t>索泰 1070 至尊 PLUS OC</t>
  </si>
  <si>
    <t>索泰 1070TI 吃鸡战队联名</t>
  </si>
  <si>
    <t>索泰 1070TI 至尊PLUS</t>
  </si>
  <si>
    <t>索泰 1080 PGF</t>
  </si>
  <si>
    <t>索泰 1080 至尊 PLUS</t>
  </si>
  <si>
    <t>索泰 1080TI AMP 3X 黑</t>
  </si>
  <si>
    <t>索泰 1080TI MINI</t>
  </si>
  <si>
    <t>索泰 1080TI PGF O11G 3X 黑</t>
  </si>
  <si>
    <t>索泰 1080TI 至尊 PLUS</t>
  </si>
  <si>
    <t>索泰 1650 4G</t>
  </si>
  <si>
    <t>索泰 1650S 4G</t>
  </si>
  <si>
    <t>索泰 1660 6G 三风扇</t>
  </si>
  <si>
    <t>索泰 1660 毁灭者</t>
  </si>
  <si>
    <t>索泰 1660S X GAMING</t>
  </si>
  <si>
    <t>索泰 1660S 毁灭者</t>
  </si>
  <si>
    <t>索泰 1660TI X GAMING OC 三风扇 黑色</t>
  </si>
  <si>
    <t>索泰 1660TI 毁灭者</t>
  </si>
  <si>
    <t>索泰 2060 X GAMING OC 3X</t>
  </si>
  <si>
    <t>索泰 2060 毁灭者 6G 2X</t>
  </si>
  <si>
    <t>索泰 2060 至尊PLUS O6G</t>
  </si>
  <si>
    <t>索泰 2060 霹雳 OC 3X</t>
  </si>
  <si>
    <t>索泰 2060S 毁灭者</t>
  </si>
  <si>
    <t>索泰 2060S 至尊 PLUS</t>
  </si>
  <si>
    <t>索泰 2060S 霹雳 O8G 3X</t>
  </si>
  <si>
    <t>索泰 2070 X GAMING 8G</t>
  </si>
  <si>
    <t>索泰 2070 公版 单风扇</t>
  </si>
  <si>
    <t>索泰 2070 毁灭者</t>
  </si>
  <si>
    <t>https://img14.360buyimg.com/n1/s170x170_jfs/t1/293789/40/19903/43158/689598f1F3550672c/f11ee049f72a97d9.jpg</t>
  </si>
  <si>
    <t>索泰 2070 玩家力量至尊 PGF OC</t>
  </si>
  <si>
    <t>索泰 2070 至尊PLUS 3X 黑</t>
  </si>
  <si>
    <t>索泰 2070S PGF</t>
  </si>
  <si>
    <t>索泰 2070S X GAMING</t>
  </si>
  <si>
    <t>索泰 2070S 至尊 PLUS</t>
  </si>
  <si>
    <t>索泰 2080 X GAMING OC</t>
  </si>
  <si>
    <t>索泰 2080 至尊PLUS</t>
  </si>
  <si>
    <t>索泰 2080S X GAMING</t>
  </si>
  <si>
    <t>索泰 2080TI PGF</t>
  </si>
  <si>
    <t>索泰 2080TI X GAMING OC 11G</t>
  </si>
  <si>
    <t>索泰 2080TI 公版</t>
  </si>
  <si>
    <t>索泰 3050 毁灭者 6G</t>
  </si>
  <si>
    <t>索泰 3050 花姑娘 8G</t>
  </si>
  <si>
    <t>索泰 3060 PGF 12G</t>
  </si>
  <si>
    <t>索泰 3060 天启 12G</t>
  </si>
  <si>
    <t>索泰 3060 月白 12G</t>
  </si>
  <si>
    <t>索泰 3060 毁灭者 2X 黑 12G</t>
  </si>
  <si>
    <t>索泰 3060 章鱼娘 O12G 红 3X 定制款</t>
  </si>
  <si>
    <t>索泰 3060 花姑娘</t>
  </si>
  <si>
    <t>索泰 3060 霹雳 12G</t>
  </si>
  <si>
    <t>索泰 3060TI EDGE</t>
  </si>
  <si>
    <t>索泰 3060TI PGF 8G</t>
  </si>
  <si>
    <t>索泰 3060TI 天启</t>
  </si>
  <si>
    <t>索泰 3060TI 天启 G6X</t>
  </si>
  <si>
    <t>索泰 3060TI 花姑娘/花蝴蝶/X GAMING OC</t>
  </si>
  <si>
    <t>索泰 3060TI 花姑娘/花蝴蝶/X GAMING OC D6X</t>
  </si>
  <si>
    <t>索泰 3060TI 霹雳</t>
  </si>
  <si>
    <t>索泰 3070 AMP 2X 黑</t>
  </si>
  <si>
    <t>索泰 3070 EDGE O8G 2X 黑/白</t>
  </si>
  <si>
    <t>索泰 3070 PGF</t>
  </si>
  <si>
    <t>索泰 3070 天启</t>
  </si>
  <si>
    <t>索泰 3070 花姑娘</t>
  </si>
  <si>
    <t>索泰 3070 霹雳</t>
  </si>
  <si>
    <t>索泰 3070TI AMP</t>
  </si>
  <si>
    <t>索泰 3070TI PGF</t>
  </si>
  <si>
    <t>索泰 3070TI TRINITY 8G 3X 黑</t>
  </si>
  <si>
    <t>索泰 3070TI 天启</t>
  </si>
  <si>
    <t>索泰 3070TI 花姑娘</t>
  </si>
  <si>
    <t>索泰 3070TI 霹雳</t>
  </si>
  <si>
    <t>索泰 3080 AMP HOLO</t>
  </si>
  <si>
    <t>索泰 3080 PGF 10G</t>
  </si>
  <si>
    <t>索泰 3080 PGF 12G</t>
  </si>
  <si>
    <t>索泰 3080 天启 10G</t>
  </si>
  <si>
    <t>索泰 3080 天启 12G</t>
  </si>
  <si>
    <t>索泰 3080 花姑娘 10G</t>
  </si>
  <si>
    <t>索泰 3080 霹雳 10G</t>
  </si>
  <si>
    <t>索泰 3080 霹雳 12G</t>
  </si>
  <si>
    <t>索泰 3080TI AMP</t>
  </si>
  <si>
    <t>索泰 3080TI PGF O12G</t>
  </si>
  <si>
    <t>索泰 3080TI X GAMING</t>
  </si>
  <si>
    <t>索泰 3080TI 天启 12G</t>
  </si>
  <si>
    <t>索泰 3080TI 花姑娘 X GAMING O12G</t>
  </si>
  <si>
    <t>索泰 3090 PGF</t>
  </si>
  <si>
    <t>索泰 3090 天启</t>
  </si>
  <si>
    <t>索泰 3090 花姑娘</t>
  </si>
  <si>
    <t>索泰 3090TI AMP 旗舰</t>
  </si>
  <si>
    <t>索泰 4060 星辰 O8G</t>
  </si>
  <si>
    <t>索泰 4060 欧泊白 X GAMING</t>
  </si>
  <si>
    <t>索泰 4060 毁灭者 O8G</t>
  </si>
  <si>
    <t>索泰 4060 花姑娘 X GAMING O8G 2X 花色</t>
  </si>
  <si>
    <t>索泰 4060TI TWIN EDGE O8G 2X 白</t>
  </si>
  <si>
    <t>索泰 4060TI TWIN EDGE O8G 2X 黑</t>
  </si>
  <si>
    <t>索泰 4060TI 天启 O8G 3X 黑</t>
  </si>
  <si>
    <t>索泰 4060TI 星辰 NEBULAE O8G 2X 白</t>
  </si>
  <si>
    <t>索泰 4060TI 月白 O16G 3X 白</t>
  </si>
  <si>
    <t>索泰 4060TI 月白 O8G 3X 白</t>
  </si>
  <si>
    <t>索泰 4060TI 欧泊白 X GAMING O16G 3X</t>
  </si>
  <si>
    <t>索泰 4060TI 欧泊白 X GAMING O8G 3X</t>
  </si>
  <si>
    <t>索泰 4060TI 花姑娘 X GAMING O8G 3X 花色</t>
  </si>
  <si>
    <t>索泰 4060TI 霹雳 OC 8G</t>
  </si>
  <si>
    <t>索泰 4070 AMP 蜘蛛侠</t>
  </si>
  <si>
    <t>索泰 4070 X GMAING O12G 欧泊白</t>
  </si>
  <si>
    <t>索泰 4070 X GMAING O12G 蓝色</t>
  </si>
  <si>
    <t>索泰 4070 天启</t>
  </si>
  <si>
    <t>索泰 4070 月影 12G OC</t>
  </si>
  <si>
    <t>索泰 4070 月白 O12G</t>
  </si>
  <si>
    <t>索泰 4070 毁灭者 O12G</t>
  </si>
  <si>
    <t>索泰 4070S X GAMING OC 12G 玄夜黑</t>
  </si>
  <si>
    <t>索泰 4070S 天启 O12G</t>
  </si>
  <si>
    <t>索泰 4070S 月影</t>
  </si>
  <si>
    <t>索泰 4070S 月白 O12G</t>
  </si>
  <si>
    <t>索泰 4070S 欧泊白 X GAMING O12G</t>
  </si>
  <si>
    <t>索泰 4070S 花姑娘 X GAMING O12G</t>
  </si>
  <si>
    <t>索泰 4070TI AMP</t>
  </si>
  <si>
    <t>索泰 4070TI AMP 蜘蛛侠</t>
  </si>
  <si>
    <t>索泰 4070TI 天启 OC</t>
  </si>
  <si>
    <t>索泰 4070TI 天启 非OC</t>
  </si>
  <si>
    <t>索泰 4070TI 月白 3X 白</t>
  </si>
  <si>
    <t>索泰 4070TI 欧泊白 X GAMING O12G</t>
  </si>
  <si>
    <t>索泰 4070TI 花姑娘 X GAMING 蓝</t>
  </si>
  <si>
    <t>索泰 4070TIS AMP EXTREME 16G 3X 银</t>
  </si>
  <si>
    <t>索泰 4070TIS PGF O16G</t>
  </si>
  <si>
    <t>索泰 4070TIS X GAMING 花姑娘 O16G</t>
  </si>
  <si>
    <t>索泰 4070TIS 天启 O16G</t>
  </si>
  <si>
    <t>索泰 4070TIS 月白 O16G 3X 白</t>
  </si>
  <si>
    <t>索泰 4080 AMP</t>
  </si>
  <si>
    <t>索泰 4080 天启 OC 16G</t>
  </si>
  <si>
    <t>索泰 4080S AMP 16G</t>
  </si>
  <si>
    <t>索泰 4080S PGF 16G</t>
  </si>
  <si>
    <t>索泰 4080S 月白 Trinity O16G</t>
  </si>
  <si>
    <t>索泰 4090 AMP</t>
  </si>
  <si>
    <t>索泰 4090 PGF O24G</t>
  </si>
  <si>
    <t>索泰 4090 TRINITY OC</t>
  </si>
  <si>
    <t>索泰 4090 天启 OC</t>
  </si>
  <si>
    <t>索泰 4090D 天启 24G</t>
  </si>
  <si>
    <t>索泰 4090D 月白 24G TRINTY 白 3X</t>
  </si>
  <si>
    <t>索泰 5050 星夜 O8G</t>
  </si>
  <si>
    <t>索泰 5050 星辰 O8G</t>
  </si>
  <si>
    <t>索泰 5050 月白 O8G</t>
  </si>
  <si>
    <t>索泰 5060 星夜 O8G 黑色</t>
  </si>
  <si>
    <t>索泰 5060 星辰 O8G 白色</t>
  </si>
  <si>
    <t>索泰 5060TI X GAMING O16G</t>
  </si>
  <si>
    <t>索泰 5060TI X GAMING O8G</t>
  </si>
  <si>
    <t>索泰 5060Ti 星夜 O8G 黑色</t>
  </si>
  <si>
    <t>索泰 5060TI 星辰 O16G</t>
  </si>
  <si>
    <t>索泰 5060Ti 星辰 O8G 白色</t>
  </si>
  <si>
    <t>索泰 5060TI 月影 O8G 3X 白</t>
  </si>
  <si>
    <t>索泰 5060TI 月白 O16G 3X 白</t>
  </si>
  <si>
    <t>索泰 5060TI 月白 O8G 3X 白</t>
  </si>
  <si>
    <t>索泰 5070 SOLID O12G 白</t>
  </si>
  <si>
    <t>索泰 5070 SOLID O12G 黑</t>
  </si>
  <si>
    <t>索泰 5070 X GAMING O12G</t>
  </si>
  <si>
    <t>索泰 5070 天启 O12G 3X</t>
  </si>
  <si>
    <t>索泰 5070TI AMP 16G</t>
  </si>
  <si>
    <t>索泰 5070TI SOLID O16G</t>
  </si>
  <si>
    <t>索泰 5070TI 天启 O16G</t>
  </si>
  <si>
    <t>索泰 5070TI 花姑娘 X GAMING O16G</t>
  </si>
  <si>
    <t>索泰 5080 AMP EXTREME INFINITY O16G</t>
  </si>
  <si>
    <t>索泰 5080 X GAMING O16G</t>
  </si>
  <si>
    <t>索泰 5090 AMP O32G</t>
  </si>
  <si>
    <t>索泰 5090 SOLID O32G</t>
  </si>
  <si>
    <t>索泰 750/750TI 1G</t>
  </si>
  <si>
    <t>索泰 970 毁灭者</t>
  </si>
  <si>
    <t>翔升 2060 12G 战神</t>
  </si>
  <si>
    <t>翔升 2060 6G 战神</t>
  </si>
  <si>
    <t>翔升 2060S 8G</t>
  </si>
  <si>
    <t>翔升 2070S 战神</t>
  </si>
  <si>
    <t>翔升 3060 战神 12G</t>
  </si>
  <si>
    <t>翔升 3060TI</t>
  </si>
  <si>
    <t>翔升 3060TI 战神</t>
  </si>
  <si>
    <t>翔升 3070 战神 8G 3X 黑</t>
  </si>
  <si>
    <t>翔升 3080 战神 10G</t>
  </si>
  <si>
    <t>翔升 3080 战神 10G D6X</t>
  </si>
  <si>
    <t>翔升 4060 青春版 2X 蓝 8G</t>
  </si>
  <si>
    <t>翔升 4060TI 极光 8G 2X 白</t>
  </si>
  <si>
    <t>翔升 4070 战神 12G 黑 3X</t>
  </si>
  <si>
    <t>翔升 4070 极光版 12G 白 2X</t>
  </si>
  <si>
    <t>翔升 4070S 战神 12G</t>
  </si>
  <si>
    <t>翔升 4070S 白幽灵 皓羽白 12G</t>
  </si>
  <si>
    <t>翔升 4070TI 战神 12G 非OC 3X 黑</t>
  </si>
  <si>
    <t>翔升 4070TIS 战神 16G 非OC 3X 白</t>
  </si>
  <si>
    <t>翔升 4070TIS 白幽灵</t>
  </si>
  <si>
    <t>翔升 4080S 战神 16G D6X</t>
  </si>
  <si>
    <t>翔升 950 2G</t>
  </si>
  <si>
    <t>耕升 1050TI 4G</t>
  </si>
  <si>
    <t>一般</t>
  </si>
  <si>
    <t>耕升 1060 3G</t>
  </si>
  <si>
    <t>耕升 1060 5G</t>
  </si>
  <si>
    <t>耕升 1060 6G</t>
  </si>
  <si>
    <t>耕升 1070 G魂 极客</t>
  </si>
  <si>
    <t>耕升 1070 追风 8G</t>
  </si>
  <si>
    <t>耕升 1070TI G魂极客</t>
  </si>
  <si>
    <t>耕升 1070TI 追风 8G</t>
  </si>
  <si>
    <t>耕升 1080 追风 8G</t>
  </si>
  <si>
    <t>耕升 1080TI 追风 11G</t>
  </si>
  <si>
    <t>耕升 1650 追风</t>
  </si>
  <si>
    <t>耕升 1650S 追风 4G</t>
  </si>
  <si>
    <t>耕升 1660S 星极绿晶 6G</t>
  </si>
  <si>
    <t>耕升 1660S 追风 6G</t>
  </si>
  <si>
    <t>耕升 1660TI 追风 6G</t>
  </si>
  <si>
    <t>耕升 2060 6G</t>
  </si>
  <si>
    <t>耕升 2060 追风 12G</t>
  </si>
  <si>
    <t>耕升 2060 追风 6G</t>
  </si>
  <si>
    <t>耕升 2060S 劲风 8G</t>
  </si>
  <si>
    <t>耕升 2060S 追风 8G</t>
  </si>
  <si>
    <t>耕升 2070 追风 8G</t>
  </si>
  <si>
    <t>耕升 2070S 追风 8G</t>
  </si>
  <si>
    <t>耕升 2080 炫光 O8G</t>
  </si>
  <si>
    <t>耕升 2080S 追风</t>
  </si>
  <si>
    <t>耕升 2080TI G魂 极客</t>
  </si>
  <si>
    <t>耕升 2080TI 炫光 OC</t>
  </si>
  <si>
    <t>耕升 3050 追风 6G 2X 黑</t>
  </si>
  <si>
    <t>耕升 3050 追风 8G</t>
  </si>
  <si>
    <t>耕升 3060 DUG 12G</t>
  </si>
  <si>
    <t>耕升 3060 星极绿晶 12G OC</t>
  </si>
  <si>
    <t>耕升 3060 追风 12G</t>
  </si>
  <si>
    <t>耕升 3060TI DU 双风扇 G6X</t>
  </si>
  <si>
    <t>耕升 3060TI G3 8G 2X 黑</t>
  </si>
  <si>
    <t>耕升 3060TI 星极红爵</t>
  </si>
  <si>
    <t>耕升 3060TI 星极蓝爵</t>
  </si>
  <si>
    <t>耕升 3060TI 炫光 8G</t>
  </si>
  <si>
    <t>耕升 3060TI 追风 8G</t>
  </si>
  <si>
    <t>耕升 3060TI 追风 G6X</t>
  </si>
  <si>
    <t>耕升 3070 星极红爵</t>
  </si>
  <si>
    <t>耕升 3070 星极蓝爵</t>
  </si>
  <si>
    <t>耕升 3070 炫光</t>
  </si>
  <si>
    <t>耕升 3070 追风 8G</t>
  </si>
  <si>
    <t>耕升 3070TI 星极幻姬</t>
  </si>
  <si>
    <t>耕升 3070TI 星极皓月 白色 3X</t>
  </si>
  <si>
    <t>耕升 3070TI 炫光</t>
  </si>
  <si>
    <t>耕升 3070TI 追风</t>
  </si>
  <si>
    <t>耕升 3080 星极红爵</t>
  </si>
  <si>
    <t>耕升 3080 星极蓝爵</t>
  </si>
  <si>
    <t>耕升 3080 炫光 10G</t>
  </si>
  <si>
    <t>耕升 3080 追风 10G</t>
  </si>
  <si>
    <t>耕升 3080 追风 12G</t>
  </si>
  <si>
    <t>耕升 3080TI 星极红爵</t>
  </si>
  <si>
    <t>耕升 3080TI 星极蓝爵</t>
  </si>
  <si>
    <t>耕升 3080TI 追风</t>
  </si>
  <si>
    <t>耕升 3090 炫光 24G</t>
  </si>
  <si>
    <t>耕升 3090TI 炫光 超OC</t>
  </si>
  <si>
    <t>耕升 4060 踏雪 8G</t>
  </si>
  <si>
    <t>耕升 4060 追风 8G</t>
  </si>
  <si>
    <t>耕升 4060TI 星极皓月 8G</t>
  </si>
  <si>
    <t>耕升 4060TI 踏雪 16G</t>
  </si>
  <si>
    <t>耕升 4060TI 踏雪 8G</t>
  </si>
  <si>
    <t>耕升 4060TI 追风 16G 2X 黑</t>
  </si>
  <si>
    <t>耕升 4060TI 追风 8G 2X 黑</t>
  </si>
  <si>
    <t>耕升 4060TI 追风 8G 3X 黑</t>
  </si>
  <si>
    <t>耕升 4070 踏雪 12G</t>
  </si>
  <si>
    <t>耕升 4070 追风 12G</t>
  </si>
  <si>
    <t>耕升 4070S 海外版 2X</t>
  </si>
  <si>
    <t>耕升 4070S 踏雪</t>
  </si>
  <si>
    <t>耕升 4070S 踏雪 MINI 小显卡</t>
  </si>
  <si>
    <t>耕升 4070S 追风 12G</t>
  </si>
  <si>
    <t>耕升 4070TI 星极幻姬</t>
  </si>
  <si>
    <t>耕升 4070TI 星极皓月</t>
  </si>
  <si>
    <t>耕升 4070TI 追风 12G</t>
  </si>
  <si>
    <t>耕升 4070TIS 踏雪 O16G</t>
  </si>
  <si>
    <t>耕升 4070TIS 追风</t>
  </si>
  <si>
    <t>耕升 4080 炫光 O16G</t>
  </si>
  <si>
    <t>耕升 4080 追风 16G</t>
  </si>
  <si>
    <t>耕升 4080S 炫光</t>
  </si>
  <si>
    <t>耕升 4080S 追风</t>
  </si>
  <si>
    <t>耕升 4090 炫光 OC</t>
  </si>
  <si>
    <t>耕升 5050 追风 O8G</t>
  </si>
  <si>
    <t>耕升 5060 暴风 OC 8G</t>
  </si>
  <si>
    <t>耕升 5060 踏雪 O8G 2X 白</t>
  </si>
  <si>
    <t>耕升 5060 追风 O8G 2X 白</t>
  </si>
  <si>
    <t>耕升 5060 追风 O8G 2X 黑</t>
  </si>
  <si>
    <t>耕升 5060TI 踏雪 O16G X2 白</t>
  </si>
  <si>
    <t>耕升 5060TI 踏雪 O8G X2 白</t>
  </si>
  <si>
    <t>耕升 5060TI 追风 O16G</t>
  </si>
  <si>
    <t>耕升 5060TI 追风 O8G</t>
  </si>
  <si>
    <t>耕升 5070 踏雪 O12G 3X 白</t>
  </si>
  <si>
    <t>耕升 5070 追风 O12G 3X 黑</t>
  </si>
  <si>
    <t>耕升 5070TI 炫光/龙超 O16G</t>
  </si>
  <si>
    <t>耕升 5070TI 踏雪 O16G 3X 白</t>
  </si>
  <si>
    <t>耕升 5070TI 追风 O16G 3X 黑</t>
  </si>
  <si>
    <t>耕升 5080 炫光 O16G</t>
  </si>
  <si>
    <t>耕升 5080 追风 O16G</t>
  </si>
  <si>
    <t>耕升 960 4G 赵云</t>
  </si>
  <si>
    <t>耕升 970 赵云 4G 红色</t>
  </si>
  <si>
    <t>联想 3060 12G</t>
  </si>
  <si>
    <t>联想 3060TI 8G</t>
  </si>
  <si>
    <t>联想 3070 双风扇</t>
  </si>
  <si>
    <t>联想 3070TI 2X</t>
  </si>
  <si>
    <t>联想 3080 10G 3X 黑</t>
  </si>
  <si>
    <t>联想 3080TI 12G</t>
  </si>
  <si>
    <t>联想 4060 8G</t>
  </si>
  <si>
    <t>联想 4060TI 8G</t>
  </si>
  <si>
    <t>联想 4070S 12G 2X</t>
  </si>
  <si>
    <t>联想 4070TI 12G</t>
  </si>
  <si>
    <t>联想 6800XT 16G</t>
  </si>
  <si>
    <t>肥猫家 2070</t>
  </si>
  <si>
    <t>肥猫家 770 4G</t>
  </si>
  <si>
    <t>艾尔莎 1660 幻雷者 6G</t>
  </si>
  <si>
    <t>英伟达 2080 公版 2X 黑</t>
  </si>
  <si>
    <t>英伟达 3060 公版 12G 涡轮卡</t>
  </si>
  <si>
    <t>英伟达 4000 ADA 20G 专业图形卡</t>
  </si>
  <si>
    <t>英伟达 4070S 公版</t>
  </si>
  <si>
    <t>英伟达 4090 公版</t>
  </si>
  <si>
    <t>英伟达 4090 公版 FE</t>
  </si>
  <si>
    <t>英伟达 5070 公版</t>
  </si>
  <si>
    <t>英伟达 980 公版 涡轮 4G</t>
  </si>
  <si>
    <t>英伟达 T600 丽台 T600</t>
  </si>
  <si>
    <t>英特尔 A380 ARC 6G</t>
  </si>
  <si>
    <t>英特尔 ARC A750 公版 8G</t>
  </si>
  <si>
    <t>蓝宝石 5500XT 白金/超白金/普通版</t>
  </si>
  <si>
    <t>蓝宝石 5600XT 白金 O6G 黑 2X</t>
  </si>
  <si>
    <t>蓝宝石 5600XT 白金 O6G 黑 3X</t>
  </si>
  <si>
    <t>蓝宝石 560XT 4G 双风扇</t>
  </si>
  <si>
    <t>蓝宝石 570 8G</t>
  </si>
  <si>
    <t>蓝宝石 5700 超白金</t>
  </si>
  <si>
    <t>蓝宝石 5700XT 公版 8G</t>
  </si>
  <si>
    <t>蓝宝石 5700XT 白金</t>
  </si>
  <si>
    <t>蓝宝石 5700XT 超白金</t>
  </si>
  <si>
    <t>蓝宝石 580 4G</t>
  </si>
  <si>
    <t>蓝宝石 580 8G</t>
  </si>
  <si>
    <t>蓝宝石 590 GME 8G</t>
  </si>
  <si>
    <t>蓝宝石 590 超白金 极光特别版 蓝色 2X</t>
  </si>
  <si>
    <t>蓝宝石 6500XT 白金 4G</t>
  </si>
  <si>
    <t>蓝宝石 6600 8G 极地版</t>
  </si>
  <si>
    <t>蓝宝石 6600 8G 白金版</t>
  </si>
  <si>
    <t>蓝宝石 6600XT 白金 8G</t>
  </si>
  <si>
    <t>蓝宝石 6600XT 超白金 8G</t>
  </si>
  <si>
    <t>蓝宝石 6650XT 8G 海外版 2X</t>
  </si>
  <si>
    <t>蓝宝石 6650XT 白金版 8G</t>
  </si>
  <si>
    <t>蓝宝石 6650XT 超白金 8G</t>
  </si>
  <si>
    <t>蓝宝石 6700 白金 10G 2X 黑</t>
  </si>
  <si>
    <t>蓝宝石 6700XT 白金 12G</t>
  </si>
  <si>
    <t>蓝宝石 6700XT 超白金 12G</t>
  </si>
  <si>
    <t>蓝宝石 6750 GRE 星空 10G 蓝白 2X</t>
  </si>
  <si>
    <t>蓝宝石 6750 GRE 极光版 12G 3X 蓝</t>
  </si>
  <si>
    <t>蓝宝石 6750 GRE 极地版 10G</t>
  </si>
  <si>
    <t>蓝宝石 6750 GRE 极地版 12G 2X 白</t>
  </si>
  <si>
    <t>蓝宝石 6750 GRE 极地版 PRO 10G</t>
  </si>
  <si>
    <t>蓝宝石 6750 GRE 海外版 PRO 12G</t>
  </si>
  <si>
    <t>蓝宝石 6750 GRE 白金版 10G</t>
  </si>
  <si>
    <t>蓝宝石 6750 GRE 白金版 12G 2X 黑</t>
  </si>
  <si>
    <t>蓝宝石 6750 GRE 黑钻版 12G 3X 黑</t>
  </si>
  <si>
    <t>蓝宝石 6750XT 海外版 O12G 3X</t>
  </si>
  <si>
    <t>蓝宝石 6750XT 白金 12G</t>
  </si>
  <si>
    <t>蓝宝石 6750XT 超白金 12G</t>
  </si>
  <si>
    <t>蓝宝石 6800 超白金 16G</t>
  </si>
  <si>
    <t>蓝宝石 6800XT 超白金</t>
  </si>
  <si>
    <t>蓝宝石 6800XT 超白金 L 16G</t>
  </si>
  <si>
    <t>蓝宝石 6900XT 毒药 水冷</t>
  </si>
  <si>
    <t>蓝宝石 6900XT 超白金</t>
  </si>
  <si>
    <t>蓝宝石 6900XT 超白金 极光 特别版</t>
  </si>
  <si>
    <t>蓝宝石 6950XT 毒药 水冷</t>
  </si>
  <si>
    <t>蓝宝石 6950XT 超白金 极地特别版</t>
  </si>
  <si>
    <t>蓝宝石 7600 白金 8G 2X 黑</t>
  </si>
  <si>
    <t>蓝宝石 7650 GRE 极地版 8G</t>
  </si>
  <si>
    <t>蓝宝石 7650 GRE 白金版 8G</t>
  </si>
  <si>
    <t>蓝宝石 7650 GRE 黑钻 8G</t>
  </si>
  <si>
    <t>蓝宝石 7700XT 极地版 3X 白 O12G</t>
  </si>
  <si>
    <t>蓝宝石 7700XT 白金版 2X 黑</t>
  </si>
  <si>
    <t>蓝宝石 7800XT 七日世界 16G</t>
  </si>
  <si>
    <t>蓝宝石 7800XT 公版 2X 黑</t>
  </si>
  <si>
    <t>蓝宝石 7800XT 极地 16G 白</t>
  </si>
  <si>
    <t>蓝宝石 7800XT 白金 16G</t>
  </si>
  <si>
    <t>蓝宝石 7800XT 超白金 O16G 3X</t>
  </si>
  <si>
    <t>蓝宝石 7900 GRE 极地版 16G 3X 白</t>
  </si>
  <si>
    <t>蓝宝石 7900 GRE 超白金 16G</t>
  </si>
  <si>
    <t>蓝宝石 7900XT 公版</t>
  </si>
  <si>
    <t>蓝宝石 7900XT 极地 20G</t>
  </si>
  <si>
    <t>蓝宝石 7900XT 白金 20G</t>
  </si>
  <si>
    <t>蓝宝石 7900XT 超白金 20G</t>
  </si>
  <si>
    <t>蓝宝石 7900XT 超白金 L 20G</t>
  </si>
  <si>
    <t>蓝宝石 7900XTX 白金 O24G</t>
  </si>
  <si>
    <t>蓝宝石 7900XTX 超白金 O24G</t>
  </si>
  <si>
    <t>蓝宝石 9060XT 氮动 O16G</t>
  </si>
  <si>
    <t>蓝宝石 9060XT 脉动 8G</t>
  </si>
  <si>
    <t>蓝宝石 9060XT 脉动 O16G</t>
  </si>
  <si>
    <t>蓝宝石 9070 GRE 极地 12G</t>
  </si>
  <si>
    <t>蓝宝石 9070 GRE 脉动 12G</t>
  </si>
  <si>
    <t>蓝宝石 9070 氮动 16G</t>
  </si>
  <si>
    <t>蓝宝石 9070 脉动 16G</t>
  </si>
  <si>
    <t>蓝宝石 9070XT 极地 O16G 3X 白</t>
  </si>
  <si>
    <t>蓝宝石 9070XT 氮动 O16G 3X</t>
  </si>
  <si>
    <t>蓝宝石 9070XT 脉动 16G 3X 黑</t>
  </si>
  <si>
    <t>蓝宝石 R9 FURY 4G</t>
  </si>
  <si>
    <t>蓝宝石 VEGA 56 8G</t>
  </si>
  <si>
    <t>蓝宝石 VEGA 64 8G 超白金 OC</t>
  </si>
  <si>
    <t>蓝戟 A580 8G</t>
  </si>
  <si>
    <t>西风 3060TI G6X</t>
  </si>
  <si>
    <t>西风 3060TI 樱吹雪 单风扇</t>
  </si>
  <si>
    <t>西风 3080 10G</t>
  </si>
  <si>
    <t>西风 3080 12G</t>
  </si>
  <si>
    <t>西风 4070S 12G</t>
  </si>
  <si>
    <t>西风 4080S 16G VK联名</t>
  </si>
  <si>
    <t>西风 5070 12G 三风扇</t>
  </si>
  <si>
    <t>西风 5070 12G 双风扇</t>
  </si>
  <si>
    <t>西风 5080 深渊 16G PRO MAX 3X 黑</t>
  </si>
  <si>
    <t>西风 6600LE 显卡</t>
  </si>
  <si>
    <t>西风 6650XT 风神MINI 8G 龙年限定</t>
  </si>
  <si>
    <t>讯景 5500XT 黑狼 2X 黑</t>
  </si>
  <si>
    <t>讯景 5600XT 战狼</t>
  </si>
  <si>
    <t>店保，要订单</t>
  </si>
  <si>
    <t>讯景 5700XT 公版 涡轮</t>
  </si>
  <si>
    <t>讯景 5700XT 海外版</t>
  </si>
  <si>
    <t>讯景 5700XT 雪狼</t>
  </si>
  <si>
    <t>讯景 5700XT 黑狼</t>
  </si>
  <si>
    <t>讯景 590 GME 傲狼</t>
  </si>
  <si>
    <t>讯景 6500XT 黑狼</t>
  </si>
  <si>
    <t>讯景 6600 黑狼</t>
  </si>
  <si>
    <t>讯景 6600XT 三风扇 8G</t>
  </si>
  <si>
    <t>讯景 6600XT 海外版</t>
  </si>
  <si>
    <t>讯景 6600XT 黑狼</t>
  </si>
  <si>
    <t>讯景 6650XT 战狼 8G 2X 黑</t>
  </si>
  <si>
    <t>讯景 6650XT 海外版</t>
  </si>
  <si>
    <t>讯景 6700 10G</t>
  </si>
  <si>
    <t>讯景 6700XL 海外版 10G 3X 黑</t>
  </si>
  <si>
    <t>讯景 6700XL 雪狼 10G 3X 黑</t>
  </si>
  <si>
    <t>讯景 6700XT 海外版 12G 3X 黑</t>
  </si>
  <si>
    <t>讯景 6700XT 雪狼 12G 3X 黑</t>
  </si>
  <si>
    <t>讯景 6750 GRE 雪狼 10G 2X</t>
  </si>
  <si>
    <t>讯景 6750 GRE 黑狼 10G 2X</t>
  </si>
  <si>
    <t>讯景 6750 GRE 黑狼 10G 3X 黑 海外版</t>
  </si>
  <si>
    <t>讯景 6750 GRE 黑狼 12G 3X 黑 海外版</t>
  </si>
  <si>
    <t>讯景 6750XT 海外版 O12G V2</t>
  </si>
  <si>
    <t>讯景 6800 16G 海外版</t>
  </si>
  <si>
    <t>讯景 6800XT 海外版 16G 3X 黑</t>
  </si>
  <si>
    <t>讯景 6900XT 海外版</t>
  </si>
  <si>
    <t>讯景 6950XT 海外版 PRO</t>
  </si>
  <si>
    <t>讯景 6950XT 海外版 讯龙 背板红色龙</t>
  </si>
  <si>
    <t>讯景 7650 GRE 8G 雪狼</t>
  </si>
  <si>
    <t>讯景 7650 GRE 8G 黑狼</t>
  </si>
  <si>
    <t>讯景 7700XT 海外版 12G</t>
  </si>
  <si>
    <t>讯景 7800XT 凤凰涅槃 白色 16G</t>
  </si>
  <si>
    <t>讯景 7800XT 战狼 16G</t>
  </si>
  <si>
    <t>讯景 7800XT 海外版 PRO</t>
  </si>
  <si>
    <t>讯景 7800XT 雪狼</t>
  </si>
  <si>
    <t>讯景 7900 GRE 凤凰涅槃 白 16G 3X</t>
  </si>
  <si>
    <t>讯景 7900 GRE 海外版 16G</t>
  </si>
  <si>
    <t>讯景 7900XT 海外版</t>
  </si>
  <si>
    <t>讯景 7900XT 海外版 PRO 20G</t>
  </si>
  <si>
    <t>讯景 7900XTX 凤凰涅槃 24G</t>
  </si>
  <si>
    <t>讯景 7900XTX 海外版 PRO</t>
  </si>
  <si>
    <t>讯景 9060XT 海外版 PRO 16G</t>
  </si>
  <si>
    <t>讯景 9070 凤凰涅槃 16G</t>
  </si>
  <si>
    <t>讯景 9070XT 凤凰涅槃 16G</t>
  </si>
  <si>
    <t>讯景 9070XT 战狼 16G</t>
  </si>
  <si>
    <t>讯景 9070XT 海外版</t>
  </si>
  <si>
    <t>讯景 9070XT 海外版 ULTRA</t>
  </si>
  <si>
    <t>讯景 9070XT 雪狼 16G</t>
  </si>
  <si>
    <t>讯景 9070XT 黑狼 16G</t>
  </si>
  <si>
    <t>讯景 R9 380X</t>
  </si>
  <si>
    <t>讯景 VEGA 56 8G</t>
  </si>
  <si>
    <t>迪兰 5500XT 8G 2X 黑</t>
  </si>
  <si>
    <t>迪兰 5600XT 战神 6G</t>
  </si>
  <si>
    <t>迪兰 5700XT 战将 8G</t>
  </si>
  <si>
    <t>迪兰 5700XT 战神 8G</t>
  </si>
  <si>
    <t>迪兰 5700XT 战魔 8G</t>
  </si>
  <si>
    <t>迪兰 580 战神X 8G</t>
  </si>
  <si>
    <t>迪兰 590 战神 8G</t>
  </si>
  <si>
    <t>迪兰 6500XT X战将 4G 黑 2X</t>
  </si>
  <si>
    <t>迪兰 6600 8G</t>
  </si>
  <si>
    <t>迪兰 6600XT 战将 8G</t>
  </si>
  <si>
    <t>迪兰 6600XT 战神</t>
  </si>
  <si>
    <t>迪兰 6700XT 战神 12G</t>
  </si>
  <si>
    <t>迪兰 6750XT X战神/战神S 12G 黑 3X</t>
  </si>
  <si>
    <t>迪兰 6800 X战神 16G</t>
  </si>
  <si>
    <t>迪兰 6800XT 战神 16G</t>
  </si>
  <si>
    <t>迪兰 6900XT 战神 16G</t>
  </si>
  <si>
    <t>迪兰 R9 390X DEVIL 恶魔 8G</t>
  </si>
  <si>
    <t>速驹 6650XT 8G</t>
  </si>
  <si>
    <t>鑫瑞 3060TI 8G</t>
  </si>
  <si>
    <t>鑫锐 3060TI 8G</t>
  </si>
  <si>
    <t>鑫锐 6600XT 8G</t>
  </si>
  <si>
    <t>鑫锐 6650XT 8G</t>
  </si>
  <si>
    <t>铭瑄 1030 2G</t>
  </si>
  <si>
    <t>铭瑄 1050TI 4G</t>
  </si>
  <si>
    <t>铭瑄 1060 5G 电竞版/巨无霸</t>
  </si>
  <si>
    <t>铭瑄 1060 巨无霸 6G</t>
  </si>
  <si>
    <t>铭瑄 1060 终结者 3G</t>
  </si>
  <si>
    <t>铭瑄 1060 终结者 5G</t>
  </si>
  <si>
    <t>铭瑄 1060 终结者 6G</t>
  </si>
  <si>
    <t>铭瑄 1070 巨无霸</t>
  </si>
  <si>
    <t>铭瑄 1070TI 巨无霸 2X 黑</t>
  </si>
  <si>
    <t>铭瑄 1080 8G 2X</t>
  </si>
  <si>
    <t>铭瑄 1080TI 11G</t>
  </si>
  <si>
    <t>铭瑄 1650 4G 单风扇</t>
  </si>
  <si>
    <t>铭瑄 1650S 终结者</t>
  </si>
  <si>
    <t>铭瑄 1660 双风扇</t>
  </si>
  <si>
    <t>铭瑄 1660S 电竞之心 三风扇</t>
  </si>
  <si>
    <t>铭瑄 1660S 终结者 6G</t>
  </si>
  <si>
    <t>铭瑄 1660TI 电竞之心</t>
  </si>
  <si>
    <t>铭瑄 2060 电竞之心</t>
  </si>
  <si>
    <t>铭瑄 2060S 电竞之心</t>
  </si>
  <si>
    <t>铭瑄 2060S 终结者 8G</t>
  </si>
  <si>
    <t>铭瑄 2070 电竞之心 黑色 3X</t>
  </si>
  <si>
    <t>铭瑄 2070 终结者</t>
  </si>
  <si>
    <t>铭瑄 2070S 电竞之心</t>
  </si>
  <si>
    <t>铭瑄 2070S 电竞之心 黑色 3X</t>
  </si>
  <si>
    <t>铭瑄 2080 风 OC</t>
  </si>
  <si>
    <t>铭瑄 2080S 电竞之心</t>
  </si>
  <si>
    <t>铭瑄 3050 变形金刚 6G 1X 黑</t>
  </si>
  <si>
    <t>铭瑄 3050 电竞之心</t>
  </si>
  <si>
    <t>铭瑄 3050 终结者 6G 2X 黑</t>
  </si>
  <si>
    <t>铭瑄 3060 Big Mac 12G</t>
  </si>
  <si>
    <t>铭瑄 3060 电竞之心 12G</t>
  </si>
  <si>
    <t>铭瑄 3060 电竞之心 8G</t>
  </si>
  <si>
    <t>铭瑄 3060 终结者 12G 2X 黑</t>
  </si>
  <si>
    <t>铭瑄 3060TI 瑷珈 O8G</t>
  </si>
  <si>
    <t>铭瑄 3060TI 瑷珈 O8G G6X</t>
  </si>
  <si>
    <t>铭瑄 3060TI 电竞之心</t>
  </si>
  <si>
    <t>铭瑄 3060TI 电竞之心 G6X</t>
  </si>
  <si>
    <t>铭瑄 3070 瑷珈</t>
  </si>
  <si>
    <t>铭瑄 3070 电竞之心</t>
  </si>
  <si>
    <t>铭瑄 3070TI 瑷珈</t>
  </si>
  <si>
    <t>铭瑄 3070TI 电竞之心</t>
  </si>
  <si>
    <t>铭瑄 3080 电竞之心</t>
  </si>
  <si>
    <t>铭瑄 3080TI 电竞之心</t>
  </si>
  <si>
    <t>铭瑄 4060 瑷珈 2X O8G</t>
  </si>
  <si>
    <t>铭瑄 4060 瑷珈 3X O8G</t>
  </si>
  <si>
    <t>铭瑄 4060 电竞之心 O8G</t>
  </si>
  <si>
    <t>铭瑄 4060 终结者 8G</t>
  </si>
  <si>
    <t>铭瑄 4060TI 瑷珈 O16G 3X</t>
  </si>
  <si>
    <t>铭瑄 4060TI 瑷珈 O8G 2X</t>
  </si>
  <si>
    <t>铭瑄 4060TI 瑷珈 O8G 3X</t>
  </si>
  <si>
    <t>铭瑄 4060TI 电竞之心 O16G</t>
  </si>
  <si>
    <t>铭瑄 4060TI 电竞之心 O8G</t>
  </si>
  <si>
    <t>铭瑄 4060TI 终结者 8G 白</t>
  </si>
  <si>
    <t>铭瑄 4070 TURBO 12G 黑色3X</t>
  </si>
  <si>
    <t>铭瑄 4070 瑷珈 2X</t>
  </si>
  <si>
    <t>铭瑄 4070 瑷珈 3X</t>
  </si>
  <si>
    <t>铭瑄 4070 电竞之心 O12G</t>
  </si>
  <si>
    <t>铭瑄 4070 终结者 W</t>
  </si>
  <si>
    <t>铭瑄 4070S MGG O12G 大玩家</t>
  </si>
  <si>
    <t>铭瑄 4070S 瑷珈 O12G</t>
  </si>
  <si>
    <t>铭瑄 4070S 电竞之心 O12G</t>
  </si>
  <si>
    <t>铭瑄 4070TI MGG 大玩家</t>
  </si>
  <si>
    <t>铭瑄 4070TI 瑷珈 O12G</t>
  </si>
  <si>
    <t>铭瑄 4070TI 电竞之心 O12G</t>
  </si>
  <si>
    <t>铭瑄 4070TIS MGG O16G 3X 黑 大玩家</t>
  </si>
  <si>
    <t>铭瑄 4070TIS TURBO 16G 3X 黑</t>
  </si>
  <si>
    <t>铭瑄 4070TIS 瑷珈 O16G 3X 白</t>
  </si>
  <si>
    <t>铭瑄 4070TIS 电竞之心</t>
  </si>
  <si>
    <t>铭瑄 4080 MGG O16G</t>
  </si>
  <si>
    <t>铭瑄 4080 turbo 16G</t>
  </si>
  <si>
    <t>铭瑄 4080 瑷珈 O16G</t>
  </si>
  <si>
    <t>铭瑄 4080 电竞之心</t>
  </si>
  <si>
    <t>铭瑄 4080S MGG O16G 大玩家</t>
  </si>
  <si>
    <t>铭瑄 4080S Turbo 16G</t>
  </si>
  <si>
    <t>铭瑄 4080S 瑷珈 O16G</t>
  </si>
  <si>
    <t>铭瑄 4080S 电竞之心 16G 3X 蓝</t>
  </si>
  <si>
    <t>铭瑄 4090 TURBO 24G</t>
  </si>
  <si>
    <t>铭瑄 5050 TURBO 8G</t>
  </si>
  <si>
    <t>铭瑄 5060 Turbo 8G 3X</t>
  </si>
  <si>
    <t>铭瑄 5060 瑷珈 O8G</t>
  </si>
  <si>
    <t>铭瑄 5060 电竞之心</t>
  </si>
  <si>
    <t>铭瑄 5060 终结者 TRB 8G 2X</t>
  </si>
  <si>
    <t>铭瑄 5060TI TURBO 16G 3X 黑</t>
  </si>
  <si>
    <t>铭瑄 5060TI TURBO 8G</t>
  </si>
  <si>
    <t>铭瑄 5060Ti 瑷珈 iCraft O16G 3X 白</t>
  </si>
  <si>
    <t>铭瑄 5060Ti 瑷珈 iCraft O8G 3X 白</t>
  </si>
  <si>
    <t>铭瑄 5060TI 电竞之心 O16G 3X 黑</t>
  </si>
  <si>
    <t>铭瑄 5060TI 电竞之心 O8G 3X 黑</t>
  </si>
  <si>
    <t>铭瑄 5070 瑷珈 O12G</t>
  </si>
  <si>
    <t>铭瑄 5070 电竞之心 O12G 3X 黑</t>
  </si>
  <si>
    <t>铭瑄 5070TI 瑷珈 O16G</t>
  </si>
  <si>
    <t>铭瑄 5070TI 电竞之心 O16G</t>
  </si>
  <si>
    <t>铭瑄 5080 瑷珈 O16G</t>
  </si>
  <si>
    <t>铭瑄 5080 电竞之心 O16G</t>
  </si>
  <si>
    <t>铭瑄 B580 电竞之心 12G 3X 白</t>
  </si>
  <si>
    <t>铭瑄 B580 里程碑 Milestone 12G 2X 黑</t>
  </si>
  <si>
    <t>铭瑄 B580 里程碑 Milestone 12G 3X 白</t>
  </si>
  <si>
    <t>铭鑫 1050TI 4G</t>
  </si>
  <si>
    <t>铭鑫 1650 4G</t>
  </si>
  <si>
    <t>铭鑫 1660S 6G</t>
  </si>
  <si>
    <t>铭鑫 3060 12G 炫彩版</t>
  </si>
  <si>
    <t>铭鑫 3060TI 8G 炫彩 2X</t>
  </si>
  <si>
    <t>铭鑫 3070 8G 幻彩版</t>
  </si>
  <si>
    <t>铭鑫 3070TI 青花版 8G 2X 白</t>
  </si>
  <si>
    <t>铭鑫 4060TI 8G 2X 黑/白</t>
  </si>
  <si>
    <t>银风 VEGA56/64 8G</t>
  </si>
  <si>
    <t>魔改 1050Ti 2G</t>
  </si>
  <si>
    <t>魔改 1050TI 4G</t>
  </si>
  <si>
    <t>魔改 1650 4G</t>
  </si>
  <si>
    <t>魔改 1650Ti 4G</t>
  </si>
  <si>
    <t>魔改 1660TI 6G</t>
  </si>
  <si>
    <t>魔改 2060 6G</t>
  </si>
  <si>
    <t>魔改 2070 8G</t>
  </si>
  <si>
    <t>魔改 2070S 8G</t>
  </si>
  <si>
    <t>魔改 2080 8G</t>
  </si>
  <si>
    <t>魔改 3050 8G</t>
  </si>
  <si>
    <t>魔改 3050TI 8G</t>
  </si>
  <si>
    <t>魔改 3060 12G</t>
  </si>
  <si>
    <t>魔改 3060 6G</t>
  </si>
  <si>
    <t>魔改 3070 8G</t>
  </si>
  <si>
    <t>魔改 3070TI 8G</t>
  </si>
  <si>
    <t>魔改 3080 8G</t>
  </si>
  <si>
    <t>魔改 3080TI</t>
  </si>
  <si>
    <t>魔改 4050 6G</t>
  </si>
  <si>
    <t>魔改 4060 8G</t>
  </si>
  <si>
    <t>魔改 4080M</t>
  </si>
  <si>
    <t>魔改 6600 8G</t>
  </si>
  <si>
    <t>七彩虹 1250W P1250G ULTRA W 金模组 日系</t>
  </si>
  <si>
    <t>七彩虹 650W P650G 金模组 3.0</t>
  </si>
  <si>
    <t>七彩虹 850W P850G ULTRA W 3.0 金模组</t>
  </si>
  <si>
    <t>世纪之星 500W AK700</t>
  </si>
  <si>
    <t>世纪之星 600W DL750 峰值750W 直出</t>
  </si>
  <si>
    <t>九州风神 1000W DQ1000 金模组</t>
  </si>
  <si>
    <t>九州风神 1000W PQ1000G 黄金统治者 金模组 3.1</t>
  </si>
  <si>
    <t>九州风神 1000W PQ1000M 金模组</t>
  </si>
  <si>
    <t>九州风神 1000W PQ1000P 白金 全模组 3.1</t>
  </si>
  <si>
    <t>九州风神 1000W PQ1000W 白金统治者 全模组</t>
  </si>
  <si>
    <t>九州风神 1000W PX1000G 3.0 金模组</t>
  </si>
  <si>
    <t>九州风神 1200W PQ1200G 黄金统治者 金模组 3.1/5.1</t>
  </si>
  <si>
    <t>九州风神 1200W PQ1200P 白金统治者 全模组 3.1/5.1</t>
  </si>
  <si>
    <t>九州风神 600W PF600 白牌 直出</t>
  </si>
  <si>
    <t>九州风神 600W PK600D 铜牌 直出</t>
  </si>
  <si>
    <t>九州风神 650 PL650D 铜牌直出</t>
  </si>
  <si>
    <t>九州风神 650W DQ650</t>
  </si>
  <si>
    <t>九州风神 650W PF650 白牌 直出</t>
  </si>
  <si>
    <t>九州风神 650W PL650D 铜牌 直出 3.0/5.0</t>
  </si>
  <si>
    <t>九州风神 650W PQ650G 全模组 3.1</t>
  </si>
  <si>
    <t>九州风神 700W DA700 铜牌 直出</t>
  </si>
  <si>
    <t>九州风神 700W PF700 铜牌 直出</t>
  </si>
  <si>
    <t>九州风神 700W PK700D 铜牌 直出</t>
  </si>
  <si>
    <t>九州风神 750W DQ750W 金模组</t>
  </si>
  <si>
    <t>九州风神 750W PF750 白牌 直出</t>
  </si>
  <si>
    <t>九州风神 750W PL750 铜牌 直出</t>
  </si>
  <si>
    <t>九州风神 750W PQ750 金模组</t>
  </si>
  <si>
    <t>九州风神 850W DQ850W 金模组</t>
  </si>
  <si>
    <t>九州风神 850W PN850M 金模组 3.1 压纹线</t>
  </si>
  <si>
    <t>九州风神 850W PQ850G 全模组 3.1/5.1</t>
  </si>
  <si>
    <t>九州风神 850W PQ850G 黄金统治者 全模组 白</t>
  </si>
  <si>
    <t>九州风神 850W PQ850P 白金统治者 全模组 3.1/5.1</t>
  </si>
  <si>
    <t>九州风神 850W PQ850W 金模组</t>
  </si>
  <si>
    <t>九州风神 850W PX850G 金模组 3.0 日系</t>
  </si>
  <si>
    <t>先马 1000W XF1000W 金模组 白色</t>
  </si>
  <si>
    <t>先马 1000W XP1000W 3.0 白金 全模组 悟空版</t>
  </si>
  <si>
    <t>先马 1000W XP1000W V3 3.0 白金 全模组 悟空版</t>
  </si>
  <si>
    <t>先马 1000W 金模组</t>
  </si>
  <si>
    <t>先马 1000W 黑钻</t>
  </si>
  <si>
    <t>先马 1200W XP1200 V3 3.0 白金 全模组</t>
  </si>
  <si>
    <t>先马 500W 刺客650 直出</t>
  </si>
  <si>
    <t>先马 500W 坦克</t>
  </si>
  <si>
    <t>先马 500W 坦克635 直出</t>
  </si>
  <si>
    <t>先马 500W 雪妖 SFX</t>
  </si>
  <si>
    <t>先马 500W 领航750</t>
  </si>
  <si>
    <t>先马 500W 黑将 1U</t>
  </si>
  <si>
    <t>先马 550W 剑魔R50 直出 白色</t>
  </si>
  <si>
    <t>先马 550W 赢派铠甲850</t>
  </si>
  <si>
    <t>先马 600W 坦克735 直出</t>
  </si>
  <si>
    <t>先马 600W 雪妖 SFX</t>
  </si>
  <si>
    <t>先马 650W GT650W 金模组</t>
  </si>
  <si>
    <t>先马 650W V6 雪妖 直出</t>
  </si>
  <si>
    <t>先马 650W 剑魔R60 直出</t>
  </si>
  <si>
    <t>先马 650W 坦克800 直出</t>
  </si>
  <si>
    <t>先马 650W 易650 铜牌直出</t>
  </si>
  <si>
    <t>先马 650W 朱雀 白牌 直出</t>
  </si>
  <si>
    <t>先马 650W 逾辉 铜魔800 铜牌直出</t>
  </si>
  <si>
    <t>先马 650W 金模组</t>
  </si>
  <si>
    <t>先马 700W 坦克835 直出</t>
  </si>
  <si>
    <t>先马 750W GD750 雪装版 金模组 白</t>
  </si>
  <si>
    <t>先马 750W GT750 金模组</t>
  </si>
  <si>
    <t>先马 750W KG750 金模组</t>
  </si>
  <si>
    <t>先马 750W SFX 750W 金牌全模组</t>
  </si>
  <si>
    <t>先马 750W V7 雪妖 直出</t>
  </si>
  <si>
    <t>先马 750W XF750W 金模组</t>
  </si>
  <si>
    <t>先马 750W XM750W 金模组</t>
  </si>
  <si>
    <t>先马 750W 朱雀直出</t>
  </si>
  <si>
    <t>先马 750W 金模组</t>
  </si>
  <si>
    <t>先马 750W 黑钻750 金模组</t>
  </si>
  <si>
    <t>先马 800W 刺客930 红色 全模组</t>
  </si>
  <si>
    <t>先马 800W 逾辉 竞技950 直出</t>
  </si>
  <si>
    <t>先马 850W GT850W 金模组 3.0 白</t>
  </si>
  <si>
    <t>先马 850W GT850W 金模组 3.0 黑</t>
  </si>
  <si>
    <t>先马 850W GT850W 金模组 3.1 黑</t>
  </si>
  <si>
    <t>先马 850W V8 逾辉 雪妖模组版</t>
  </si>
  <si>
    <t>先马 850W XF850W 白色 金模组</t>
  </si>
  <si>
    <t>先马 850W XM850W 金模组</t>
  </si>
  <si>
    <t>先马 850W XP850 V3 3.0 白金 全模组</t>
  </si>
  <si>
    <t>先马 850W XS850 SFX 白金 全模组</t>
  </si>
  <si>
    <t>先马 850W 金模组</t>
  </si>
  <si>
    <t>先马 850W 黑钻 金模组 3.0</t>
  </si>
  <si>
    <t>先马 黑洞 1000W 3.0 金牌 全模</t>
  </si>
  <si>
    <t>全汉 1000W FSP MX1000W 金模组</t>
  </si>
  <si>
    <t>全汉 1000W HYDRO G PRO 3.0 金模组</t>
  </si>
  <si>
    <t>全汉 1000W HYDRO PTM PRO 3.0 白金 全模组</t>
  </si>
  <si>
    <t>全汉 1000W HYDRO PTM X PRO 3.1 白金 3.1/5.1 压纹线</t>
  </si>
  <si>
    <t>全汉 1000W VITA-1000GM 3.1 金模组</t>
  </si>
  <si>
    <t>全汉 1200W HYDRO PTM PRO 3.0 白金 全模组</t>
  </si>
  <si>
    <t>全汉 500W FX500G 小1U 小电源 白金 全模组</t>
  </si>
  <si>
    <t>全汉 500W MS500 SFX</t>
  </si>
  <si>
    <t>全汉 500W 蓝暴 S585 PRO 直出</t>
  </si>
  <si>
    <t>全汉 500W 蓝暴炫动2代 直出</t>
  </si>
  <si>
    <t>全汉 600W</t>
  </si>
  <si>
    <t>全汉 650W HV PRO 650 铜牌 直出</t>
  </si>
  <si>
    <t>全汉 650W HYDRO G PRO 金模组</t>
  </si>
  <si>
    <t>全汉 650W MX650 直出</t>
  </si>
  <si>
    <t>全汉 650W SFX MS650G 金模组</t>
  </si>
  <si>
    <t>全汉 700W 炫动GT700 直出</t>
  </si>
  <si>
    <t>全汉 750W DAGGER PRO SFX 金模组</t>
  </si>
  <si>
    <t>全汉 750W HG750K 铜牌 直出</t>
  </si>
  <si>
    <t>全汉 750W HYDRO G PRO 金模组</t>
  </si>
  <si>
    <t>全汉 750W MS750G 金模组</t>
  </si>
  <si>
    <t>全汉 850W DAGGER PRO SFX 金模组 日系 3.0</t>
  </si>
  <si>
    <t>全汉 850W HYDRO G PRO 金模组 3.0</t>
  </si>
  <si>
    <t>全汉 850W HYDRO K PRO 直出</t>
  </si>
  <si>
    <t>全汉 850W VITA GM 白金 全模组 3.1/5.1 日系</t>
  </si>
  <si>
    <t>全汉 Hydro PTM PRO 1200W 3.0 白金全模</t>
  </si>
  <si>
    <t>冠捷AOC 300W 坦克500 AOC渠道专供</t>
  </si>
  <si>
    <t>冠捷AOC 400W 坦克600 AOC渠道专供</t>
  </si>
  <si>
    <t>冠捷AOC 500W 坦克700 AOC渠道专供</t>
  </si>
  <si>
    <t>冠捷AOC 650W 坦克850 AOC渠道专供</t>
  </si>
  <si>
    <t>冠捷AOC 750W 坦克950 AOC渠道专供</t>
  </si>
  <si>
    <t>冠捷AOC 850W 坦克1050 AOC渠道专供</t>
  </si>
  <si>
    <t>冠捷中塔 750W 850WD 直出 AOCZHTA</t>
  </si>
  <si>
    <t>几何未来 MODEL0 Mini折叠 自带200W电源</t>
  </si>
  <si>
    <t>利民 1000W TG 1000-W 金模组</t>
  </si>
  <si>
    <t>利民 1000W TGFX1000 SFX 金模组 3.1/5.1</t>
  </si>
  <si>
    <t>利民 1000W TP1000 白金 全模组 3.0</t>
  </si>
  <si>
    <t>利民 1200W TG 1200-W 金模组</t>
  </si>
  <si>
    <t>利民 650W GM650 金模组 3.1</t>
  </si>
  <si>
    <t>利民 650W SGFX650 金模组</t>
  </si>
  <si>
    <t>利民 650W TB650 3.0 铜牌 直出</t>
  </si>
  <si>
    <t>利民 650W TG650-W 金模组</t>
  </si>
  <si>
    <t>利民 650W TG650S 金牌 直出</t>
  </si>
  <si>
    <t>利民 750W GM750W 金模组 3.1/5.1</t>
  </si>
  <si>
    <t>利民 750W KG750 金模组 3.1/5.1 黑/白</t>
  </si>
  <si>
    <t>利民 750W SG750S 直出</t>
  </si>
  <si>
    <t>利民 750W SP750W 白金 全模组</t>
  </si>
  <si>
    <t>利民 750W TB750S 直出</t>
  </si>
  <si>
    <t>利民 750W TG750 金模组 3.0</t>
  </si>
  <si>
    <t>利民 750W TG750-W 金模组</t>
  </si>
  <si>
    <t>利民 750W TG750S 直出 黑/白</t>
  </si>
  <si>
    <t>利民 750W TGFX750 SFX 金模组 3.0/5.0 黑/白</t>
  </si>
  <si>
    <t>利民 750W TR-TG750S 金模组</t>
  </si>
  <si>
    <t>利民 850W AG850 金模组 3.1/5.1</t>
  </si>
  <si>
    <t>利民 850W GFX850 SFX 金模组</t>
  </si>
  <si>
    <t>利民 850W GX850 金模组 3.1</t>
  </si>
  <si>
    <t>利民 850W KG850 金模组 3.1/5.1</t>
  </si>
  <si>
    <t>利民 850W SFX 金模组 3.0</t>
  </si>
  <si>
    <t>利民 850W SP850 白金 全模组 3.1</t>
  </si>
  <si>
    <t>利民 850W TG850-W 金模组</t>
  </si>
  <si>
    <t>利民 850W TP850 白金 全模组 3.0</t>
  </si>
  <si>
    <t>利民 850W TPFX850 白金 全模组 3.0/5.0</t>
  </si>
  <si>
    <t>利民 850W TR-SG850 金牌全模组</t>
  </si>
  <si>
    <t>动力火车 600W DF-750 刀锋 直出</t>
  </si>
  <si>
    <t>动力火车 650W 电竞大师 全模组 台系</t>
  </si>
  <si>
    <t>半岛铁盒 500W N530 直出</t>
  </si>
  <si>
    <t>半岛铁盒 500W 战狼AK600</t>
  </si>
  <si>
    <t>半岛铁盒 500W 智能星700</t>
  </si>
  <si>
    <t>半岛铁盒 600W 战狼AK700 直出</t>
  </si>
  <si>
    <t>半岛铁盒 750W 智能星900 直出</t>
  </si>
  <si>
    <t>华硕 1000W 洛基 SFX 3.0 5.0</t>
  </si>
  <si>
    <t>华硕 1000W 装弹手 白色</t>
  </si>
  <si>
    <t>华硕 1000W 装弹手 黑色</t>
  </si>
  <si>
    <t>华硕 1200W 洛基 钛金 全模组</t>
  </si>
  <si>
    <t>华硕 1200W 装弹手 3.0 金模组</t>
  </si>
  <si>
    <t>华硕 550W 突击手 550B 铜牌 直出</t>
  </si>
  <si>
    <t>华硕 650W 突击手 铜牌 直出</t>
  </si>
  <si>
    <t>华硕 750W 750B 突击手 铜牌 直出</t>
  </si>
  <si>
    <t>华硕 750W 大师 AP750 全模组 3.0/3.1</t>
  </si>
  <si>
    <t>华硕 750W 大师 Prime Gold 金模组 3.0</t>
  </si>
  <si>
    <t>华硕 750W 洛基 SFX 3.0/5.0</t>
  </si>
  <si>
    <t>华硕 750W 猛禽</t>
  </si>
  <si>
    <t>华硕 750W 突击手 铜牌 直出</t>
  </si>
  <si>
    <t>华硕 750W 装弹手 原生3.0 金模组</t>
  </si>
  <si>
    <t>华硕 850W 850G 巨齿鲨 金牌 全模组</t>
  </si>
  <si>
    <t>华硕 850W 大师 AP850 全模组</t>
  </si>
  <si>
    <t>华硕 850W 天选 3.0 金模组</t>
  </si>
  <si>
    <t>华硕 850W 洛基 SFX 3.0 5.0</t>
  </si>
  <si>
    <t>华硕 850W 装弹手 原生3.0 金模组</t>
  </si>
  <si>
    <t>台达 1000W GM1000 白金 全模组</t>
  </si>
  <si>
    <t>台达 1100W SGM-1100W 3.0 白金 全模组</t>
  </si>
  <si>
    <t>台达 1100W SGM-1100W 3.0 黑 全模组</t>
  </si>
  <si>
    <t>台达 1300W SGM-1300W 3.0 白金 全模组</t>
  </si>
  <si>
    <t>台达 550W NX550 铜牌 直出</t>
  </si>
  <si>
    <t>台达 650W GX650 金模组</t>
  </si>
  <si>
    <t>台达 750W MK750 金模组</t>
  </si>
  <si>
    <t>台达 850W GM850 白金 全模组</t>
  </si>
  <si>
    <t>台达 850W 金模组</t>
  </si>
  <si>
    <t>名人堂 1000W GH1000 3.0 白金 全模组</t>
  </si>
  <si>
    <t>名人堂 1300W GH1300 3.0 白金 全模组</t>
  </si>
  <si>
    <t>名人堂 1500W GH1500W 3.1/5.1 白金全模组</t>
  </si>
  <si>
    <t>名人堂 850W GH850 3.0 白金 全模组</t>
  </si>
  <si>
    <t>名人堂 850W GS850 金模组 3.1/5.1 白</t>
  </si>
  <si>
    <t>大水牛 500W FX500 金牌 支出 黑/白</t>
  </si>
  <si>
    <t>大水牛 650W GPN750</t>
  </si>
  <si>
    <t>大水牛 750W BX750 直出 3.0/5.0</t>
  </si>
  <si>
    <t>大水牛 750W BX750 金模组 3.0/5.0</t>
  </si>
  <si>
    <t>大水牛 750W GP850 金模组</t>
  </si>
  <si>
    <t>大水牛 750W GPN850 金模组</t>
  </si>
  <si>
    <t>大水牛 750W GPN850 金牌 直出</t>
  </si>
  <si>
    <t>大水牛 750W 金模组</t>
  </si>
  <si>
    <t>大水牛 850W BX850 直出 3.0/5.0</t>
  </si>
  <si>
    <t>大水牛 850W BX850 金模组 3.0/5.0</t>
  </si>
  <si>
    <t>大水牛 850W GP950 金牌直出</t>
  </si>
  <si>
    <t>威刚 1000W XPG 魔核 二代 金模组</t>
  </si>
  <si>
    <t>威刚 1000W XPG 魔核 全模组</t>
  </si>
  <si>
    <t>威刚 1000W XPG 魔核 白金 全模组</t>
  </si>
  <si>
    <t>威刚 600W 魔核 XPG 铜牌 直出</t>
  </si>
  <si>
    <t>威刚 650W 魔核 金模组</t>
  </si>
  <si>
    <t>威刚 750W 魔核2 SE750 金模组</t>
  </si>
  <si>
    <t>威刚 850W 魔核2 SE850 金模组</t>
  </si>
  <si>
    <t>威刚 850W 魔核2 SP850 金模组</t>
  </si>
  <si>
    <t>安耐美 1000W PX1000DF 白金 全模组 3.1/5.0</t>
  </si>
  <si>
    <t>安耐美 1050W GX1050DF 金模组 3.0</t>
  </si>
  <si>
    <t>安耐美 1200W ERS1200EWT 金模组</t>
  </si>
  <si>
    <t>安耐美 550W A550 直出</t>
  </si>
  <si>
    <t>安耐美 600W N600</t>
  </si>
  <si>
    <t>安耐美 650W BN650 直出</t>
  </si>
  <si>
    <t>安耐美 650W GM650 金竞蝠 金模组 3.1</t>
  </si>
  <si>
    <t>安耐美 650W GN650 金竞蝠 金模组 3.1</t>
  </si>
  <si>
    <t>安耐美 650W 竞蝠 直出</t>
  </si>
  <si>
    <t>安耐美 700W BN700 铜牌直出</t>
  </si>
  <si>
    <t>安耐美 700W N700 竞蝠 直出</t>
  </si>
  <si>
    <t>安耐美 700W S700 白蝠 直出</t>
  </si>
  <si>
    <t>安耐美 750W BN750 铜牌 直出 3.1</t>
  </si>
  <si>
    <t>安耐美 750W ENM750EWT-S GX系列 全模组</t>
  </si>
  <si>
    <t>安耐美 750W EPF750EWT 白金 全模组</t>
  </si>
  <si>
    <t>安耐美 750W GM750 金模组</t>
  </si>
  <si>
    <t>安耐美 750W GX750DF 全模组 日系</t>
  </si>
  <si>
    <t>安耐美 850W GM850 金竞蝠 金模组 3.1/5.1</t>
  </si>
  <si>
    <t>安耐美 850W GX850DF 3.0 金模组 白</t>
  </si>
  <si>
    <t>安耐美 850W PK850 白金竞蝠 全模组</t>
  </si>
  <si>
    <t>安钛克 1000W HCG1000 金模组</t>
  </si>
  <si>
    <t>安钛克 1200W TITAN1200W 金模组 3.1</t>
  </si>
  <si>
    <t>安钛克 1300W SP 白金 全模组</t>
  </si>
  <si>
    <t>安钛克 450W BP450 直出</t>
  </si>
  <si>
    <t>安钛克 500W BP500P 直出</t>
  </si>
  <si>
    <t>安钛克 550W NE55W 金模组</t>
  </si>
  <si>
    <t>安钛克 550W NE55W 铜牌 半模组</t>
  </si>
  <si>
    <t>安钛克 600W BP600P 直出</t>
  </si>
  <si>
    <t>安钛克 600W VP600P 直出</t>
  </si>
  <si>
    <t>安钛克 600W 铜牌 直出</t>
  </si>
  <si>
    <t>安钛克 650W BP650 金牌 直出</t>
  </si>
  <si>
    <t>安钛克 650W HCG 金模组</t>
  </si>
  <si>
    <t>安钛克 650W NE650 金模组</t>
  </si>
  <si>
    <t>安钛克 650W TP650/TP650C 直出</t>
  </si>
  <si>
    <t>安钛克 650W 直出</t>
  </si>
  <si>
    <t>安钛克 750W BP750 金牌 直出</t>
  </si>
  <si>
    <t>安钛克 750W EA750 铜牌 直出</t>
  </si>
  <si>
    <t>安钛克 750W EDGE 金模组</t>
  </si>
  <si>
    <t>安钛克 750W HCG750 金模组</t>
  </si>
  <si>
    <t>安钛克 750W NE750W 金模组</t>
  </si>
  <si>
    <t>安钛克 750W TP-750C 金模组</t>
  </si>
  <si>
    <t>安钛克 750W TP750 半模组</t>
  </si>
  <si>
    <t>安钛克 750W VP750 直出</t>
  </si>
  <si>
    <t>安钛克 850W HCG 金模组</t>
  </si>
  <si>
    <t>安钛克 850W NE850 金模组</t>
  </si>
  <si>
    <t>安钛克 850W 金模组</t>
  </si>
  <si>
    <t>宏碁 1000W AC1000 金模组 黑/白</t>
  </si>
  <si>
    <t>宏碁 550W AC550 铜牌 全模组</t>
  </si>
  <si>
    <t>宏碁 650W AC650 金牌 直出 黑/白</t>
  </si>
  <si>
    <t>宏碁 650W AC650W 铜牌 全模组</t>
  </si>
  <si>
    <t>宏碁 750W AC750W 铜牌 全模组</t>
  </si>
  <si>
    <t>宏碁 850W AC850 PRO 金模组</t>
  </si>
  <si>
    <t>富士康 刀客650W</t>
  </si>
  <si>
    <t>影驰 500W 守护者 G500 直出</t>
  </si>
  <si>
    <t>影驰 600W 守护者 直出</t>
  </si>
  <si>
    <t>影驰 650W G650 守护者 直出</t>
  </si>
  <si>
    <t>影驰 650W GL650W 金模组</t>
  </si>
  <si>
    <t>影驰 700W 守护者 G700 直出</t>
  </si>
  <si>
    <t>影驰 750W G750 电竞版 直出</t>
  </si>
  <si>
    <t>影驰 750W GL750 电竞大师 金模组</t>
  </si>
  <si>
    <t>影驰 750W GL750 电竞大师 金牌 直出</t>
  </si>
  <si>
    <t>影驰 850W GL850 金模组 电竞大师 3.0/5.0</t>
  </si>
  <si>
    <t>征途 700W X10 直出</t>
  </si>
  <si>
    <t>微星 1000W A1000GL 金牌全模组 3.1/5.1</t>
  </si>
  <si>
    <t>微星 1000W A1000PL PCIE5</t>
  </si>
  <si>
    <t>微星 1000W A1000W 3.0 金模组</t>
  </si>
  <si>
    <t>微星 1000W Ai1000P 白金 全模组 3.0</t>
  </si>
  <si>
    <t>微星 1000W 金模组</t>
  </si>
  <si>
    <t>微星 1250W A1250GL MAG 金模组 3.1/5.1</t>
  </si>
  <si>
    <t>微星 1300W Ai1300P 白金 全模组 3.0</t>
  </si>
  <si>
    <t>微星 1600W 超神 Ai1600T 钛金 全模组 3.1</t>
  </si>
  <si>
    <t>微星 500W A500DN 直出</t>
  </si>
  <si>
    <t>微星 600W A600DN 白牌 直出</t>
  </si>
  <si>
    <t>微星 600W D600N 白牌 直出</t>
  </si>
  <si>
    <t>微星 650W A650BN 铜牌 直出</t>
  </si>
  <si>
    <t>微星 650W A650BNL 铜牌 直出</t>
  </si>
  <si>
    <t>微星 650W A650GF 金模组</t>
  </si>
  <si>
    <t>微星 650W 金模组</t>
  </si>
  <si>
    <t>微星 750W G750N 金牌直出</t>
  </si>
  <si>
    <t>微星 750W MAG A750BN 铜牌直出</t>
  </si>
  <si>
    <t>微星 750W MAG A750GL 金模组</t>
  </si>
  <si>
    <t>微星 750W MPG A750GF 金模组</t>
  </si>
  <si>
    <t>微星 750W MPG A750GL 3.0 金模组</t>
  </si>
  <si>
    <t>微星 850W A850G 3.0/5.0 金模组 日系</t>
  </si>
  <si>
    <t>微星 850W A850GF 金模组</t>
  </si>
  <si>
    <t>微星 850W A850GL 全模组</t>
  </si>
  <si>
    <t>微星 850W A850GS 金模组 3.0</t>
  </si>
  <si>
    <t>微星 850W 金模组</t>
  </si>
  <si>
    <t>微星 MPG A850GS 暗黑 金模组 ATX3.1 黑色</t>
  </si>
  <si>
    <t>微星1000W A1000GS 金牌全模组 压纹线 5.0</t>
  </si>
  <si>
    <t>德商必酷 1000W BQ1000 白金 日系 全模组</t>
  </si>
  <si>
    <t>恩杰 1000W C1000 金模组</t>
  </si>
  <si>
    <t>恩杰 550W C550 BRONZE 铜牌 半模组</t>
  </si>
  <si>
    <t>恩杰 650W C650 BRONZE 铜牌 半模组</t>
  </si>
  <si>
    <t>恩杰 650W C650 金模组</t>
  </si>
  <si>
    <t>恩杰 650W S650 金模组</t>
  </si>
  <si>
    <t>恩杰 750W C750 BRONZE 铜牌 半模组</t>
  </si>
  <si>
    <t>恩杰 750W C750 金模组</t>
  </si>
  <si>
    <t>恩杰 850W C850 金模组</t>
  </si>
  <si>
    <t>惠科HKC 600W 泰坦600 直出</t>
  </si>
  <si>
    <t>惠科HKC 750W 卫士750 直出</t>
  </si>
  <si>
    <t>技嘉 1000W P1000GM 金模组</t>
  </si>
  <si>
    <t>技嘉 1000W UD1000GM-PG5 3.0 金模组</t>
  </si>
  <si>
    <t>技嘉 1000W 战圣2 金模组</t>
  </si>
  <si>
    <t>技嘉 1200W AP1200PM 铂金雕</t>
  </si>
  <si>
    <t>技嘉 550W P550B 铜牌 直出</t>
  </si>
  <si>
    <t>技嘉 650W P650B 铜牌 直出</t>
  </si>
  <si>
    <t>技嘉 650W 战圣 P650G 金牌 直出</t>
  </si>
  <si>
    <t>技嘉 650W 斗战铜牌</t>
  </si>
  <si>
    <t>技嘉 700W 电竞版</t>
  </si>
  <si>
    <t>技嘉 750W AP750GM 金模组</t>
  </si>
  <si>
    <t>技嘉 750W G750H 金牌 半模组</t>
  </si>
  <si>
    <t>技嘉 750W P750GM 金模组</t>
  </si>
  <si>
    <t>技嘉 750W 战圣2 P750GM 金模组</t>
  </si>
  <si>
    <t>技嘉 750W 金模组</t>
  </si>
  <si>
    <t>技嘉 850W AP850GM 金雕 金模组</t>
  </si>
  <si>
    <t>技嘉 850W P850GM 战圣</t>
  </si>
  <si>
    <t>技嘉 850W 金模组</t>
  </si>
  <si>
    <t>振华 1000W G1000W 金模组</t>
  </si>
  <si>
    <t>振华 1000W LEADEX G 金模组</t>
  </si>
  <si>
    <t>振华 1000W LEADEX III PRO A1000W 金模组 3.1/5.1</t>
  </si>
  <si>
    <t>振华 1000W LEADEX P 白金 全模组</t>
  </si>
  <si>
    <t>振华 1000W LEADEX T1000W 钛金 全模组</t>
  </si>
  <si>
    <t>振华 1000W SF-1000F14HT 白金 全模组</t>
  </si>
  <si>
    <t>振华 1000W SF-1000F14MG 金牌 全模组</t>
  </si>
  <si>
    <t>振华 1000W VII 金模组</t>
  </si>
  <si>
    <t>振华 1000W 白色</t>
  </si>
  <si>
    <t>振华 1000W 钛金 全模组</t>
  </si>
  <si>
    <t>振华 1050W 卓凌 SF-1050Z12FG 金模组 3.1/5.1</t>
  </si>
  <si>
    <t>振华 1050W 金模组</t>
  </si>
  <si>
    <t>振华 1200W LEADEX Vii P1200W 白金 全模组</t>
  </si>
  <si>
    <t>振华 1300W LEADEX G1300W 金模组</t>
  </si>
  <si>
    <t>振华 1300W LEADEX VII 金模组</t>
  </si>
  <si>
    <t>振华 1600W 1600T 金模组</t>
  </si>
  <si>
    <t>振华 1600W 钛金 全模组</t>
  </si>
  <si>
    <t>振华 2000W LEADEX P2000W 3.0 白金 全模组</t>
  </si>
  <si>
    <t>振华 500W 冰山 金蝶 HX500 金牌</t>
  </si>
  <si>
    <t>振华 550W G550W 白色 金模组</t>
  </si>
  <si>
    <t>振华 550W 金蝶 金牌 直出</t>
  </si>
  <si>
    <t>振华 550W 铜牌 直出</t>
  </si>
  <si>
    <t>振华 650W GX650W 冰山 金牌 半模组</t>
  </si>
  <si>
    <t>振华 650W LEADEX 3代 金模组</t>
  </si>
  <si>
    <t>振华 650W 金模组</t>
  </si>
  <si>
    <t>振华 650W 金牌 半模组</t>
  </si>
  <si>
    <t>振华 750W SF750F 金牌全模组</t>
  </si>
  <si>
    <t>振华 750W 卓凌 金模组</t>
  </si>
  <si>
    <t>振华 750W 白金 全模组</t>
  </si>
  <si>
    <t>振华 850W HG850W 金模组</t>
  </si>
  <si>
    <t>振华 850W LEADEX 3 PROA 850 3.1/5.1 金模组 白</t>
  </si>
  <si>
    <t>振华 850W LEADEX 3 PROA 850 3.1/5.1 金模组 黑</t>
  </si>
  <si>
    <t>振华 850W LEADEX T850W 钛金 全模组</t>
  </si>
  <si>
    <t>振华 850W LEADEX Vii 3.0 金模组</t>
  </si>
  <si>
    <t>振华 850W SF850F14MG 金模组</t>
  </si>
  <si>
    <t>振华 850W 金模组</t>
  </si>
  <si>
    <t>振华 LEADEX VII 1000W</t>
  </si>
  <si>
    <t>振华卓凌 750W 金模组</t>
  </si>
  <si>
    <t>振华卓凌 750W 铜牌 直出</t>
  </si>
  <si>
    <t>撒哈拉 400W 海盗580V</t>
  </si>
  <si>
    <t>撒哈拉 450W 海盗630V</t>
  </si>
  <si>
    <t>撒哈拉 500W 海盗690V</t>
  </si>
  <si>
    <t>撒哈拉 600W 海盗790V</t>
  </si>
  <si>
    <t>撒哈拉海盗 600W 790V 直出</t>
  </si>
  <si>
    <t>撒哈拉海盗 700W 890V 直出</t>
  </si>
  <si>
    <t>普通 300W 直出</t>
  </si>
  <si>
    <t>普通 350W 直出</t>
  </si>
  <si>
    <t>普通 400W 直出</t>
  </si>
  <si>
    <t>普通 450W 直出</t>
  </si>
  <si>
    <t>普通 500W 直出</t>
  </si>
  <si>
    <t>普通 550W 直出</t>
  </si>
  <si>
    <t>普通 600W 直出</t>
  </si>
  <si>
    <t>普通 650W 白牌 直出</t>
  </si>
  <si>
    <t>普通 700W 白牌 直出</t>
  </si>
  <si>
    <t>普通 750W 白牌 直出</t>
  </si>
  <si>
    <t>普通 750W 金模组</t>
  </si>
  <si>
    <t>普通 800W 直出</t>
  </si>
  <si>
    <t>普通 850W 直出</t>
  </si>
  <si>
    <t>海盗船 1000W HX1000i 白金 全模组 3.0</t>
  </si>
  <si>
    <t>海盗船 1000W RM1000E 金模组</t>
  </si>
  <si>
    <t>海盗船 1000W RM1000X 金模组</t>
  </si>
  <si>
    <t>海盗船 1000W SF1000L SFX 3.0 金模组</t>
  </si>
  <si>
    <t>海盗船 1000W SF1000L SFX-L 金模组 3.0</t>
  </si>
  <si>
    <t>海盗船 1000W 金模组</t>
  </si>
  <si>
    <t>海盗船 1200W AX1200i 钛金 全模组</t>
  </si>
  <si>
    <t>海盗船 1200W HX1200 白金 全模组</t>
  </si>
  <si>
    <t>海盗船 1200W RM1200X SHIFT 3.0 金模组</t>
  </si>
  <si>
    <t>海盗船 1200W 白金 全模组</t>
  </si>
  <si>
    <t>海盗船 1500W AX1500i 钛金 全模组</t>
  </si>
  <si>
    <t>海盗船 1600W AX1600i 钛金 全模组</t>
  </si>
  <si>
    <t>海盗船 450W SF450 白金 全模组 ITX</t>
  </si>
  <si>
    <t>海盗船 550W CV550 直出</t>
  </si>
  <si>
    <t>海盗船 550W VS550 白牌 直出</t>
  </si>
  <si>
    <t>海盗船 600W SF600 金模组</t>
  </si>
  <si>
    <t>海盗船 600W VS600 直出</t>
  </si>
  <si>
    <t>海盗船 650W CS650 金牌 半模组</t>
  </si>
  <si>
    <t>海盗船 650W CV650 直出</t>
  </si>
  <si>
    <t>海盗船 650W CV650 铜牌 PLUS</t>
  </si>
  <si>
    <t>海盗船 650W CX650F 金模组 白色</t>
  </si>
  <si>
    <t>海盗船 650W CXF650 铜牌 全模组</t>
  </si>
  <si>
    <t>海盗船 650W RM650X 金模组</t>
  </si>
  <si>
    <t>海盗船 650W VS650</t>
  </si>
  <si>
    <t>海盗船 750W CV750 铜牌 直出</t>
  </si>
  <si>
    <t>海盗船 750W CX750 半模组</t>
  </si>
  <si>
    <t>海盗船 750W CX750F RGB 白 铜牌 全模组</t>
  </si>
  <si>
    <t>海盗船 750W RM750E 金模组</t>
  </si>
  <si>
    <t>海盗船 750W RM750X 金模组</t>
  </si>
  <si>
    <t>海盗船 750W SF750 SFX 3.1/5.1 白金 全模组</t>
  </si>
  <si>
    <t>海盗船 850W AX850 金模组</t>
  </si>
  <si>
    <t>海盗船 850W HX850i 白金 全模组</t>
  </si>
  <si>
    <t>海盗船 850W RM850E 金模组</t>
  </si>
  <si>
    <t>海盗船 850W RM850X SHIFT 3.0 金模组</t>
  </si>
  <si>
    <t>海盗船 850W RM850X 金模组</t>
  </si>
  <si>
    <t>海盗船 850W SF850L SFX-L 金模组 3.0</t>
  </si>
  <si>
    <t>海盗船 860W AX860i 白金 全模组</t>
  </si>
  <si>
    <t>海韵 1000W FOCUS GX1000W 3.0 金模组</t>
  </si>
  <si>
    <t>海韵 1000W FOCUS GX1000W 3.1 金模组</t>
  </si>
  <si>
    <t>海韵 1000W FOCUS GX1000W 非3.0</t>
  </si>
  <si>
    <t>海韵 1000W GX1000W V4 金模组 3.1</t>
  </si>
  <si>
    <t>海韵 1000W PX-1000 白金 全模组</t>
  </si>
  <si>
    <t>海韵 1000W 峰睿 3.0 VERTEX 金模组</t>
  </si>
  <si>
    <t>海韵 1000W 钛金 全模组</t>
  </si>
  <si>
    <t>海韵 1050W SS-1050XM 金模组</t>
  </si>
  <si>
    <t>海韵 1200W 峰睿 GX1200 3.0 金模组</t>
  </si>
  <si>
    <t>海韵 1200W 峰睿 PX1200 3.0 白金 全模组 压纹线</t>
  </si>
  <si>
    <t>海韵 1200W 青龙 压纹线</t>
  </si>
  <si>
    <t>海韵 1250W 金模组</t>
  </si>
  <si>
    <t>海韵 1300W GX1300 旗舰金 全模组</t>
  </si>
  <si>
    <t>海韵 1300W PX-1300 旗舰/白金 全模组</t>
  </si>
  <si>
    <t>海韵 1300W TX1300 3.0 钛金 全模组</t>
  </si>
  <si>
    <t>海韵 1600W PX-1600 旗舰金 全模组</t>
  </si>
  <si>
    <t>海韵 1600W TX-1600 至尊旗舰PRIME 全模组 3.0/5.0</t>
  </si>
  <si>
    <t>海韵 1600W TX1600W 钛金 全模组 3.0/3.1/5.0/5.1</t>
  </si>
  <si>
    <t>海韵 2200W PX2200 3.0 白金 全模组</t>
  </si>
  <si>
    <t>海韵 520W SS-520GM 铜牌 全模组</t>
  </si>
  <si>
    <t>海韵 550W 550RM 金牌 半模组</t>
  </si>
  <si>
    <t>海韵 550W FM550 金模组</t>
  </si>
  <si>
    <t>海韵 550W GX550 FOCUS 金模组</t>
  </si>
  <si>
    <t>海韵 550W 金牌 直出</t>
  </si>
  <si>
    <t>海韵 600W 600FX 金模组</t>
  </si>
  <si>
    <t>海韵 600W A12-600W 白牌 直出</t>
  </si>
  <si>
    <t>海韵 620W SS620/GM/GB 铜牌 直出</t>
  </si>
  <si>
    <t>海韵 620W SS620/GM/GB铜牌 全模组</t>
  </si>
  <si>
    <t>海韵 650W G12 GC650W 金牌 直出</t>
  </si>
  <si>
    <t>海韵 650W GX650 金模组</t>
  </si>
  <si>
    <t>海韵 650W SFX SGX650金模组</t>
  </si>
  <si>
    <t>海韵 650W ULTRA 650 大师 金模组</t>
  </si>
  <si>
    <t>海韵 700W A12 白牌 直出</t>
  </si>
  <si>
    <t>海韵 700W PRIME TX700 旗舰钛金 无风扇</t>
  </si>
  <si>
    <t>海韵 750W FOCUS PX750 白金 全模组</t>
  </si>
  <si>
    <t>海韵 750W FOCUS 金模组</t>
  </si>
  <si>
    <t>海韵 750W G12 GC750 金牌 直出</t>
  </si>
  <si>
    <t>海韵 750W GX750 CORE 金模组</t>
  </si>
  <si>
    <t>海韵 750W GX750 CORE 金模组 压纹线</t>
  </si>
  <si>
    <t>海韵 750W GX750 金模组</t>
  </si>
  <si>
    <t>海韵 750W SFX SPX750 白金 全模组</t>
  </si>
  <si>
    <t>海韵 750W TX750 旗舰钛金 全模组</t>
  </si>
  <si>
    <t>海韵 750W 金牌 全模组</t>
  </si>
  <si>
    <t>海韵 760W SS-760KM 金模组</t>
  </si>
  <si>
    <t>海韵 850W FOCUS GX850 金模组</t>
  </si>
  <si>
    <t>海韵 850W FOCUS GX850 金模组 3.1 V4 压纹线 黑/白</t>
  </si>
  <si>
    <t>海韵 850W FOCUS PX850 白金 全模组 日系</t>
  </si>
  <si>
    <t>海韵 850W G12 金牌 直出</t>
  </si>
  <si>
    <t>海韵 850W GM850 G12 金牌 半模组</t>
  </si>
  <si>
    <t>海韵 850W GX850 旗舰金 全模组</t>
  </si>
  <si>
    <t>海韵 850W GX850 金模组 白</t>
  </si>
  <si>
    <t>海韵 850W GX850 金模组 黑</t>
  </si>
  <si>
    <t>海韵 850W 峰睿 3.0 金模组</t>
  </si>
  <si>
    <t>海韵 850W 金模组</t>
  </si>
  <si>
    <t>游戏师 750W 冰刃 铜牌 全模组</t>
  </si>
  <si>
    <t>游戏师 750W 冰刃 铜牌 直出</t>
  </si>
  <si>
    <t>游戏帝国 1300W 铂金/白金 全模组 3.0</t>
  </si>
  <si>
    <t>游戏帝国 750W RGB-750 金模组</t>
  </si>
  <si>
    <t>游戏帝国 850W 金模组</t>
  </si>
  <si>
    <t>游戏引力 750W SFX 白金 全模组</t>
  </si>
  <si>
    <t>游戏悍将 650W 熊猫 SP650 直出</t>
  </si>
  <si>
    <t>游戏悍将 700W AK700 铜牌 全模组</t>
  </si>
  <si>
    <t>游戏悍将 700W AK700 铜牌 直出</t>
  </si>
  <si>
    <t>游戏悍将 700W PRO700 白牌 全模组</t>
  </si>
  <si>
    <t>游戏悍将 700W RA700 魔兽 直出</t>
  </si>
  <si>
    <t>游戏悍将 750W 熊猫 GX750 金模组</t>
  </si>
  <si>
    <t>游戏悍将 850W GX850 黑金刚 金模组</t>
  </si>
  <si>
    <t>游戏至尊 850W 白金 全模组</t>
  </si>
  <si>
    <t>爱国者 1000W ES1000W 全模组 黑/白</t>
  </si>
  <si>
    <t>爱国者 1000W 星璨EV1000W 白金 全模组</t>
  </si>
  <si>
    <t>爱国者 1000W 极客EV1000W 白金 全模组</t>
  </si>
  <si>
    <t>爱国者 1200W 星璨EV1200W 白金全模组 ATX3.1</t>
  </si>
  <si>
    <t>爱国者 1250W ES1250 金模组</t>
  </si>
  <si>
    <t>爱国者 500W 650DK 黑骑士</t>
  </si>
  <si>
    <t>爱国者 500W YOGO650 直出</t>
  </si>
  <si>
    <t>爱国者 600W 750DK 直出 黑暗骑士</t>
  </si>
  <si>
    <t>爱国者 600W G6 全模组</t>
  </si>
  <si>
    <t>爱国者 600W G6 直出</t>
  </si>
  <si>
    <t>爱国者 650W EP650 白牌 直出</t>
  </si>
  <si>
    <t>爱国者 650W ES650 金模组</t>
  </si>
  <si>
    <t>爱国者 700W 850DK 黑骑士 直出</t>
  </si>
  <si>
    <t>爱国者 700W G7 金模组</t>
  </si>
  <si>
    <t>爱国者 750W EP750 白牌 直出</t>
  </si>
  <si>
    <t>爱国者 750W ES750 金模组</t>
  </si>
  <si>
    <t>爱国者 750W EU750 铜牌 全模组</t>
  </si>
  <si>
    <t>爱国者 750W 青岚 EK750 金模组 3.1</t>
  </si>
  <si>
    <t>爱国者 800W 电竞800 金模组</t>
  </si>
  <si>
    <t>爱国者 850W AX850 金模组 3.1/5.1</t>
  </si>
  <si>
    <t>爱国者 850W EK850W 青岚 3.1/5.1 全模组</t>
  </si>
  <si>
    <t>爱国者 850W ES850 金模组 黑/白 3.0</t>
  </si>
  <si>
    <t>爱国者 850W ES850S 金模组 黑/白 3.1/5.1</t>
  </si>
  <si>
    <t>爱国者 850W EU850 3.0 铜牌 全模组</t>
  </si>
  <si>
    <t>爱国者 850W EV850 星璨 白金 全模组 3.1/5.1</t>
  </si>
  <si>
    <t>爱国者 YOGO850 700W 直出</t>
  </si>
  <si>
    <t>玄武 500W 500 kill v4 白牌 直出 驿晨宇</t>
  </si>
  <si>
    <t>玄武 500W 500K 白牌 直出</t>
  </si>
  <si>
    <t>玄武 500W 500T 铜牌 直出</t>
  </si>
  <si>
    <t>玄武 550W 铜牌 直出</t>
  </si>
  <si>
    <t>玄武 600W 550 V4 铜牌 直出</t>
  </si>
  <si>
    <t>玄武 650W 650K 银牌 全模组</t>
  </si>
  <si>
    <t>玄武 650W 650SE</t>
  </si>
  <si>
    <t>玄武 650W SFX 金模组 黑/白</t>
  </si>
  <si>
    <t>玄武 850W 850K 半模组</t>
  </si>
  <si>
    <t>玄武 850W 850K 银牌 全模组</t>
  </si>
  <si>
    <t>玄武 850W 850SE 铜牌直出</t>
  </si>
  <si>
    <t>玩嘉 750W G1 嘉年华 金模组 白色</t>
  </si>
  <si>
    <t>玩嘉 850W G1 嘉年华 金模组</t>
  </si>
  <si>
    <t>玩嘉电竞 500W CP880 直出</t>
  </si>
  <si>
    <t>百硕 500W TT650 直出</t>
  </si>
  <si>
    <t>百硕 550W CX650 直出</t>
  </si>
  <si>
    <t>百硕 600W 直出 XF700W 守护者</t>
  </si>
  <si>
    <t>百硕 700W TT850 直出</t>
  </si>
  <si>
    <t>百硕 800W 守护者 XF800W 直出</t>
  </si>
  <si>
    <t>益衡 600W 7660B 1U</t>
  </si>
  <si>
    <t>研风 800W AX800W 铜牌</t>
  </si>
  <si>
    <t>神雕十三道 1000W GSP1000W 金模组 ALmordor</t>
  </si>
  <si>
    <t>神雕十三道 550W SFX550 金模组 ALmordor</t>
  </si>
  <si>
    <t>神雕十三道 650W SFX650 金模组 ALmordor</t>
  </si>
  <si>
    <t>神雕十三道 750W SFX750 金模组 ALmordor</t>
  </si>
  <si>
    <t>神雕十三道 850W SFX850 金模组 ALmordor</t>
  </si>
  <si>
    <t>积至 EVESKY 700W 电竞700 全模组</t>
  </si>
  <si>
    <t>耕升 650W 铜牌 直出</t>
  </si>
  <si>
    <t>耕升 750W 星源 G750 金模组</t>
  </si>
  <si>
    <t>耕升 850W 星源 G850 金模组</t>
  </si>
  <si>
    <t>联力 1000W 刃界 白金 全模组 3.1</t>
  </si>
  <si>
    <t>联力 1000W 刃界 金模组 3.1</t>
  </si>
  <si>
    <t>联力 1200W 刃界 金模组 3.1</t>
  </si>
  <si>
    <t>联力 1300W 刃界 白金 全模组 3.1</t>
  </si>
  <si>
    <t>联力 750W SFX SP750W 金模组</t>
  </si>
  <si>
    <t>联力 750W 刃界 金模组 3.1</t>
  </si>
  <si>
    <t>联力 850W SFX SP850W 金模组</t>
  </si>
  <si>
    <t>联力 850W 刃界 白金 全模组 3.1</t>
  </si>
  <si>
    <t>联力 850W 刃界 金模组 3.1</t>
  </si>
  <si>
    <t>联立 850W SP850 金模组 SFX 白色</t>
  </si>
  <si>
    <t>联立 850W SP850 金模组 SFX 黑色</t>
  </si>
  <si>
    <t>航嘉 1000W MVP K1000 金模组</t>
  </si>
  <si>
    <t>航嘉 1000W MVP K1000X 金模组</t>
  </si>
  <si>
    <t>航嘉 1000W MVP P1000 白金 全模组 3.0</t>
  </si>
  <si>
    <t>航嘉 1000W X7 1000W 金模组</t>
  </si>
  <si>
    <t>航嘉 1100W AX1100G 三叉戟 重火力 金模组</t>
  </si>
  <si>
    <t>航嘉 1200W MVP P1200 白金 全模组 3.0 黑</t>
  </si>
  <si>
    <t>航嘉 1200W MVP P1200X 白金 全模组 3.0 白</t>
  </si>
  <si>
    <t>航嘉 1200W MVP P1200X 白金 全模组 3.0 黑</t>
  </si>
  <si>
    <t>航嘉 1250W 重火力 IP1250G 3.0 金模组</t>
  </si>
  <si>
    <t>航嘉 500W 600N</t>
  </si>
  <si>
    <t>航嘉 500W GS600/GS605 直出</t>
  </si>
  <si>
    <t>航嘉 500W Super 600</t>
  </si>
  <si>
    <t>航嘉 500W WD500K 直出</t>
  </si>
  <si>
    <t>航嘉 600W GS700 直出</t>
  </si>
  <si>
    <t>航嘉 600W GS705 直出</t>
  </si>
  <si>
    <t>航嘉 600W GX600 白牌 直出</t>
  </si>
  <si>
    <t>航嘉 600W MVP600 半模组</t>
  </si>
  <si>
    <t>航嘉 600W WD600 白牌 直出</t>
  </si>
  <si>
    <t>航嘉 600W WD600K 金模组</t>
  </si>
  <si>
    <t>航嘉 600W WD600K 金牌 直出</t>
  </si>
  <si>
    <t>航嘉 650W ECO650 白牌 直出</t>
  </si>
  <si>
    <t>航嘉 650W FX650G 巴雷特 金模组</t>
  </si>
  <si>
    <t>航嘉 650W GX650 金模组</t>
  </si>
  <si>
    <t>航嘉 650W HG650 金模组 3.0</t>
  </si>
  <si>
    <t>航嘉 650W K650 金牌 半模组</t>
  </si>
  <si>
    <t>航嘉 650W MVP K650 金模组</t>
  </si>
  <si>
    <t>航嘉 650W MVP K650 金模组 3.1 新款</t>
  </si>
  <si>
    <t>航嘉 650W MX650P SFX 白金全模组</t>
  </si>
  <si>
    <t>航嘉 650W VP650 直出</t>
  </si>
  <si>
    <t>航嘉 650W WD650EVO 炫金战神 直出</t>
  </si>
  <si>
    <t>航嘉 650W WD650EVO 铜牌 直出</t>
  </si>
  <si>
    <t>航嘉 650W WD650K HK950-53PP 金模组</t>
  </si>
  <si>
    <t>航嘉 650W WD650K 金牌 直出</t>
  </si>
  <si>
    <t>航嘉 650W 战鹰750C 直出</t>
  </si>
  <si>
    <t>航嘉 650W 金模组</t>
  </si>
  <si>
    <t>航嘉 700W GS800猛擎 直出</t>
  </si>
  <si>
    <t>航嘉 700W GS805猛擎 直出</t>
  </si>
  <si>
    <t>航嘉 700W GX700PRO 铜牌 直出</t>
  </si>
  <si>
    <t>航嘉 700W GX700X 金模组</t>
  </si>
  <si>
    <t>航嘉 700W GX700X 金牌 直出</t>
  </si>
  <si>
    <t>航嘉 750W AX750G 重火力 金模组</t>
  </si>
  <si>
    <t>航嘉 750W ECO750 白牌 直出</t>
  </si>
  <si>
    <t>航嘉 750W FX750G 金模组</t>
  </si>
  <si>
    <t>航嘉 750W GX750 3.1/5.1 金模组</t>
  </si>
  <si>
    <t>航嘉 750W MVP K750 金模组</t>
  </si>
  <si>
    <t>航嘉 750W MVP K750X 金模组</t>
  </si>
  <si>
    <t>航嘉 750W MX750P SFX 3.0 白金 全模组</t>
  </si>
  <si>
    <t>航嘉 750W WD750EVO 铜牌 直出 3.0</t>
  </si>
  <si>
    <t>航嘉 750W WD750K 金模组</t>
  </si>
  <si>
    <t>航嘉 750W WD750K 金牌 直出</t>
  </si>
  <si>
    <t>航嘉 750W XP750G 金模组</t>
  </si>
  <si>
    <t>航嘉 750W 炫金战神 3.1/5.1</t>
  </si>
  <si>
    <t>航嘉 750W 金模组</t>
  </si>
  <si>
    <t>航嘉 800W GX800 金牌 直出</t>
  </si>
  <si>
    <t>航嘉 800W GX800PRO 铜牌 直出</t>
  </si>
  <si>
    <t>航嘉 800W GX800X 直出</t>
  </si>
  <si>
    <t>航嘉 800W GX800X 金模组</t>
  </si>
  <si>
    <t>航嘉 800W 猛禽905 直出</t>
  </si>
  <si>
    <t>航嘉 850W FX850G HK950-56PP 金模组</t>
  </si>
  <si>
    <t>航嘉 850W GX850 3.1/5.1 金模组</t>
  </si>
  <si>
    <t>航嘉 850W GX850 金牌 全模组 雪域白</t>
  </si>
  <si>
    <t>航嘉 850W K850W 金模组</t>
  </si>
  <si>
    <t>航嘉 850W K850X 金模组</t>
  </si>
  <si>
    <t>航嘉 850W MVP K850 白 金模组</t>
  </si>
  <si>
    <t>航嘉 850W MVP K850 金模组</t>
  </si>
  <si>
    <t>航嘉 850W MVP K850X 金模组</t>
  </si>
  <si>
    <t>航嘉 850W MVP P850 白金 全模组</t>
  </si>
  <si>
    <t>航嘉 850W RX850 百盛 直出</t>
  </si>
  <si>
    <t>航嘉 850W WD850K 金模组</t>
  </si>
  <si>
    <t>航嘉 850W 金模组</t>
  </si>
  <si>
    <t>艾湃 1000W GTR PLUS 白金 全模组 3.1 黑/白</t>
  </si>
  <si>
    <t>艾湃 1200W GTR PLUS 白金 全模组 3.1</t>
  </si>
  <si>
    <t>艾湃 1200W 奥丁 ODIN STP-1200M 3.0 白金 全模组</t>
  </si>
  <si>
    <t>艾湃 650W A650 铜牌 直出</t>
  </si>
  <si>
    <t>艾湃 650W AG-650M 金模组</t>
  </si>
  <si>
    <t>艾湃 650W STR650 白色</t>
  </si>
  <si>
    <t>艾湃 650W 电竞</t>
  </si>
  <si>
    <t>艾湃 750W AG750M 金模组</t>
  </si>
  <si>
    <t>艾湃 750W AJ750M 日系 金模组</t>
  </si>
  <si>
    <t>艾湃 750W AN750 金模组</t>
  </si>
  <si>
    <t>艾湃 750W GTR-750MW 3.0 金模组</t>
  </si>
  <si>
    <t>艾湃 750W KR-SFX KR-750M 白金 全模组</t>
  </si>
  <si>
    <t>艾湃 750W SFX-750M 白金 全模组 黑/白</t>
  </si>
  <si>
    <t>艾湃 750W 电竞</t>
  </si>
  <si>
    <t>艾湃 850W 3.0 雪妆 金模组</t>
  </si>
  <si>
    <t>艾湃 850W AG-850M V2 金模组</t>
  </si>
  <si>
    <t>艾湃 850W AJ850 日系 金模组</t>
  </si>
  <si>
    <t>艾湃 850W AN850M 金模组</t>
  </si>
  <si>
    <t>艾湃 850W GTI-850M 金模组 3.1/5.1</t>
  </si>
  <si>
    <t>艾湃 850W GTR-850MW 3.0 金模组</t>
  </si>
  <si>
    <t>艾湃 850W SFX KR850W 白金 全模组</t>
  </si>
  <si>
    <t>艾湃 850W SFX-850MW 白金 全模组</t>
  </si>
  <si>
    <t>艾湃 850W STR-850MW 白色 金模组</t>
  </si>
  <si>
    <t>艾湃 850W 电竞</t>
  </si>
  <si>
    <t>艾湃 奥丁 1400W 白金 全模</t>
  </si>
  <si>
    <t>艾维克EVGA 1000W G2 金模组</t>
  </si>
  <si>
    <t>艾维克EVGA 1000W G3 金模组</t>
  </si>
  <si>
    <t>艾维克EVGA 1050W 1050G 金模组</t>
  </si>
  <si>
    <t>艾维克EVGA 1200W 1200 P2 白金 全模组</t>
  </si>
  <si>
    <t>艾维克EVGA 1300W 1300G+ 金模组</t>
  </si>
  <si>
    <t>艾维克EVGA 1600W T2 钛金 全模组</t>
  </si>
  <si>
    <t>艾维克EVGA 600W 600W 白牌 直出</t>
  </si>
  <si>
    <t>艾维克EVGA 650W G5 金模组</t>
  </si>
  <si>
    <t>艾维克EVGA 650W 金模组</t>
  </si>
  <si>
    <t>艾维克EVGA 700W 700BQ 铜牌 半模组</t>
  </si>
  <si>
    <t>艾维克EVGA 750W G2 金模组</t>
  </si>
  <si>
    <t>艾维克EVGA 750W G3 金模组</t>
  </si>
  <si>
    <t>艾维克EVGA 750W P2 白金 全模组</t>
  </si>
  <si>
    <t>艾维克EVGA 850W BQ 白金 全模组</t>
  </si>
  <si>
    <t>艾维克EVGA 850W G3 金模组</t>
  </si>
  <si>
    <t>艾维克EVGA 850W G5 金模组</t>
  </si>
  <si>
    <t>艾维克EVGA 850W P2 白金 全模组</t>
  </si>
  <si>
    <t>讯景 750W XFX750 金模组</t>
  </si>
  <si>
    <t>超频三 600W 驱逐者 S700 直出</t>
  </si>
  <si>
    <t>超频三 750W K750 金模组</t>
  </si>
  <si>
    <t>迎广 750W PB750W 金模组</t>
  </si>
  <si>
    <t>追风者 1000W AMP1000 金模组 白色</t>
  </si>
  <si>
    <t>追风者 1000W AMP1000 金模组 黑色</t>
  </si>
  <si>
    <t>追风者 1000W GH1000W 白金 全模组</t>
  </si>
  <si>
    <t>追风者 1000W REVOLT X 白金 全模组</t>
  </si>
  <si>
    <t>追风者 1200W AMP GH1200 白金 全模组</t>
  </si>
  <si>
    <t>追风者 1200W REVOLT X 白金 全模组</t>
  </si>
  <si>
    <t>追风者 2200W REVOLT 白金 全模组 3.1</t>
  </si>
  <si>
    <t>追风者 650W AMP GH650 金模组 3.1/5.1 蟒纹线</t>
  </si>
  <si>
    <t>追风者 650W BH650 3.1 铜牌 直出</t>
  </si>
  <si>
    <t>追风者 650W 金模组</t>
  </si>
  <si>
    <t>追风者 750W AMP GH750 3.0 金模组</t>
  </si>
  <si>
    <t>追风者 750W AMP GH750 3.1 金模组 蟒纹线</t>
  </si>
  <si>
    <t>追风者 750W BH750 铜牌直出</t>
  </si>
  <si>
    <t>追风者 750W 金模组</t>
  </si>
  <si>
    <t>追风者 850W AMP GH850 3.0 金模组</t>
  </si>
  <si>
    <t>追风者 850W AMP GH850 3.1 金模组</t>
  </si>
  <si>
    <t>追风者 850W REVOLT PRO 白金 全模组</t>
  </si>
  <si>
    <t>追风者 850W REVOLT PRO 金模组</t>
  </si>
  <si>
    <t>追风者 850W SFX</t>
  </si>
  <si>
    <t>追风者 850W 金模组</t>
  </si>
  <si>
    <t>途腾 800W 900S 直出</t>
  </si>
  <si>
    <t>途腾TT 1000W 钢影 GF3 金模组</t>
  </si>
  <si>
    <t>途腾TT 1250W TR2 RX 金模组</t>
  </si>
  <si>
    <t>途腾TT 1250W TRX-1250M 金模组</t>
  </si>
  <si>
    <t>途腾TT 1350W 3.0 PCI5.0 钢影鬼斧3/GF3</t>
  </si>
  <si>
    <t>途腾TT 1650W 3.0 PCI5.0 钢影鬼斧GF3</t>
  </si>
  <si>
    <t>途腾TT 500W 直出 途腾 600S</t>
  </si>
  <si>
    <t>途腾TT 600W TR2-700 直出</t>
  </si>
  <si>
    <t>途腾TT 650W DRAGON斗龙 直出</t>
  </si>
  <si>
    <t>途腾TT 650W SFX 钢影 金模组</t>
  </si>
  <si>
    <t>途腾TT 650W TR2S 白牌 直出</t>
  </si>
  <si>
    <t>途腾TT 700W RGB700W 金牌 直出</t>
  </si>
  <si>
    <t>途腾TT 700W TR2-800 工包 直出</t>
  </si>
  <si>
    <t>途腾TT 700W 途腾 800S 黑/白</t>
  </si>
  <si>
    <t>途腾TT 750W Dragon 斗龙 白牌 直出</t>
  </si>
  <si>
    <t>途腾TT 750W GT750W 金模组</t>
  </si>
  <si>
    <t>途腾TT 750W 钢影 GF1 金模组</t>
  </si>
  <si>
    <t>途腾TT 750W 钢影 SFX750 金模组 3.0</t>
  </si>
  <si>
    <t>途腾TT 800W 途腾 900S 直出 5.0</t>
  </si>
  <si>
    <t>途腾TT 850W GE1 金模组 3.0</t>
  </si>
  <si>
    <t>途腾TT 850W GE850 金牌 直出 5.0</t>
  </si>
  <si>
    <t>途腾TT 850W GF1 钢影 金模组 3.0/5.1</t>
  </si>
  <si>
    <t>途腾TT 850W PF1 白金 全模组</t>
  </si>
  <si>
    <t>途腾TT 850W SFX 钢影 SF850WS 金模组 3.0 冰刃</t>
  </si>
  <si>
    <t>逾辉 550W 竞技V5 雪妖版</t>
  </si>
  <si>
    <t>逾辉 600W 竞技750</t>
  </si>
  <si>
    <t>逾辉 650W 黑将650 SFX 全模组</t>
  </si>
  <si>
    <t>逾辉 750W 竞技V7 雪妖</t>
  </si>
  <si>
    <t>逾辉 750W 竞技版</t>
  </si>
  <si>
    <t>逾辉 800W 黑将H8 全模组</t>
  </si>
  <si>
    <t>酷冷至尊 1000W GX GOLD 1000 PLUS 金模组 3.1/5.1</t>
  </si>
  <si>
    <t>酷冷至尊 1000W GX GOLD 1000 金模组</t>
  </si>
  <si>
    <t>酷冷至尊 1000W V1000 金模组</t>
  </si>
  <si>
    <t>酷冷至尊 1050W GX1050 3.0 金模组</t>
  </si>
  <si>
    <t>酷冷至尊 1100W V 白金全模组</t>
  </si>
  <si>
    <t>酷冷至尊 1100W V1100 SFX 白金 全模组 3.0</t>
  </si>
  <si>
    <t>酷冷至尊 1200W V1200 白金 全模组</t>
  </si>
  <si>
    <t>酷冷至尊 1250W MWE GOLD V2 3.0</t>
  </si>
  <si>
    <t>酷冷至尊 1300 V1300 白金 全模组</t>
  </si>
  <si>
    <t>酷冷至尊 500W 战剑2</t>
  </si>
  <si>
    <t>酷冷至尊 550W GX550 金模组</t>
  </si>
  <si>
    <t>酷冷至尊 550W GX550 铜牌 直出</t>
  </si>
  <si>
    <t>酷冷至尊 550W 雷霆</t>
  </si>
  <si>
    <t>酷冷至尊 600W G600 金牌 直出</t>
  </si>
  <si>
    <t>酷冷至尊 600W 战剑2 直出</t>
  </si>
  <si>
    <t>酷冷至尊 650W GX650 直出</t>
  </si>
  <si>
    <t>酷冷至尊 650W GX650 金模组</t>
  </si>
  <si>
    <t>酷冷至尊 650W MWE650W 金牌直出</t>
  </si>
  <si>
    <t>酷冷至尊 650W V650 金模组</t>
  </si>
  <si>
    <t>酷冷至尊 650W V650 金牌 半模组</t>
  </si>
  <si>
    <t>酷冷至尊 650W 金模组</t>
  </si>
  <si>
    <t>酷冷至尊 650W 铜牌 直出</t>
  </si>
  <si>
    <t>酷冷至尊 650W 雷霆</t>
  </si>
  <si>
    <t>酷冷至尊 700W 金牌 直出</t>
  </si>
  <si>
    <t>酷冷至尊 750W GX750 铜牌 直出</t>
  </si>
  <si>
    <t>酷冷至尊 750W MWE750 金模组</t>
  </si>
  <si>
    <t>酷冷至尊 750W MWE750 金牌 直出</t>
  </si>
  <si>
    <t>酷冷至尊 750W SFX750 金模组</t>
  </si>
  <si>
    <t>酷冷至尊 750W V750 SFX 金模组</t>
  </si>
  <si>
    <t>酷冷至尊 750W V750W 铜牌 半模组</t>
  </si>
  <si>
    <t>酷冷至尊 750W 金模组</t>
  </si>
  <si>
    <t>酷冷至尊 750W 雷霆</t>
  </si>
  <si>
    <t>酷冷至尊 800W G800 金牌 直出</t>
  </si>
  <si>
    <t>酷冷至尊 850W GX850 金模组</t>
  </si>
  <si>
    <t>酷冷至尊 850W MWE850 V2 金模组</t>
  </si>
  <si>
    <t>酷冷至尊 850W SFX V850 金模组</t>
  </si>
  <si>
    <t>酷冷至尊 850W 白金 全模组</t>
  </si>
  <si>
    <t>金河田 1050W A+ 白金 全模组 3.1/5.0</t>
  </si>
  <si>
    <t>金河田 1250W 白金 全模组</t>
  </si>
  <si>
    <t>金河田 1250W 白金牌A+ 白金 全模组 3.1/5.1</t>
  </si>
  <si>
    <t>金河田 400W GT500 直出</t>
  </si>
  <si>
    <t>金河田 550W 战刀 EX550W 铜牌 直出</t>
  </si>
  <si>
    <t>金河田 600W 全模组</t>
  </si>
  <si>
    <t>金河田 650W 战刀700 白色 铜牌直出</t>
  </si>
  <si>
    <t>金河田 650W 战刀EX650W 直出</t>
  </si>
  <si>
    <t>金河田 650W 铜牌 直出</t>
  </si>
  <si>
    <t>金河田 750W A+ 白 全模组</t>
  </si>
  <si>
    <t>金河田 750W A+ 黑 全模组</t>
  </si>
  <si>
    <t>金河田 750W A750W 金模组</t>
  </si>
  <si>
    <t>金河田 750W 战刀 铜牌 直出 白</t>
  </si>
  <si>
    <t>金河田 850W A+ 白金 全模组 3.1/5.0</t>
  </si>
  <si>
    <t>金河田 850W 金模组</t>
  </si>
  <si>
    <t>鑫谷 1000W AM1000W 3.0 白牌 全模</t>
  </si>
  <si>
    <t>鑫谷 1000W GM1000W 3.0 金模组</t>
  </si>
  <si>
    <t>鑫谷 1000W GP1100G 黑金 全模组</t>
  </si>
  <si>
    <t>鑫谷 1000W KL1000G 昆仑 金模组 3.0</t>
  </si>
  <si>
    <t>鑫谷 1000W MU1000 昆仑 冰山 3.0</t>
  </si>
  <si>
    <t>鑫谷 1000W 冰山 金模组 3.0</t>
  </si>
  <si>
    <t>鑫谷 1080W 昆仑 KL1080W 白金 全模组</t>
  </si>
  <si>
    <t>鑫谷 1250W GM1250 ATX3.0/3.1</t>
  </si>
  <si>
    <t>鑫谷 1250W GM1250W 3.0 金模组</t>
  </si>
  <si>
    <t>鑫谷 1250W GM1250W/SG1350G 3.0 金模组</t>
  </si>
  <si>
    <t>鑫谷 1250W GP1350G 黑金 全模组</t>
  </si>
  <si>
    <t>鑫谷 1250W KL1250G 昆仑 金模组 3.0</t>
  </si>
  <si>
    <t>鑫谷 1250W KL1250G 昆仑 金模组 3.0 冰山版</t>
  </si>
  <si>
    <t>鑫谷 1300W 九重 KE1300P 昆仑 白金 全模组</t>
  </si>
  <si>
    <t>鑫谷 1500W GP1500W 金模组</t>
  </si>
  <si>
    <t>鑫谷 1700W GP1800G 金牌 直出</t>
  </si>
  <si>
    <t>鑫谷 400W 战斧500 PLUS</t>
  </si>
  <si>
    <t>鑫谷 500W GP500W 黑金版 直出</t>
  </si>
  <si>
    <t>鑫谷 500W GP600G 金牌 直出 黑金版</t>
  </si>
  <si>
    <t>鑫谷 500W GP600P 白金 直出</t>
  </si>
  <si>
    <t>鑫谷 500W 战斧600/600PLUS 背线版 直出</t>
  </si>
  <si>
    <t>鑫谷 500W 超级战舰F7 直出</t>
  </si>
  <si>
    <t>鑫谷 550W AN550W 白牌 直出</t>
  </si>
  <si>
    <t>鑫谷 600W GP600W 黑金 直出</t>
  </si>
  <si>
    <t>鑫谷 600W GP700G 黑金版 金牌 直出</t>
  </si>
  <si>
    <t>鑫谷 600W 金模组</t>
  </si>
  <si>
    <t>鑫谷 650W AM650W 冰山 全模组</t>
  </si>
  <si>
    <t>鑫谷 650W AN650 白牌</t>
  </si>
  <si>
    <t>鑫谷 650W AN650W 冰山 全模组 白色</t>
  </si>
  <si>
    <t>鑫谷 650W ANP650 白牌直出</t>
  </si>
  <si>
    <t>鑫谷 650W AR650W 捍卫者 直出</t>
  </si>
  <si>
    <t>鑫谷 650W BN650W 铜牌直出</t>
  </si>
  <si>
    <t>鑫谷 650W CP650 直出</t>
  </si>
  <si>
    <t>鑫谷 650W GM650 冰山 金模组</t>
  </si>
  <si>
    <t>鑫谷 650W GM650W 金模组</t>
  </si>
  <si>
    <t>鑫谷 650W GN650 直出</t>
  </si>
  <si>
    <t>鑫谷 650W GP750G 爱国版 金模组</t>
  </si>
  <si>
    <t>鑫谷 650W GP750G 黑金 全模组</t>
  </si>
  <si>
    <t>鑫谷 650W KT650A 白牌 直出</t>
  </si>
  <si>
    <t>鑫谷 650W N650 白牌 直出 冰山</t>
  </si>
  <si>
    <t>鑫谷 650W RP750 白牌 直出</t>
  </si>
  <si>
    <t>鑫谷 650W SG750G 金牌全模组</t>
  </si>
  <si>
    <t>鑫谷 650W 战斧 直出</t>
  </si>
  <si>
    <t>鑫谷 650W 战斧750P 背线 直出</t>
  </si>
  <si>
    <t>鑫谷 650W 无畏U6+ 直出</t>
  </si>
  <si>
    <t>鑫谷 650W 昆仑 M650G 金模组</t>
  </si>
  <si>
    <t>鑫谷 650W 网驰750 直出</t>
  </si>
  <si>
    <t>鑫谷 650W 金模组</t>
  </si>
  <si>
    <t>鑫谷 750W A750W 泰山 白牌 直出</t>
  </si>
  <si>
    <t>鑫谷 750W AM750W 白牌 全模组</t>
  </si>
  <si>
    <t>鑫谷 750W AN750W 白牌 直出</t>
  </si>
  <si>
    <t>鑫谷 750W BN750 铜牌 直出</t>
  </si>
  <si>
    <t>鑫谷 750W GM750W 金模组 3.0/5.0</t>
  </si>
  <si>
    <t>鑫谷 750W GM750W 金模组 冰山版</t>
  </si>
  <si>
    <t>鑫谷 750W GN750W 冰山版 金牌 直出 3.0</t>
  </si>
  <si>
    <t>鑫谷 750W GN750W 金牌 直出 3.0</t>
  </si>
  <si>
    <t>鑫谷 750W GP850G 黑金 全模组</t>
  </si>
  <si>
    <t>鑫谷 750W RP750 白牌 直出</t>
  </si>
  <si>
    <t>鑫谷 750W 无尽N750冰山版 白牌 直出</t>
  </si>
  <si>
    <t>鑫谷 750W 无界M750W 3.1/5.1 金模组 冰山版</t>
  </si>
  <si>
    <t>鑫谷 750W 无界M750W 3.1/5.1 金模组 黑色</t>
  </si>
  <si>
    <t>鑫谷 750W 无畏 U7 直出</t>
  </si>
  <si>
    <t>鑫谷 750W 昆仑 KL750G 金模组</t>
  </si>
  <si>
    <t>鑫谷 750W 昆仑 MU750G 金模组 黑/冰山</t>
  </si>
  <si>
    <t>鑫谷 750W 昆仑 SFX 金模组 3.0</t>
  </si>
  <si>
    <t>鑫谷 750W 昆仑3.0 KL-M750G 冰山白 金模组</t>
  </si>
  <si>
    <t>鑫谷 750W 网驰850 直出</t>
  </si>
  <si>
    <t>鑫谷 750W 金模组</t>
  </si>
  <si>
    <t>鑫谷 800W GP900G 金模组 黑金版</t>
  </si>
  <si>
    <t>鑫谷 800W GP900G 金牌 半模组 黑金版</t>
  </si>
  <si>
    <t>鑫谷 850W AM850W 3.0 白牌 全模组</t>
  </si>
  <si>
    <t>鑫谷 850W AM850W 冰山版 白 3.0 金模组</t>
  </si>
  <si>
    <t>鑫谷 850W AM850W 黑 3.0 全模组</t>
  </si>
  <si>
    <t>鑫谷 850W AN850W 白牌 全模组</t>
  </si>
  <si>
    <t>鑫谷 850W DM850G 金牌全模组</t>
  </si>
  <si>
    <t>鑫谷 850W GM850 金模组</t>
  </si>
  <si>
    <t>鑫谷 850W GM850W 冰山 金模组</t>
  </si>
  <si>
    <t>鑫谷 850W GN850W 金牌 直出 3.0</t>
  </si>
  <si>
    <t>鑫谷 850W GP850W 金模组</t>
  </si>
  <si>
    <t>鑫谷 850W GP950G 黑金版 金模组</t>
  </si>
  <si>
    <t>鑫谷 850W GR850W捍卫版 昆仑 金模组 白金能效</t>
  </si>
  <si>
    <t>鑫谷 850W GX850 3.0 金模组</t>
  </si>
  <si>
    <t>鑫谷 850W GX850 3.1 金模组</t>
  </si>
  <si>
    <t>鑫谷 850W GX850 冰山版 金模组</t>
  </si>
  <si>
    <t>鑫谷 850W M850W 无界 3.1 金模组 黑/白</t>
  </si>
  <si>
    <t>鑫谷 850W PM850W 白金 全模组 3.1</t>
  </si>
  <si>
    <t>鑫谷 850W 冰山 金模组</t>
  </si>
  <si>
    <t>鑫谷 850W 昆仑 KL850W 白金 全模组</t>
  </si>
  <si>
    <t>鑫谷 850W 昆仑 MU850G 金模组 黑/冰山</t>
  </si>
  <si>
    <t>鑫谷 850W 金模组</t>
  </si>
  <si>
    <t>银欣 1000W SFX-L SX1000 ITX 白金 全模组</t>
  </si>
  <si>
    <t>银欣 1000W ST1000-G 金模组</t>
  </si>
  <si>
    <t>银欣 1000W ST1000-P 直出</t>
  </si>
  <si>
    <t>银欣 600W SX600-G 金模组 itx小电源</t>
  </si>
  <si>
    <t>银欣 650W SX650-G 金模组</t>
  </si>
  <si>
    <t>银欣 750W 金模组</t>
  </si>
  <si>
    <t>锐禧RUIX 550W GX650 铜牌直出</t>
  </si>
  <si>
    <t>锐禧RUIX 650W GX750 铜牌直出</t>
  </si>
  <si>
    <t>锐禧RUIX 750W GF750 金牌全模组</t>
  </si>
  <si>
    <t>锐禧RUIX 750W GX850 铜牌直出</t>
  </si>
  <si>
    <t>锐禧RUIX 850W GF850 金牌全模组</t>
  </si>
  <si>
    <t>锐禧RUIX 850W GX950 铜牌直出</t>
  </si>
  <si>
    <t>长城 1000W F10 猎金 白金 全模组</t>
  </si>
  <si>
    <t>长城 1000W N10 猎金 金模组 3.0</t>
  </si>
  <si>
    <t>长城 1000W 华夏 金模组 3.0/5.0</t>
  </si>
  <si>
    <t>长城 1000W 巨龙 3.0 金模组</t>
  </si>
  <si>
    <t>长城 1000W 巨龙 金模组</t>
  </si>
  <si>
    <t>长城 1000W 鲲鹏 N-1000BL 金模组</t>
  </si>
  <si>
    <t>长城 1100W G11 猎金 金模组 3.0</t>
  </si>
  <si>
    <t>长城 1200W F12 猎金 白金 全模组</t>
  </si>
  <si>
    <t>长城 1200W N12 3.0 金模组</t>
  </si>
  <si>
    <t>长城 1200W 华夏 金模组 3.0</t>
  </si>
  <si>
    <t>长城 1250W 巨龙 金模组</t>
  </si>
  <si>
    <t>长城 1300W G13 金模组</t>
  </si>
  <si>
    <t>长城 1600W F16 白金全模组 猎金部落</t>
  </si>
  <si>
    <t>长城 1650W 巨龙</t>
  </si>
  <si>
    <t>长城 1700W 猎金 G17 日系 金模组</t>
  </si>
  <si>
    <t>长城 2000W G20 猎金部落 金模组</t>
  </si>
  <si>
    <t>长城 2000W N20 全模组</t>
  </si>
  <si>
    <t>长城 2000W 巨龙 金模组</t>
  </si>
  <si>
    <t>长城 500W HOPE-6000DS</t>
  </si>
  <si>
    <t>长城 500W V5金模组</t>
  </si>
  <si>
    <t>长城 500W V5金牌 直出</t>
  </si>
  <si>
    <t>长城 500W 神威6000</t>
  </si>
  <si>
    <t>长城 525W GW630 网星</t>
  </si>
  <si>
    <t>长城 550W G5 金模组</t>
  </si>
  <si>
    <t>长城 550W G5 铜牌 全模组</t>
  </si>
  <si>
    <t>长城 550W GW550 闪电 直出</t>
  </si>
  <si>
    <t>长城 550W PRIME P5 白牌 直出</t>
  </si>
  <si>
    <t>长城 550W X5 金模组</t>
  </si>
  <si>
    <t>长城 600W 600SE 铜牌 直出</t>
  </si>
  <si>
    <t>长城 600W 7000DS 直出</t>
  </si>
  <si>
    <t>长城 600W GW7000SW 直出</t>
  </si>
  <si>
    <t>长城 600W GW700ZN 铜牌 直出</t>
  </si>
  <si>
    <t>长城 600W SFX TF600 铜牌 全模组</t>
  </si>
  <si>
    <t>长城 600W V6 金模组</t>
  </si>
  <si>
    <t>长城 600W V6 金牌 直出</t>
  </si>
  <si>
    <t>长城 600W 巨龙 金模组</t>
  </si>
  <si>
    <t>长城 600W 神威7000 直出</t>
  </si>
  <si>
    <t>长城 625W 网星730 直出</t>
  </si>
  <si>
    <t>长城 650W E6 金模组</t>
  </si>
  <si>
    <t>长城 650W G6 金模组</t>
  </si>
  <si>
    <t>长城 650W G6 金牌直出</t>
  </si>
  <si>
    <t>长城 650W G6 铜牌 全模组</t>
  </si>
  <si>
    <t>长城 650W G6 铜牌 直出</t>
  </si>
  <si>
    <t>长城 650W GW6800 金模组</t>
  </si>
  <si>
    <t>长城 650W P6 白牌 直出</t>
  </si>
  <si>
    <t>长城 650W S6 金模组</t>
  </si>
  <si>
    <t>长城 650W X6 金模组</t>
  </si>
  <si>
    <t>长城 650W Z6 战神 金模组</t>
  </si>
  <si>
    <t>长城 650W 大白鲨 白牌 直出</t>
  </si>
  <si>
    <t>长城 650W 神威7500</t>
  </si>
  <si>
    <t>长城 650W 金模组</t>
  </si>
  <si>
    <t>长城 700W 8000DS 直出</t>
  </si>
  <si>
    <t>长城 700W 800SE 巨龙 金牌 半模组</t>
  </si>
  <si>
    <t>长城 700W 800ZN 直出</t>
  </si>
  <si>
    <t>长城 700W GW800SE 金模 全模组</t>
  </si>
  <si>
    <t>长城 700W GW800SE 金牌 半模组</t>
  </si>
  <si>
    <t>长城 700W P7 白牌 直出</t>
  </si>
  <si>
    <t>长城 700W P700 铜牌 直出</t>
  </si>
  <si>
    <t>长城 700W V7 金模组</t>
  </si>
  <si>
    <t>长城 700W V7 金牌 直出</t>
  </si>
  <si>
    <t>长城 750W E7 金模组 3.1/5.1 新款</t>
  </si>
  <si>
    <t>长城 750W G7 金牌 全模组</t>
  </si>
  <si>
    <t>长城 750W G7 金牌 直出</t>
  </si>
  <si>
    <t>长城 750W G7 铜牌 全模组</t>
  </si>
  <si>
    <t>长城 750W GW750T 3.0 直出</t>
  </si>
  <si>
    <t>长城 750W H7 金模组</t>
  </si>
  <si>
    <t>长城 750W P7 白牌 直出</t>
  </si>
  <si>
    <t>长城 750W P7 金牌 直出</t>
  </si>
  <si>
    <t>长城 750W R7 金模组</t>
  </si>
  <si>
    <t>长城 750W S7 猎金 金模组</t>
  </si>
  <si>
    <t>长城 750W TF750 SFX 猎金 金模组</t>
  </si>
  <si>
    <t>长城 750W TF750 猎金 铂金 全模组</t>
  </si>
  <si>
    <t>长城 750W X7 金模组</t>
  </si>
  <si>
    <t>长城 750W Z7 战神 金模组</t>
  </si>
  <si>
    <t>长城 750W 冰霜巨龙 金模组</t>
  </si>
  <si>
    <t>长城 750W 华夏 白金 全模组 3.1/5.1</t>
  </si>
  <si>
    <t>长城 750W 大白鲨 BTX-750S 白牌直出</t>
  </si>
  <si>
    <t>长城 750W 节能 全模组</t>
  </si>
  <si>
    <t>长城 750W 金模组</t>
  </si>
  <si>
    <t>长城 750W 金牌 直出</t>
  </si>
  <si>
    <t>长城 750W 铂金 全模组</t>
  </si>
  <si>
    <t>长城 800W V8 白金 全模组</t>
  </si>
  <si>
    <t>长城 800W 华夏 白金 全模组 3.0/5.0</t>
  </si>
  <si>
    <t>长城 800W 巨龙 金模组</t>
  </si>
  <si>
    <t>长城 800W 网星900 直出</t>
  </si>
  <si>
    <t>长城 850W E8 金模组 3.1</t>
  </si>
  <si>
    <t>长城 850W F8 白金 全模组</t>
  </si>
  <si>
    <t>长城 850W G8 金模组</t>
  </si>
  <si>
    <t>长城 850W GW-850F 风火轮 直出</t>
  </si>
  <si>
    <t>长城 850W GX850 金模组 白</t>
  </si>
  <si>
    <t>长城 850W GX850 金模组 黑</t>
  </si>
  <si>
    <t>长城 850W M8 GW-ATX850BL 金模组</t>
  </si>
  <si>
    <t>长城 850W M8 GW-ATX850BL 金牌 半模组</t>
  </si>
  <si>
    <t>长城 850W P8 白牌 直出</t>
  </si>
  <si>
    <t>长城 850W P8 银牌 直出</t>
  </si>
  <si>
    <t>长城 850W TF850 SFX 白金 全模组</t>
  </si>
  <si>
    <t>长城 850W U8 绝杀 白牌 直出</t>
  </si>
  <si>
    <t>长城 850W X8 金模组 3.0/5.0</t>
  </si>
  <si>
    <t>长城 850W X8 金模组 3.1/5.1</t>
  </si>
  <si>
    <t>长城 850W Z8 战神 金牌全模组</t>
  </si>
  <si>
    <t>长城 850W 冰霜巨龙 金模组</t>
  </si>
  <si>
    <t>长城 850W 华夏 GW-850HC 白牌 直出 3.1/5.1</t>
  </si>
  <si>
    <t>长城 850W 华夏 GW-850HX 金模组 白 3.1/5.1</t>
  </si>
  <si>
    <t>长城 850W 华夏 GW-850HX 金模组 黑 3.1/5.1</t>
  </si>
  <si>
    <t>长城 850W 巨龙850DA 金模组</t>
  </si>
  <si>
    <t>长城 850W 神威 GW-9500SW 直出</t>
  </si>
  <si>
    <t>长城 850W 金模组</t>
  </si>
  <si>
    <t>长城 华夏 700W 全模组</t>
  </si>
  <si>
    <t>长城 鲲鹏1000W 3.0</t>
  </si>
  <si>
    <t>雪鹰 1000W GOLD AURA 3.0 金模组 吹雪</t>
  </si>
  <si>
    <t>雪鹰 850W 金模组</t>
  </si>
  <si>
    <t>雷神 1000W 三代 氮化镓 白金 全模组</t>
  </si>
  <si>
    <t>雷神 1000W 二代 白金 全模组</t>
  </si>
  <si>
    <t>雷神 1000W 二代 白金 全模组 EVA</t>
  </si>
  <si>
    <t>雷神 1200W 一代 白金 全模组</t>
  </si>
  <si>
    <t>雷神 1200W 三代 氮化镓 白金 全模组</t>
  </si>
  <si>
    <t>雷神 1200W 二代 白金 全模组</t>
  </si>
  <si>
    <t>雷神 1600W 三代 氮化镓 钛金 全模组</t>
  </si>
  <si>
    <t>雷神 1600W 二代 钛金 全模组</t>
  </si>
  <si>
    <t>雷神 850W 二代 白金 全模组</t>
  </si>
  <si>
    <t>雷神 850W 白金 全模组</t>
  </si>
  <si>
    <t>雷鹰 1000W 1代 黑色 非3.0</t>
  </si>
  <si>
    <t>雷鹰 1000W 2代 3.0</t>
  </si>
  <si>
    <t>雷鹰 1000W 2代 吹雪 3.0</t>
  </si>
  <si>
    <t>雷鹰 1000W 氮化镓 白金 全模组 3.1</t>
  </si>
  <si>
    <t>雷鹰 1200W 2代 金模组 3.0</t>
  </si>
  <si>
    <t>雷鹰 1200W 3代 氮化镓 白金 全模组 3.1</t>
  </si>
  <si>
    <t>雷鹰 550W 金模组</t>
  </si>
  <si>
    <t>雷鹰 650W 金模组</t>
  </si>
  <si>
    <t>雷鹰 750W AURA 金模组 3.0/5.0 二代</t>
  </si>
  <si>
    <t>雷鹰 750W 金模组</t>
  </si>
  <si>
    <t>雷鹰 850W 3.1 氮化镓 白金 全模组</t>
  </si>
  <si>
    <t>雷鹰 850W AURA 3.0 金模组 二代</t>
  </si>
  <si>
    <t>雷鹰 850W 金模组 一代</t>
  </si>
  <si>
    <t>首席玩家 1000W NGDP 白金 全模组 3.0</t>
  </si>
  <si>
    <t>首席玩家 1300W NGDP 白金 全模组</t>
  </si>
  <si>
    <t>首席玩家 650W SP650 银牌 全模组</t>
  </si>
  <si>
    <t>首席玩家 750W SFX 白金 全模组</t>
  </si>
  <si>
    <t>骨伽 1000W GEX1000 金模组</t>
  </si>
  <si>
    <t>骨伽 1050W COUGAR 1050W 金牌 半模组</t>
  </si>
  <si>
    <t>骨伽 1200W POLAR X2 白金 全模组 日系 3.0</t>
  </si>
  <si>
    <t>骨伽 500W SXC500 白牌 直出</t>
  </si>
  <si>
    <t>骨伽 500W XTC500 白牌 直出</t>
  </si>
  <si>
    <t>骨伽 600W XTC600 白牌 直出</t>
  </si>
  <si>
    <t>骨伽 650W GEC650 金模组</t>
  </si>
  <si>
    <t>骨伽 650W SXC650W 白牌 直出</t>
  </si>
  <si>
    <t>骨伽 700W XTC700W 白牌 直出</t>
  </si>
  <si>
    <t>骨伽 750W GEC750 日系 金牌 直出</t>
  </si>
  <si>
    <t>骨伽 750W GEX750 金模组</t>
  </si>
  <si>
    <t>骨伽 750W SXC750 白牌 直出</t>
  </si>
  <si>
    <t>骨伽 750W VTE750 X2 铜牌直出</t>
  </si>
  <si>
    <t>骨伽 850W GEC850 金牌 直出</t>
  </si>
  <si>
    <t>骨伽 850W GEX X2 3.0 金模组</t>
  </si>
  <si>
    <t>骨伽 850W 金模组</t>
  </si>
  <si>
    <t>ACC X11</t>
  </si>
  <si>
    <t>DENG M40</t>
  </si>
  <si>
    <t>EVESKY/积至 海景房PRO</t>
  </si>
  <si>
    <t>Formd T1 铝合金</t>
  </si>
  <si>
    <t>Fractal Design分型工艺 define 7</t>
  </si>
  <si>
    <t>Fractal Design分型工艺 define 7 COMPACT</t>
  </si>
  <si>
    <t>Fractal Design分型工艺 DEFINE7 XL</t>
  </si>
  <si>
    <t>Fractal Design分型工艺 NORTH</t>
  </si>
  <si>
    <t>Fractal Design分型工艺 R6</t>
  </si>
  <si>
    <t>Fractal Design分型工艺 TC TORRENT COMOACT</t>
  </si>
  <si>
    <t>Fractal Design分型工艺 TERRA ITX</t>
  </si>
  <si>
    <t>Fractal Design分型工艺 TORRENT</t>
  </si>
  <si>
    <t>Fractal Design分型工艺 VECTOR RS</t>
  </si>
  <si>
    <t>GEEEK A31S itx</t>
  </si>
  <si>
    <t>GEEEK G1 PRO itx</t>
  </si>
  <si>
    <t>HAVN辉舰 HS420 曲面海景房</t>
  </si>
  <si>
    <t>IQUNIX ZX-1 风冷版</t>
  </si>
  <si>
    <t>LZMOD LS360 立式ITX机箱</t>
  </si>
  <si>
    <t>SSUPD 美味网版 ITX</t>
  </si>
  <si>
    <t>THE TOWER TT 100</t>
  </si>
  <si>
    <t>TT P5 开放式 机箱</t>
  </si>
  <si>
    <t>XiKii FF04 itx 立式</t>
  </si>
  <si>
    <t>XIKII FF07 ITX 定制机箱</t>
  </si>
  <si>
    <t>XTIA MINI ITX 开放式机箱</t>
  </si>
  <si>
    <t>ZS-A4 ITX 机箱</t>
  </si>
  <si>
    <t>七彩虹 C23A ULTRA W</t>
  </si>
  <si>
    <t>七彩虹 橘猫</t>
  </si>
  <si>
    <t>乔思伯 100PRO ITX</t>
  </si>
  <si>
    <t>乔思伯 A4</t>
  </si>
  <si>
    <t>乔思伯 BO400 铝合金 海景房 新款</t>
  </si>
  <si>
    <t>乔思伯 BO400 铝合金 海景房 老款</t>
  </si>
  <si>
    <t>乔思伯 C2</t>
  </si>
  <si>
    <t>乔思伯 C3 PLUS</t>
  </si>
  <si>
    <t>乔思伯 C4</t>
  </si>
  <si>
    <t>乔思伯 C6</t>
  </si>
  <si>
    <t>乔思伯 C6 MAX ITX</t>
  </si>
  <si>
    <t>乔思伯 D30</t>
  </si>
  <si>
    <t>乔思伯 D300 鱼缸</t>
  </si>
  <si>
    <t>乔思伯 D301 无立柱</t>
  </si>
  <si>
    <t>乔思伯 D31 不带副屏</t>
  </si>
  <si>
    <t>乔思伯 D31 带副屏</t>
  </si>
  <si>
    <t>乔思伯 D32 PRO版</t>
  </si>
  <si>
    <t>乔思伯 D32 STD标准版</t>
  </si>
  <si>
    <t>乔思伯 D40</t>
  </si>
  <si>
    <t>乔思伯 D400 曲面 海景房</t>
  </si>
  <si>
    <t>乔思伯 D401 ATX 海景房</t>
  </si>
  <si>
    <t>乔思伯 D41 松果 不带副屏</t>
  </si>
  <si>
    <t>乔思伯 D41 松果 带副屏</t>
  </si>
  <si>
    <t>乔思伯 D500</t>
  </si>
  <si>
    <t>乔思伯 i100 PRO</t>
  </si>
  <si>
    <t>乔思伯 i400</t>
  </si>
  <si>
    <t>乔思伯 MOD3</t>
  </si>
  <si>
    <t>乔思伯 MOD5</t>
  </si>
  <si>
    <t>乔思伯 QT01</t>
  </si>
  <si>
    <t>乔思伯 RM3</t>
  </si>
  <si>
    <t>乔思伯 TK1 鱼缸 海景房</t>
  </si>
  <si>
    <t>乔思伯 TK2 星舰舱 海景房</t>
  </si>
  <si>
    <t>乔思伯 TK3 鱼缸 海景房</t>
  </si>
  <si>
    <t>乔思伯 TK4 鱼缸 海景房</t>
  </si>
  <si>
    <t>乔思伯 TR03 三角形</t>
  </si>
  <si>
    <t>乔思伯 U4</t>
  </si>
  <si>
    <t>乔思伯 U4 PLUS</t>
  </si>
  <si>
    <t>乔思伯 U5</t>
  </si>
  <si>
    <t>乔思伯 U6 铝</t>
  </si>
  <si>
    <t>乔思伯 UMX1/UMX1 PLUS</t>
  </si>
  <si>
    <t>乔思伯 UMX3</t>
  </si>
  <si>
    <t>乔思伯 UMX3 全铝</t>
  </si>
  <si>
    <t>乔思伯 UMX4 PLUS</t>
  </si>
  <si>
    <t>乔思伯 UMX6S</t>
  </si>
  <si>
    <t>乔思伯 V10</t>
  </si>
  <si>
    <t>乔思伯 V11</t>
  </si>
  <si>
    <t>乔思伯 V8</t>
  </si>
  <si>
    <t>乔思伯 VR3</t>
  </si>
  <si>
    <t>乔思伯 VR4 黑/白</t>
  </si>
  <si>
    <t>乔思伯 X400 PRO ATX 铝合金</t>
  </si>
  <si>
    <t>乔思伯 X400 机箱</t>
  </si>
  <si>
    <t>乔思伯 X400 深空灰 ATX 海景房</t>
  </si>
  <si>
    <t>乔思伯 Z20 MATX</t>
  </si>
  <si>
    <t>乔思伯 侧透机箱</t>
  </si>
  <si>
    <t>九州风神 CC560</t>
  </si>
  <si>
    <t>九州风神 CH160 ITX</t>
  </si>
  <si>
    <t>九州风神 CH160 PLUS</t>
  </si>
  <si>
    <t>九州风神 CH260 mATX/ITX 黑/白</t>
  </si>
  <si>
    <t>九州风神 CH270 mATX 数显版</t>
  </si>
  <si>
    <t>九州风神 CH270 数显</t>
  </si>
  <si>
    <t>九州风神 CH270 普通</t>
  </si>
  <si>
    <t>九州风神 CH510</t>
  </si>
  <si>
    <t>九州风神 CH560 数显</t>
  </si>
  <si>
    <t>九州风神 CK500</t>
  </si>
  <si>
    <t>九州风神 CL500</t>
  </si>
  <si>
    <t>九州风神 伯爵</t>
  </si>
  <si>
    <t>九州风神 侧透机箱</t>
  </si>
  <si>
    <t>九州风神 玄冰50</t>
  </si>
  <si>
    <t>九州风神 玄冰70</t>
  </si>
  <si>
    <t>九州风神 玩家风暴/空间站 含硬盘支架+显卡延长线</t>
  </si>
  <si>
    <t>九州风神 病毒</t>
  </si>
  <si>
    <t>九州风神 魔方 110</t>
  </si>
  <si>
    <t>九州风神 魔方 310</t>
  </si>
  <si>
    <t>九州风神 魔方 CH370</t>
  </si>
  <si>
    <t>九州风神 魔方 空间站</t>
  </si>
  <si>
    <t>信仰之眼 败家之眼 RZ919</t>
  </si>
  <si>
    <t>傻瓜超人 K39 ITX</t>
  </si>
  <si>
    <t>傻瓜超人 K88 青春版</t>
  </si>
  <si>
    <t>傻瓜超人 K99 青春版</t>
  </si>
  <si>
    <t>先马 Q98 无立柱 海景房</t>
  </si>
  <si>
    <t>先马 侧透机箱</t>
  </si>
  <si>
    <t>先马 元境界 无立柱海景房</t>
  </si>
  <si>
    <t>先马 光之神</t>
  </si>
  <si>
    <t>先马 剑魔3</t>
  </si>
  <si>
    <t>先马 厚道先生G1</t>
  </si>
  <si>
    <t>先马 厚道先生G5</t>
  </si>
  <si>
    <t>先马 原神 吹雪联名</t>
  </si>
  <si>
    <t>先马 境界 Magic 海景房</t>
  </si>
  <si>
    <t>先马 大境界 海景房</t>
  </si>
  <si>
    <t>先马 大恋影 海景房</t>
  </si>
  <si>
    <t>先马 小惊鸿 无立柱 海景房</t>
  </si>
  <si>
    <t>先马 小映像 无立柱 海景房</t>
  </si>
  <si>
    <t>先马 工匠360</t>
  </si>
  <si>
    <t>先马 工匠5</t>
  </si>
  <si>
    <t>先马 平头哥M1 侧透</t>
  </si>
  <si>
    <t>先马 平头哥M2 AIR/MESH/PRO</t>
  </si>
  <si>
    <t>先马 平头哥M7 240侧透</t>
  </si>
  <si>
    <t>先马 平头哥M8</t>
  </si>
  <si>
    <t>先马 平头哥M9 M9E</t>
  </si>
  <si>
    <t>先马 幻境界 海景房</t>
  </si>
  <si>
    <t>先马 惊鸿2 无立柱 海景房</t>
  </si>
  <si>
    <t>先马 掠影360 无立柱海景房</t>
  </si>
  <si>
    <t>先马 探影 海景房 无立柱</t>
  </si>
  <si>
    <t>先马 新境界 海景房 白色</t>
  </si>
  <si>
    <t>先马 新境界 海景房 黑色</t>
  </si>
  <si>
    <t>先马 易大师 S1</t>
  </si>
  <si>
    <t>先马 易大师 进化版</t>
  </si>
  <si>
    <t>先马 映像 豪华版 无立柱</t>
  </si>
  <si>
    <t>先马 朱雀 3</t>
  </si>
  <si>
    <t>先马 朱雀 5</t>
  </si>
  <si>
    <t>先马 朱雀/air</t>
  </si>
  <si>
    <t>先马 朱雀SE</t>
  </si>
  <si>
    <t>先马 洛丽塔 黑</t>
  </si>
  <si>
    <t>先马 涡轮飓风</t>
  </si>
  <si>
    <t>先马 破坏神X1</t>
  </si>
  <si>
    <t>先马 破坏神X5</t>
  </si>
  <si>
    <t>先马 破坏神X7</t>
  </si>
  <si>
    <t>先马 赤兔</t>
  </si>
  <si>
    <t>先马 趣造</t>
  </si>
  <si>
    <t>先马 趣造2 AIR</t>
  </si>
  <si>
    <t>先马 轨迹 MINI 海景房</t>
  </si>
  <si>
    <t>先马 轨迹 海景房</t>
  </si>
  <si>
    <t>先马 颜之神 MAX</t>
  </si>
  <si>
    <t>先马 颜之神 MINI AIR/MESH</t>
  </si>
  <si>
    <t>先马 颜之神 雪装/黑灰</t>
  </si>
  <si>
    <t>先马 风之神</t>
  </si>
  <si>
    <t>先马 风之神 MINI</t>
  </si>
  <si>
    <t>先马 风洞PRO</t>
  </si>
  <si>
    <t>先马 风致240</t>
  </si>
  <si>
    <t>先马 风致360</t>
  </si>
  <si>
    <t>先马 鲁班1</t>
  </si>
  <si>
    <t>先马 鲁班3</t>
  </si>
  <si>
    <t>先马 黑洞3</t>
  </si>
  <si>
    <t>先马 黑洞7</t>
  </si>
  <si>
    <t>先马 黑洞PRO</t>
  </si>
  <si>
    <t>先马 黑洞X</t>
  </si>
  <si>
    <t>冠捷AOC ACG880 黑/白 爱攻 带屏</t>
  </si>
  <si>
    <t>冠捷AOC CG355 海景房 黑/白</t>
  </si>
  <si>
    <t>冠捷AOC CG391B 海景房 黑/白</t>
  </si>
  <si>
    <t>冠捷AOC CG393W 海景房 黑/白</t>
  </si>
  <si>
    <t>冠捷AOC CG409 黑/白</t>
  </si>
  <si>
    <t>冠捷AOC 侧透机箱</t>
  </si>
  <si>
    <t>冠捷AOC 玲珑 海景房</t>
  </si>
  <si>
    <t>冠捷AOC 震天弓 CG455 曲面海景房</t>
  </si>
  <si>
    <t>几何未来 MODEL5 海景房</t>
  </si>
  <si>
    <t>几何未来 MODEL5 海景房 带副屏</t>
  </si>
  <si>
    <t>几何未来 亚瑟王</t>
  </si>
  <si>
    <t>几何未来 兰斯洛</t>
  </si>
  <si>
    <t>几何未来 悟空M5 海景房</t>
  </si>
  <si>
    <t>几何未来 技嘉联名 M4</t>
  </si>
  <si>
    <t>几何未来 牛仔</t>
  </si>
  <si>
    <t>几何未来 石中剑</t>
  </si>
  <si>
    <t>几何未来 罗汉</t>
  </si>
  <si>
    <t>几何未来 达摩 M8</t>
  </si>
  <si>
    <t>刀锋100P</t>
  </si>
  <si>
    <t>刀锋100R</t>
  </si>
  <si>
    <t>刀锋PRO</t>
  </si>
  <si>
    <t>创世神 701 EVA UV打印款</t>
  </si>
  <si>
    <t>无包装扣200</t>
  </si>
  <si>
    <t>创世神 701 EVA 原厂款</t>
  </si>
  <si>
    <t>创世神 701 白</t>
  </si>
  <si>
    <t>创世神 701 白+灯板</t>
  </si>
  <si>
    <t>创世神 701 白+灯板+UV</t>
  </si>
  <si>
    <t>创世神 701 高达</t>
  </si>
  <si>
    <t>创世神 701 黄金版 中东定制</t>
  </si>
  <si>
    <t>创世神 701 黑</t>
  </si>
  <si>
    <t>创世神 701 黑+UV</t>
  </si>
  <si>
    <t>创世神 701 黑+灯板</t>
  </si>
  <si>
    <t>创世神 701 黑+灯板+UV</t>
  </si>
  <si>
    <t>创世神 701 黑+灯板+翻毛皮</t>
  </si>
  <si>
    <t>创氪星系TRYX LUCA路氪L70 EATX机箱</t>
  </si>
  <si>
    <t>动力火车 ES280</t>
  </si>
  <si>
    <t>动力火车 G2 臻界 铁网面板</t>
  </si>
  <si>
    <t>动力火车 MINI 海景房</t>
  </si>
  <si>
    <t>动力火车 VIP 海景房</t>
  </si>
  <si>
    <t>动力火车 X100 ITX</t>
  </si>
  <si>
    <t>动力火车 X100 ITX 吹雪</t>
  </si>
  <si>
    <t>动力火车 侧透机箱</t>
  </si>
  <si>
    <t>动力火车 刀锋360 侧透</t>
  </si>
  <si>
    <t>动力火车 小新</t>
  </si>
  <si>
    <t>动力火车 总裁 海景房</t>
  </si>
  <si>
    <t>动力火车 智界V1 侧透</t>
  </si>
  <si>
    <t>动力火车 未知玩家 P60 mATX</t>
  </si>
  <si>
    <t>动力火车 未知玩家 幻翼 海景房 数显版</t>
  </si>
  <si>
    <t>动力火车 梦境 海景房 无立柱</t>
  </si>
  <si>
    <t>动力火车 狂飙 VIP 海景房 黑/白</t>
  </si>
  <si>
    <t>动力火车 猎鹰</t>
  </si>
  <si>
    <t>动力火车 猛禽3</t>
  </si>
  <si>
    <t>动力火车 琉璃 海景房</t>
  </si>
  <si>
    <t>动力火车 臻选W30 海景房</t>
  </si>
  <si>
    <t>动力火车 钛3060</t>
  </si>
  <si>
    <t>动力火车 钛3080</t>
  </si>
  <si>
    <t>动力火车 风大师</t>
  </si>
  <si>
    <t>动力火车 魔影</t>
  </si>
  <si>
    <t>动力火车 魔盒3</t>
  </si>
  <si>
    <t>包豪斯 O11D</t>
  </si>
  <si>
    <t>包豪斯 O11D AIR</t>
  </si>
  <si>
    <t>包豪斯 O11D AIR MINI</t>
  </si>
  <si>
    <t>包豪斯 O11D EVO</t>
  </si>
  <si>
    <t>包豪斯 O11D EVO RGB 全视版</t>
  </si>
  <si>
    <t>包豪斯 O11D EVO V2 全视版</t>
  </si>
  <si>
    <t>包豪斯 O11D MINI</t>
  </si>
  <si>
    <t>包豪斯 O11D VISION COMPACT 全透</t>
  </si>
  <si>
    <t>包豪斯 O11D VISION 全视版3面玻璃</t>
  </si>
  <si>
    <t>包豪斯 O11D XL ROG</t>
  </si>
  <si>
    <t>包豪斯 O11D 全视版</t>
  </si>
  <si>
    <t>包豪斯 O11D 名人堂联名</t>
  </si>
  <si>
    <t>包豪斯 O11D 雷蛇联名</t>
  </si>
  <si>
    <t>升技 i6 ITX</t>
  </si>
  <si>
    <t>升技 i6 ITX MINI</t>
  </si>
  <si>
    <t>升技 K68 ITX</t>
  </si>
  <si>
    <t>半岛铁盒 N2 克莱恩</t>
  </si>
  <si>
    <t>半岛铁盒 侧透机箱</t>
  </si>
  <si>
    <t>半岛铁盒 应龙240 海景房 无立柱</t>
  </si>
  <si>
    <t>半岛铁盒 应龙360 海景房 无立柱</t>
  </si>
  <si>
    <t>半岛铁盒 毕方360 海景房 无立柱</t>
  </si>
  <si>
    <t>半岛铁盒 烛龙 F50</t>
  </si>
  <si>
    <t>华硕 A02 海王星 Type-C版</t>
  </si>
  <si>
    <t>华硕 A02 海王星 非Type-C版</t>
  </si>
  <si>
    <t>华硕 A21 追影</t>
  </si>
  <si>
    <t>华硕 A21 追影 背插</t>
  </si>
  <si>
    <t>华硕 A23 光影 洞见版 侧透</t>
  </si>
  <si>
    <t>华硕 A23 初音未来</t>
  </si>
  <si>
    <t>华硕 A32 海王星 海景房</t>
  </si>
  <si>
    <t>华硕 AP202 灵光岛悬浮式 大师</t>
  </si>
  <si>
    <t>华硕 G35</t>
  </si>
  <si>
    <t>华硕 GT302 装备库</t>
  </si>
  <si>
    <t>华硕 PA295 海景房 无立柱</t>
  </si>
  <si>
    <t>华硕 PA480</t>
  </si>
  <si>
    <t>华硕 PA602 创艺国度</t>
  </si>
  <si>
    <t>华硕 PA830 海景房 无立柱</t>
  </si>
  <si>
    <t>华硕 ProArt 创意国度 PA401 木艺版</t>
  </si>
  <si>
    <t>华硕 TUF 301 鬼灭之刃 限定</t>
  </si>
  <si>
    <t>华硕 TUF 501 VC</t>
  </si>
  <si>
    <t>华硕 TUF 501 鬼灭之刃 限定</t>
  </si>
  <si>
    <t>华硕 TUF GT301 火枪手</t>
  </si>
  <si>
    <t>华硕 TUF GT501 狙击手</t>
  </si>
  <si>
    <t>华硕 Z11 ITX</t>
  </si>
  <si>
    <t>华硕 侧透机箱</t>
  </si>
  <si>
    <t>华硕 光影 A23</t>
  </si>
  <si>
    <t>华硕 冰立方 AP201</t>
  </si>
  <si>
    <t>华硕 弹药库 502 BTF 背插 全视版</t>
  </si>
  <si>
    <t>华硕 弹药库 502 白</t>
  </si>
  <si>
    <t>华硕 弹药库 502 白 EVA定制款</t>
  </si>
  <si>
    <t>华硕 弹药库 502 白 吹雪联名</t>
  </si>
  <si>
    <t>华硕 弹药库 502 白 无界版</t>
  </si>
  <si>
    <t>华硕 弹药库 502 白 高达</t>
  </si>
  <si>
    <t>华硕 弹药库 502 黑</t>
  </si>
  <si>
    <t>华硕 弹药库 502 黑 EVA定制款</t>
  </si>
  <si>
    <t>华硕 弹药库 502 黑 无界版</t>
  </si>
  <si>
    <t>华硕 彗星A01 海景房</t>
  </si>
  <si>
    <t>华硕 彗星A01 海景房 二代</t>
  </si>
  <si>
    <t>华硕 战11 Z11</t>
  </si>
  <si>
    <t>华硕 海王星EVO 无立柱 海景房</t>
  </si>
  <si>
    <t>华硕 览界 A31</t>
  </si>
  <si>
    <t>古兰森 G20 开放式</t>
  </si>
  <si>
    <t>名龙堂 G003/G005 海景房 黑/白</t>
  </si>
  <si>
    <t>启航者 F1</t>
  </si>
  <si>
    <t>启航者 L5</t>
  </si>
  <si>
    <t>启航者 V3</t>
  </si>
  <si>
    <t>启航者 侧透机箱</t>
  </si>
  <si>
    <t>大水牛 侧透机箱</t>
  </si>
  <si>
    <t>大水牛 守护者 S301</t>
  </si>
  <si>
    <t>大水牛 守护者 S303</t>
  </si>
  <si>
    <t>大水牛 寒武纪</t>
  </si>
  <si>
    <t>大水牛 森语 无立柱 海景房</t>
  </si>
  <si>
    <t>大水牛 潘多拉PLUS</t>
  </si>
  <si>
    <t>大镰刀 CS06</t>
  </si>
  <si>
    <t>天选 海景房 无立柱</t>
  </si>
  <si>
    <t>太阳神 601 EVA</t>
  </si>
  <si>
    <t>无包装扣150</t>
  </si>
  <si>
    <t>太阳神 601 素版</t>
  </si>
  <si>
    <t>太阳神 601 高达</t>
  </si>
  <si>
    <t>太阳神 601+灯板</t>
  </si>
  <si>
    <t>太阳神 601+灯板+UV</t>
  </si>
  <si>
    <t>太阳神 601+灯板+翻毛皮</t>
  </si>
  <si>
    <t>太阳神 601+翻毛皮</t>
  </si>
  <si>
    <t>太阳神 601S 初音未来</t>
  </si>
  <si>
    <t>太阳神 601S 焕新版 白/黑</t>
  </si>
  <si>
    <t>威刚 入侵者</t>
  </si>
  <si>
    <t>安耐美 PANO D58Air</t>
  </si>
  <si>
    <t>安钛克 AX61</t>
  </si>
  <si>
    <t>安钛克 AX90 黑武士</t>
  </si>
  <si>
    <t>安钛克 DF500 星盾</t>
  </si>
  <si>
    <t>安钛克 DF600 驱逐者</t>
  </si>
  <si>
    <t>安钛克 DF700 风行者</t>
  </si>
  <si>
    <t>安钛克 DF800 星耀者</t>
  </si>
  <si>
    <t>安钛克 DP501 夜行者</t>
  </si>
  <si>
    <t>安钛克 DP503 雷电</t>
  </si>
  <si>
    <t>安钛克 FLUX 机箱</t>
  </si>
  <si>
    <t>安钛克 GX900</t>
  </si>
  <si>
    <t>安钛克 P101</t>
  </si>
  <si>
    <t>安钛克 P101S</t>
  </si>
  <si>
    <t>安钛克 P110</t>
  </si>
  <si>
    <t>安钛克 P20C</t>
  </si>
  <si>
    <t>安钛克 P7</t>
  </si>
  <si>
    <t>安钛克 P82</t>
  </si>
  <si>
    <t>安钛克 侧透机箱</t>
  </si>
  <si>
    <t>安钛克 冰钻P120 海景房</t>
  </si>
  <si>
    <t>安钛克 初星 P1</t>
  </si>
  <si>
    <t>安钛克 复仇者X</t>
  </si>
  <si>
    <t>安钛克 硬汉 军工</t>
  </si>
  <si>
    <t>安钛克 魅影 异形</t>
  </si>
  <si>
    <t>宏碁 V300</t>
  </si>
  <si>
    <t>宏碁 V901 海景房</t>
  </si>
  <si>
    <t>宏碁 侧透机箱</t>
  </si>
  <si>
    <t>宏碁 宙斯 V333 海景房 非曲屏</t>
  </si>
  <si>
    <t>宏碁 宙斯 V333R 海景房 曲面玻璃</t>
  </si>
  <si>
    <t>宙斯</t>
  </si>
  <si>
    <t>富士康 刀客360 侧透机箱</t>
  </si>
  <si>
    <t>小喆 A1P</t>
  </si>
  <si>
    <t>小喆 C2P</t>
  </si>
  <si>
    <t>小喆 C5 MATX 铝合金</t>
  </si>
  <si>
    <t>小鲸鱼 G3</t>
  </si>
  <si>
    <t>广寒宫 海景房</t>
  </si>
  <si>
    <t>影驰 D03 ITX</t>
  </si>
  <si>
    <t>影驰 侧透机箱</t>
  </si>
  <si>
    <t>影驰 引力波</t>
  </si>
  <si>
    <t>影驰 战獾 影月 海景房</t>
  </si>
  <si>
    <t>影驰 战獾 猛禽360</t>
  </si>
  <si>
    <t>影驰 方舟 M5 无立柱海景房</t>
  </si>
  <si>
    <t>影驰 方舟 MINI 小海景房</t>
  </si>
  <si>
    <t>影驰 方舟 SUPER</t>
  </si>
  <si>
    <t>影驰 星河</t>
  </si>
  <si>
    <t>影驰 极光</t>
  </si>
  <si>
    <t>影驰 沐光MAX 全视版</t>
  </si>
  <si>
    <t>影驰 沐光MINI 全视版</t>
  </si>
  <si>
    <t>影驰 沐光PLUS 全视版</t>
  </si>
  <si>
    <t>影驰 沐光PRO 全视版</t>
  </si>
  <si>
    <t>影驰 瑞思拜 MATX 支持240水冷</t>
  </si>
  <si>
    <t>影驰 盗梦者 PRO 海景房</t>
  </si>
  <si>
    <t>影驰 盗梦者 海景房 无立柱</t>
  </si>
  <si>
    <t>影驰 艾尔登</t>
  </si>
  <si>
    <t>影驰 超新星</t>
  </si>
  <si>
    <t>影驰 雷暴</t>
  </si>
  <si>
    <t>影驰 雷暴 PLUS</t>
  </si>
  <si>
    <t>影驰 风刃 黑/白 侧透机箱</t>
  </si>
  <si>
    <t>影驰 风暴3 PLUS</t>
  </si>
  <si>
    <t>影驰 魅影 360 无立柱</t>
  </si>
  <si>
    <t>征途 Q7</t>
  </si>
  <si>
    <t>律动</t>
  </si>
  <si>
    <t>律动 MINI</t>
  </si>
  <si>
    <t>律动 PLUS</t>
  </si>
  <si>
    <t>御猫 K1</t>
  </si>
  <si>
    <t>御猫贝贝 K8</t>
  </si>
  <si>
    <t>微星 100L 碉堡 无立柱海景房</t>
  </si>
  <si>
    <t>微星 110R 氪金枪</t>
  </si>
  <si>
    <t>微星 131L PZ 黑龙 海景房</t>
  </si>
  <si>
    <t>微星 200L 龙菱</t>
  </si>
  <si>
    <t>微星 700R 战神 触摸面板</t>
  </si>
  <si>
    <t>微星 700RL 战神PLUS 触摸面板</t>
  </si>
  <si>
    <t>微星 M100L 海景房</t>
  </si>
  <si>
    <t>微星 M110L 水晶塔 海景房</t>
  </si>
  <si>
    <t>微星 MAG 011C</t>
  </si>
  <si>
    <t>微星 MAG FORGE 320L 战斧3</t>
  </si>
  <si>
    <t>微星 W300</t>
  </si>
  <si>
    <t>微星 W310</t>
  </si>
  <si>
    <t>微星 佩龙斧 黑金</t>
  </si>
  <si>
    <t>微星 佩龙斧2</t>
  </si>
  <si>
    <t>微星 佩龙斧2 黑金 SEKIRA 100R</t>
  </si>
  <si>
    <t>微星 佩龙斧500X</t>
  </si>
  <si>
    <t>微星 侧透机箱</t>
  </si>
  <si>
    <t>微星 光之翼</t>
  </si>
  <si>
    <t>微星 战斧3</t>
  </si>
  <si>
    <t>微星 暗黑100S</t>
  </si>
  <si>
    <t>微星 氪金枪2</t>
  </si>
  <si>
    <t>微星 氪金枪3</t>
  </si>
  <si>
    <t>微星 白刃 海景房 无立柱 白</t>
  </si>
  <si>
    <t>微星 白刃 海景房 无立柱 黑</t>
  </si>
  <si>
    <t>微星 白刃PLUS 海景房 无立柱 黑</t>
  </si>
  <si>
    <t>微星 雷万汀 100L</t>
  </si>
  <si>
    <t>微星 黑刃 PLUS</t>
  </si>
  <si>
    <t>德商必酷 500DX</t>
  </si>
  <si>
    <t>德商必酷 802</t>
  </si>
  <si>
    <t>德商必酷 BASE500/600系列</t>
  </si>
  <si>
    <t>恩杰 410</t>
  </si>
  <si>
    <t>恩杰 H1 V1 MINI ITX</t>
  </si>
  <si>
    <t>恩杰 H1 V2 MINI ITX</t>
  </si>
  <si>
    <t>恩杰 H210i</t>
  </si>
  <si>
    <t>恩杰 H440</t>
  </si>
  <si>
    <t>恩杰 H5 ELITE</t>
  </si>
  <si>
    <t>恩杰 H5 FLOW</t>
  </si>
  <si>
    <t>恩杰 H500</t>
  </si>
  <si>
    <t>恩杰 H510 ELITE</t>
  </si>
  <si>
    <t>恩杰 H510 FLOW</t>
  </si>
  <si>
    <t>恩杰 H510i</t>
  </si>
  <si>
    <t>恩杰 H6 FLOW</t>
  </si>
  <si>
    <t>恩杰 H7 ELITE/FLOW</t>
  </si>
  <si>
    <t>恩杰 H700</t>
  </si>
  <si>
    <t>恩杰 H700i</t>
  </si>
  <si>
    <t>恩杰 H710</t>
  </si>
  <si>
    <t>恩杰 H710i</t>
  </si>
  <si>
    <t>恩杰 H9 ELITE/FLOW</t>
  </si>
  <si>
    <t>恩杰 N450 黑武士</t>
  </si>
  <si>
    <t>恩杰 侧透机箱</t>
  </si>
  <si>
    <t>技嘉 AC300G</t>
  </si>
  <si>
    <t>技嘉 AC501G 战鹰</t>
  </si>
  <si>
    <t>技嘉 AC601G 机械雕-创世神样式</t>
  </si>
  <si>
    <t>技嘉 AC700G</t>
  </si>
  <si>
    <t>技嘉 C101G 幽灵</t>
  </si>
  <si>
    <t>技嘉 C102G 幽灵</t>
  </si>
  <si>
    <t>技嘉 C103G 幽灵</t>
  </si>
  <si>
    <t>技嘉 C200G</t>
  </si>
  <si>
    <t>技嘉 C201G 破空</t>
  </si>
  <si>
    <t>技嘉 C300</t>
  </si>
  <si>
    <t>技嘉 C301G 幽灵</t>
  </si>
  <si>
    <t>技嘉 C301G 幽灵 2代</t>
  </si>
  <si>
    <t>技嘉 侧透机箱</t>
  </si>
  <si>
    <t>技展 天空之城 S01</t>
  </si>
  <si>
    <t>振华 影碟 海景房</t>
  </si>
  <si>
    <t>撒哈拉 301 逆行者</t>
  </si>
  <si>
    <t>撒哈拉 501 逆行者</t>
  </si>
  <si>
    <t>撒哈拉 606L 逆行者</t>
  </si>
  <si>
    <t>撒哈拉 AX9 风行者</t>
  </si>
  <si>
    <t>撒哈拉 P72</t>
  </si>
  <si>
    <t>撒哈拉 X1000</t>
  </si>
  <si>
    <t>撒哈拉 侧透机箱</t>
  </si>
  <si>
    <t>撒哈拉 太空舱 海景房 有立柱</t>
  </si>
  <si>
    <t>撒哈拉 星空</t>
  </si>
  <si>
    <t>撒哈拉 梦境 海景房 无立柱</t>
  </si>
  <si>
    <t>撒哈拉 神光6号</t>
  </si>
  <si>
    <t>撒哈拉 神光7号</t>
  </si>
  <si>
    <t>攀升 战境</t>
  </si>
  <si>
    <t>新锐 X1 海景房</t>
  </si>
  <si>
    <t>新锐 X3 海景房</t>
  </si>
  <si>
    <t>方糖 机械大师 C28 ITX机箱 白色</t>
  </si>
  <si>
    <t>方糖 机械大师 C28 ITX机箱 黄色/银色</t>
  </si>
  <si>
    <t>方糖 机械大师 C28 ITX机箱 黑色</t>
  </si>
  <si>
    <t>星镜240 全视版 海景房</t>
  </si>
  <si>
    <t>普力魔 620Q</t>
  </si>
  <si>
    <t>普力魔 620Q V2</t>
  </si>
  <si>
    <t>普力魔 NE620Q 女武神 海景房</t>
  </si>
  <si>
    <t>普通侧透</t>
  </si>
  <si>
    <t>普通商务/铁皮机箱</t>
  </si>
  <si>
    <t>普通海景房</t>
  </si>
  <si>
    <t>普通百元机箱</t>
  </si>
  <si>
    <t>朋克3</t>
  </si>
  <si>
    <t>未知玩家 P40 手提机箱</t>
  </si>
  <si>
    <t>未知玩家 P60</t>
  </si>
  <si>
    <t>未知玩家 X100</t>
  </si>
  <si>
    <t>未知玩家 X200</t>
  </si>
  <si>
    <t>未知玩家 X300 手提机箱</t>
  </si>
  <si>
    <t>机械大叔 G40 PRO</t>
  </si>
  <si>
    <t>机械大师 C+ MAX</t>
  </si>
  <si>
    <t>机械大师 C24 小方糖 ITX机箱</t>
  </si>
  <si>
    <t>机械大师 C26 ITX机箱</t>
  </si>
  <si>
    <t>机械大师 C26 plus ITX机箱</t>
  </si>
  <si>
    <t>机械大师 C30 PRO</t>
  </si>
  <si>
    <t>机械大师 C34 PLUS</t>
  </si>
  <si>
    <t>机械大师 C34 PRO</t>
  </si>
  <si>
    <t>机械大师 C34 视界</t>
  </si>
  <si>
    <t>机械大师 iF11 itx</t>
  </si>
  <si>
    <t>机械大师 IF25 手提式机箱</t>
  </si>
  <si>
    <t>机械大师 MC14 ITX</t>
  </si>
  <si>
    <t>武极 星耀PRO 全景</t>
  </si>
  <si>
    <t>武极 星耀PRO 鬼灭之刃</t>
  </si>
  <si>
    <t>流浪地球 DXC-550A-ATX 定制机箱 只收准新</t>
  </si>
  <si>
    <t>流浪地球 DXC-550A-ITX 定制机箱 只收准新</t>
  </si>
  <si>
    <t>海盗船 1000D</t>
  </si>
  <si>
    <t>海盗船 2000D ITX</t>
  </si>
  <si>
    <t>海盗船 275R</t>
  </si>
  <si>
    <t>海盗船 3000D</t>
  </si>
  <si>
    <t>海盗船 380T</t>
  </si>
  <si>
    <t>海盗船 4000D AIRFLOW</t>
  </si>
  <si>
    <t>海盗船 4000X</t>
  </si>
  <si>
    <t>海盗船 465X 星河</t>
  </si>
  <si>
    <t>海盗船 470T</t>
  </si>
  <si>
    <t>海盗船 5000D AIRFLOW</t>
  </si>
  <si>
    <t>海盗船 5000T 中塔式</t>
  </si>
  <si>
    <t>海盗船 5000X</t>
  </si>
  <si>
    <t>海盗船 500D 中塔</t>
  </si>
  <si>
    <t>海盗船 570X</t>
  </si>
  <si>
    <t>海盗船 680X RGB 海景房</t>
  </si>
  <si>
    <t>海盗船 7000D</t>
  </si>
  <si>
    <t>海盗船 7000X</t>
  </si>
  <si>
    <t>海盗船 780T</t>
  </si>
  <si>
    <t>海盗船 900D</t>
  </si>
  <si>
    <t>海盗船 AIR540</t>
  </si>
  <si>
    <t>海盗船 Air740</t>
  </si>
  <si>
    <t>海盗船 侧透机箱</t>
  </si>
  <si>
    <t>海盗船 阿尔法</t>
  </si>
  <si>
    <t>淮阳易通 海浪M40 海景房 全视版</t>
  </si>
  <si>
    <t>淮阳易通 海浪M60 海景房 全视版</t>
  </si>
  <si>
    <t>游戏帝国 C1</t>
  </si>
  <si>
    <t>游戏帝国 N80 曲屏 海景房</t>
  </si>
  <si>
    <t>游戏帝国 消声客</t>
  </si>
  <si>
    <t>游戏帝国 火种 X2</t>
  </si>
  <si>
    <t>游戏悍将 麒麟 X5</t>
  </si>
  <si>
    <t>游戏悍将 麒麟X1</t>
  </si>
  <si>
    <t>瀚海 H01 海景房 全视版</t>
  </si>
  <si>
    <t>炽果 01M</t>
  </si>
  <si>
    <t>炽果 03M</t>
  </si>
  <si>
    <t>炽果 06</t>
  </si>
  <si>
    <t>炽果 07</t>
  </si>
  <si>
    <t>炽果 07 高达</t>
  </si>
  <si>
    <t>炽果 Z01/Z01M</t>
  </si>
  <si>
    <t>炽果 ZC01M</t>
  </si>
  <si>
    <t>炽果 ZC07</t>
  </si>
  <si>
    <t>炽果 ZC09 花嫁</t>
  </si>
  <si>
    <t>炽果 ZC22</t>
  </si>
  <si>
    <t>炽果 玲珑 ITX</t>
  </si>
  <si>
    <t>爱国者 A15</t>
  </si>
  <si>
    <t>爱国者 A16</t>
  </si>
  <si>
    <t>爱国者 A18</t>
  </si>
  <si>
    <t>爱国者 F40/F70</t>
  </si>
  <si>
    <t>爱国者 F60</t>
  </si>
  <si>
    <t>爱国者 JV13 侧透</t>
  </si>
  <si>
    <t>爱国者 K1</t>
  </si>
  <si>
    <t>爱国者 K1 吹雪联名</t>
  </si>
  <si>
    <t>爱国者 K100</t>
  </si>
  <si>
    <t>爱国者 K2</t>
  </si>
  <si>
    <t>爱国者 K200</t>
  </si>
  <si>
    <t>爱国者 M2</t>
  </si>
  <si>
    <t>爱国者 M2 PRO</t>
  </si>
  <si>
    <t>爱国者 M3</t>
  </si>
  <si>
    <t>爱国者 M4 PRO</t>
  </si>
  <si>
    <t>爱国者 M8 PRO</t>
  </si>
  <si>
    <t>爱国者 Q1</t>
  </si>
  <si>
    <t>爱国者 T16</t>
  </si>
  <si>
    <t>爱国者 T21</t>
  </si>
  <si>
    <t>爱国者 V12</t>
  </si>
  <si>
    <t>爱国者 V13</t>
  </si>
  <si>
    <t>爱国者 V15</t>
  </si>
  <si>
    <t>爱国者 V18</t>
  </si>
  <si>
    <t>爱国者 V60 无界海景房</t>
  </si>
  <si>
    <t>爱国者 W10</t>
  </si>
  <si>
    <t>爱国者 W20 御风</t>
  </si>
  <si>
    <t>爱国者 W60 全视版 黑/白</t>
  </si>
  <si>
    <t>爱国者 X1 YOGO</t>
  </si>
  <si>
    <t>爱国者 YOGO K1</t>
  </si>
  <si>
    <t>爱国者 YOGO S1</t>
  </si>
  <si>
    <t>爱国者 侧透机箱</t>
  </si>
  <si>
    <t>爱国者 半岛铁盒 W1</t>
  </si>
  <si>
    <t>爱国者 半岛铁盒 W3</t>
  </si>
  <si>
    <t>爱国者 半岛铁盒 W6</t>
  </si>
  <si>
    <t>爱国者 半岛铁盒 白泽360 海景房</t>
  </si>
  <si>
    <t>爱国者 半岛铁盒 风灵</t>
  </si>
  <si>
    <t>爱国者 御风 F100</t>
  </si>
  <si>
    <t>爱国者 扶摇千里</t>
  </si>
  <si>
    <t>爱国者 星璨 大岚</t>
  </si>
  <si>
    <t>爱国者 星璨 小岚</t>
  </si>
  <si>
    <t>爱国者 星璨岚</t>
  </si>
  <si>
    <t>爱国者 星璨岚 PRO 镜面 全视版</t>
  </si>
  <si>
    <t>爱国者 星璨岚 吹雪</t>
  </si>
  <si>
    <t>爱国者 星璨岚 屏显版</t>
  </si>
  <si>
    <t>爱国者 星璨岚SE</t>
  </si>
  <si>
    <t>爱国者 星璨岫</t>
  </si>
  <si>
    <t>爱国者 星璨辰</t>
  </si>
  <si>
    <t>爱国者 星璨霄</t>
  </si>
  <si>
    <t>爱国者 月光宝盒 T10/T20/T30</t>
  </si>
  <si>
    <t>爱国者 月光宝盒 镜</t>
  </si>
  <si>
    <t>爱国者 炫影2</t>
  </si>
  <si>
    <t>爱国者 炫影5</t>
  </si>
  <si>
    <t>爱国者 破晓X3</t>
  </si>
  <si>
    <t>爱国者 虹魔SE</t>
  </si>
  <si>
    <t>爱国者 黑曼巴</t>
  </si>
  <si>
    <t>玩嘉 360 全塔 E-ATX 黑/白</t>
  </si>
  <si>
    <t>玩嘉 T02 ITX</t>
  </si>
  <si>
    <t>玩嘉 侧透机箱</t>
  </si>
  <si>
    <t>玩嘉 光逸</t>
  </si>
  <si>
    <t>玩嘉 光遇</t>
  </si>
  <si>
    <t>玩嘉 冰刃</t>
  </si>
  <si>
    <t>玩嘉 冰钻</t>
  </si>
  <si>
    <t>玩嘉 初音/机器猫/皮卡丘</t>
  </si>
  <si>
    <t>玩嘉 勇士 异形</t>
  </si>
  <si>
    <t>玩嘉 千禧 数显</t>
  </si>
  <si>
    <t>玩嘉 千禧 普通</t>
  </si>
  <si>
    <t>玩嘉 天幕 MINI 海景房</t>
  </si>
  <si>
    <t>玩嘉 天幕 MINI 海景房 无立柱</t>
  </si>
  <si>
    <t>玩嘉 天幕 PRO 海景房 无立柱</t>
  </si>
  <si>
    <t>玩嘉 天幕 海景房 曲屏</t>
  </si>
  <si>
    <t>玩嘉 孤勇者 MINI 海景房</t>
  </si>
  <si>
    <t>玩嘉 孤勇者 PLUS 海景房 无立柱</t>
  </si>
  <si>
    <t>玩嘉 孤勇者 PRO 海景房 无立柱</t>
  </si>
  <si>
    <t>玩嘉 孤勇者 海景房</t>
  </si>
  <si>
    <t>玩嘉 孤勇者 海景房 无立柱</t>
  </si>
  <si>
    <t>玩嘉 尊耀</t>
  </si>
  <si>
    <t>玩嘉 工匠 PLUS</t>
  </si>
  <si>
    <t>玩嘉 情绪 海景房 不带屏幕</t>
  </si>
  <si>
    <t>玩嘉 情绪 海景房 带屏幕</t>
  </si>
  <si>
    <t>玩嘉 旅行者 M-ATX机箱</t>
  </si>
  <si>
    <t>玩嘉 无限玩家</t>
  </si>
  <si>
    <t>玩嘉 格物</t>
  </si>
  <si>
    <t>玩嘉 梦想家</t>
  </si>
  <si>
    <t>玩嘉 梦想家 MINI</t>
  </si>
  <si>
    <t>玩嘉 梦想家 PLUS</t>
  </si>
  <si>
    <t>玩嘉 棱镜 MINI 无立柱</t>
  </si>
  <si>
    <t>玩嘉 棱镜 PRO 无立柱</t>
  </si>
  <si>
    <t>玩嘉 灵魂战舰</t>
  </si>
  <si>
    <t>玩嘉 玄武MINI 无立柱海景房</t>
  </si>
  <si>
    <t>玩嘉 玄武PLUS 无立柱海景房</t>
  </si>
  <si>
    <t>玩嘉 玄武PRO 无立柱海景房</t>
  </si>
  <si>
    <t>玩嘉 琥珀</t>
  </si>
  <si>
    <t>玩嘉 绝尘玩家</t>
  </si>
  <si>
    <t>玩嘉 绝尘雪舞</t>
  </si>
  <si>
    <t>玩嘉 罗宾1 侧透</t>
  </si>
  <si>
    <t>玩嘉 罗宾2 海景房</t>
  </si>
  <si>
    <t>玩嘉 罗宾3 海景房</t>
  </si>
  <si>
    <t>玩嘉 金刚</t>
  </si>
  <si>
    <t>玩嘉 铝元素 手提机箱</t>
  </si>
  <si>
    <t>玩嘉 铠甲</t>
  </si>
  <si>
    <t>玩嘉 问天 MINI 海景房</t>
  </si>
  <si>
    <t>玩嘉 问天 PLUS 海景房</t>
  </si>
  <si>
    <t>玩嘉 阿尔法 S1 手提</t>
  </si>
  <si>
    <t>玩嘉 风暴 360 侧透</t>
  </si>
  <si>
    <t>玩嘉 风琴</t>
  </si>
  <si>
    <t>玩嘉 魔镜</t>
  </si>
  <si>
    <t>瓦尔基里 ONE 01</t>
  </si>
  <si>
    <t>瓦尔基里 VK01 白色 不带屏幕</t>
  </si>
  <si>
    <t>瓦尔基里 VK01 黑色 不带屏幕</t>
  </si>
  <si>
    <t>瓦尔基里 VK02 白色 不带屏幕</t>
  </si>
  <si>
    <t>瓦尔基里 VK02 白色 带屏幕</t>
  </si>
  <si>
    <t>瓦尔基里 VK02 黑色 不带屏幕</t>
  </si>
  <si>
    <t>瓦尔基里 VK02 黑色 带屏幕</t>
  </si>
  <si>
    <t>瓦尔基里 VK03 白色 不带屏幕</t>
  </si>
  <si>
    <t>瓦尔基里 VK03 黑色 不带屏幕</t>
  </si>
  <si>
    <t>瓦尔基里 VK03 黑色/白色 带屏幕</t>
  </si>
  <si>
    <t>瓦尔基里 VK03M 黑色/白色 带屏幕</t>
  </si>
  <si>
    <t>瓦尔基里 VK05 黑/白 带屏</t>
  </si>
  <si>
    <t>瓦尔基里 VK05 黑/白 无屏</t>
  </si>
  <si>
    <t>百盛 V320 海景房</t>
  </si>
  <si>
    <t>百盛 侧透机箱</t>
  </si>
  <si>
    <t>盈通 花嫁</t>
  </si>
  <si>
    <t>真箱牛牛 Z88 ITX</t>
  </si>
  <si>
    <t>硕一 U350</t>
  </si>
  <si>
    <t>硕一 鲲鹏 CH1+ 曲屏</t>
  </si>
  <si>
    <t>硕一 鲲鹏 CH2+ 曲屏</t>
  </si>
  <si>
    <t>硕一 鲲鹏 CH3+ 曲屏</t>
  </si>
  <si>
    <t>硕一 鲲鹏 CH8+</t>
  </si>
  <si>
    <t>硕一 鲲鹏 CH9L 带LCD屏</t>
  </si>
  <si>
    <t>硕果 MINI</t>
  </si>
  <si>
    <t>磐驰 麒麟 270 无立柱</t>
  </si>
  <si>
    <t>神雕十三道 QX25A 6.2寸LCD 海景房</t>
  </si>
  <si>
    <t>神雕十三道 QX25M 6.2寸LCD 海景房</t>
  </si>
  <si>
    <t>神雕十三道 QX25M 无立柱 带屏幕</t>
  </si>
  <si>
    <t>积至 执迷 L5</t>
  </si>
  <si>
    <t>积至 执迷 L7</t>
  </si>
  <si>
    <t>积至 执迷 L9</t>
  </si>
  <si>
    <t>积至 波塞冬</t>
  </si>
  <si>
    <t>积至 泰坦 侧透</t>
  </si>
  <si>
    <t>空间站 海景房</t>
  </si>
  <si>
    <t>笨牛 E18</t>
  </si>
  <si>
    <t>笨牛 U25 海景房 MINI</t>
  </si>
  <si>
    <t>笨牛 U35 ITX</t>
  </si>
  <si>
    <t>绝尘侠 总裁 海景房</t>
  </si>
  <si>
    <t>耕升 妖娆</t>
  </si>
  <si>
    <t>耕升 妖娆 MINI</t>
  </si>
  <si>
    <t>耕升 星烁/星霜</t>
  </si>
  <si>
    <t>耕升 浩瀚 海景房</t>
  </si>
  <si>
    <t>联力 A3 MATX</t>
  </si>
  <si>
    <t>联力 A4 H2O</t>
  </si>
  <si>
    <t>联力 EVO RGB 兰博基尼联名限量版</t>
  </si>
  <si>
    <t>联力 L216/L216R 鬼斧 RGB 黑/白</t>
  </si>
  <si>
    <t>联力 L216/L216R 鬼斧 背插 RGB 黑/白</t>
  </si>
  <si>
    <t>联力 Q58</t>
  </si>
  <si>
    <t>联力 V3000 PLUS</t>
  </si>
  <si>
    <t>联力 双子座</t>
  </si>
  <si>
    <t>联力 飒01</t>
  </si>
  <si>
    <t>联力 鬼斧</t>
  </si>
  <si>
    <t>联力 鬼斧 217 机箱</t>
  </si>
  <si>
    <t>联力 鬼斧2</t>
  </si>
  <si>
    <t>联力 鬼斧207</t>
  </si>
  <si>
    <t>联立 鬼斧207D 屏显版</t>
  </si>
  <si>
    <t>至睿 风魔</t>
  </si>
  <si>
    <t>至睿 魔影360 海景房</t>
  </si>
  <si>
    <t>航嘉 450C</t>
  </si>
  <si>
    <t>航嘉 450S</t>
  </si>
  <si>
    <t>航嘉 G1</t>
  </si>
  <si>
    <t>航嘉 G30 海景房</t>
  </si>
  <si>
    <t>航嘉 G35</t>
  </si>
  <si>
    <t>航嘉 G45 海景房</t>
  </si>
  <si>
    <t>航嘉 G5</t>
  </si>
  <si>
    <t>航嘉 G63 战戟</t>
  </si>
  <si>
    <t>航嘉 G70 无立柱海景房</t>
  </si>
  <si>
    <t>航嘉 GM500S 骑士</t>
  </si>
  <si>
    <t>航嘉 GS400C</t>
  </si>
  <si>
    <t>航嘉 GS420S</t>
  </si>
  <si>
    <t>航嘉 GS500C</t>
  </si>
  <si>
    <t>航嘉 GX580H MINI</t>
  </si>
  <si>
    <t>航嘉 GX580H/GX580P/GX580X/GX500T</t>
  </si>
  <si>
    <t>航嘉 GX600P</t>
  </si>
  <si>
    <t>航嘉 GX660S 战斗堡垒</t>
  </si>
  <si>
    <t>航嘉 GX660T/GX660H</t>
  </si>
  <si>
    <t>航嘉 GX680H</t>
  </si>
  <si>
    <t>航嘉 GX680X</t>
  </si>
  <si>
    <t>航嘉 GX720M 逐风 无立柱</t>
  </si>
  <si>
    <t>航嘉 GX750A 掠夺者 黑/白</t>
  </si>
  <si>
    <t>航嘉 GX750C 掠夺者 黑/白</t>
  </si>
  <si>
    <t>航嘉 GX750S 掠夺者 黑/白</t>
  </si>
  <si>
    <t>航嘉 GX760A 天选人 海景房</t>
  </si>
  <si>
    <t>航嘉 GX760M 追梦 海景房</t>
  </si>
  <si>
    <t>航嘉 GX760R 魔镜</t>
  </si>
  <si>
    <t>航嘉 GX760S 堡垒</t>
  </si>
  <si>
    <t>航嘉 GX760V 魅影</t>
  </si>
  <si>
    <t>航嘉 GX770S 无立柱</t>
  </si>
  <si>
    <t>航嘉 GX770V 光影 海景房</t>
  </si>
  <si>
    <t>航嘉 GX780A 踏浪</t>
  </si>
  <si>
    <t>航嘉 GX780R 魔戒</t>
  </si>
  <si>
    <t>航嘉 GX790X 魔影</t>
  </si>
  <si>
    <t>航嘉 MVP 凯撒</t>
  </si>
  <si>
    <t>航嘉 S720 丘比特</t>
  </si>
  <si>
    <t>航嘉 S900 沙尘暴 全视版</t>
  </si>
  <si>
    <t>航嘉 S920 暴风雪 海景房 白</t>
  </si>
  <si>
    <t>航嘉 S920 暴风雪 海景房 黑</t>
  </si>
  <si>
    <t>航嘉 S960 暴风雪</t>
  </si>
  <si>
    <t>航嘉 S960 暴风雪 无立柱</t>
  </si>
  <si>
    <t>航嘉 S960X 冰刃 无立柱 海景房</t>
  </si>
  <si>
    <t>航嘉 S966 暴风雪MAX</t>
  </si>
  <si>
    <t>航嘉 S980 EVO 龙卷风 海景房 背插版</t>
  </si>
  <si>
    <t>航嘉 S980 龙卷风 海景房</t>
  </si>
  <si>
    <t>航嘉 S980 龙卷风 海景房 全视版</t>
  </si>
  <si>
    <t>航嘉 T500 百盛 海景房</t>
  </si>
  <si>
    <t>航嘉 VS970 满天星 全视版</t>
  </si>
  <si>
    <t>航嘉 侧透机箱</t>
  </si>
  <si>
    <t>航嘉 凯撒</t>
  </si>
  <si>
    <t>航嘉 初恋V320 海景房</t>
  </si>
  <si>
    <t>航嘉 天命人 Destiny 海景房 无立柱</t>
  </si>
  <si>
    <t>航嘉 暗夜猎手5</t>
  </si>
  <si>
    <t>航嘉 暗影猎手5</t>
  </si>
  <si>
    <t>航嘉 超凡</t>
  </si>
  <si>
    <t>航嘉 阿尔法5000 黑 不透明</t>
  </si>
  <si>
    <t>航嘉 阿波罗 MVP</t>
  </si>
  <si>
    <t>航嘉 阿波罗 PRO</t>
  </si>
  <si>
    <t>航嘉 魅影</t>
  </si>
  <si>
    <t>航嘉 魔影师1/3</t>
  </si>
  <si>
    <t>船长 V12 船长 全铝</t>
  </si>
  <si>
    <t>芝奇 MD2 热浪</t>
  </si>
  <si>
    <t>芝奇 Z5i ITX</t>
  </si>
  <si>
    <t>蓝宝石 银角大王M01</t>
  </si>
  <si>
    <t>蜂鸟PRO ITX机箱</t>
  </si>
  <si>
    <t>讯钛/SUMTAX 皎月</t>
  </si>
  <si>
    <t>赛亚人R1</t>
  </si>
  <si>
    <t>赛普雷 太空一号</t>
  </si>
  <si>
    <t>超频三 蜂鸟 i100 PRO ITX</t>
  </si>
  <si>
    <t>超频三 蜂鸟2 ITX</t>
  </si>
  <si>
    <t>趣创 HM1 曲面海景房</t>
  </si>
  <si>
    <t>迎广 101</t>
  </si>
  <si>
    <t>迎广 303</t>
  </si>
  <si>
    <t>迎广 305 名龙堂定制</t>
  </si>
  <si>
    <t>迎广 703</t>
  </si>
  <si>
    <t>迎广 901</t>
  </si>
  <si>
    <t>迎广 904</t>
  </si>
  <si>
    <t>迎广 905</t>
  </si>
  <si>
    <t>迎广 909</t>
  </si>
  <si>
    <t>迎广 915</t>
  </si>
  <si>
    <t>迎广 925</t>
  </si>
  <si>
    <t>迎广 A1/PLUS</t>
  </si>
  <si>
    <t>迎广 dubili</t>
  </si>
  <si>
    <t>迎广 变形金刚 H-tower</t>
  </si>
  <si>
    <t>迎广 肖邦+电源 套装</t>
  </si>
  <si>
    <t>追风者 217E</t>
  </si>
  <si>
    <t>追风者 314 ETG mATX</t>
  </si>
  <si>
    <t>追风者 416</t>
  </si>
  <si>
    <t>追风者 515ETG</t>
  </si>
  <si>
    <t>追风者 515PTG</t>
  </si>
  <si>
    <t>追风者 518XTG</t>
  </si>
  <si>
    <t>追风者 719 LTG</t>
  </si>
  <si>
    <t>追风者 916E</t>
  </si>
  <si>
    <t>追风者 EVOLV X2 视界之窗</t>
  </si>
  <si>
    <t>追风者 G360A 光影 中塔</t>
  </si>
  <si>
    <t>追风者 G400A</t>
  </si>
  <si>
    <t>追风者 G500A</t>
  </si>
  <si>
    <t>追风者 NV5 海景房 无立柱</t>
  </si>
  <si>
    <t>追风者 NV5 海景房 无立柱 带灯带</t>
  </si>
  <si>
    <t>追风者 NV5S 无立柱海景房</t>
  </si>
  <si>
    <t>追风者 NV7 PK723 全塔 海景房</t>
  </si>
  <si>
    <t>追风者 NV9 海景房 无立柱</t>
  </si>
  <si>
    <t>追风者 P121 ITX</t>
  </si>
  <si>
    <t>追风者 P300A</t>
  </si>
  <si>
    <t>追风者 P360A</t>
  </si>
  <si>
    <t>追风者 P360X</t>
  </si>
  <si>
    <t>追风者 P360X/P360A</t>
  </si>
  <si>
    <t>追风者 P400A</t>
  </si>
  <si>
    <t>追风者 P500A</t>
  </si>
  <si>
    <t>追风者 P600S</t>
  </si>
  <si>
    <t>追风者 PK620</t>
  </si>
  <si>
    <t>追风者 S5 伯乐 风冷</t>
  </si>
  <si>
    <t>追风者 XT M3 小旋风 白 侧透</t>
  </si>
  <si>
    <t>追风者 XT M3 小旋风 黑 侧透</t>
  </si>
  <si>
    <t>追风者 XT V3 小清风 海景房</t>
  </si>
  <si>
    <t>追风者 XT523 中塔 ATX 自带3把风扇</t>
  </si>
  <si>
    <t>追风者 侧透机箱</t>
  </si>
  <si>
    <t>追风者 普力魔 海景房</t>
  </si>
  <si>
    <t>途腾 K1</t>
  </si>
  <si>
    <t>途腾TT LEVEL 20 XT</t>
  </si>
  <si>
    <t>途腾TT TOWER 300 竖形机箱</t>
  </si>
  <si>
    <t>途腾TT TOWER 500 柜式机箱</t>
  </si>
  <si>
    <t>途腾TT V51 巫妖</t>
  </si>
  <si>
    <t>途腾TT WP200</t>
  </si>
  <si>
    <t>途腾TT 侧透机箱</t>
  </si>
  <si>
    <t>途腾TT 启航者 A1 PRO</t>
  </si>
  <si>
    <t>途腾TT 启航者 F3</t>
  </si>
  <si>
    <t>途腾TT 启航者 F4</t>
  </si>
  <si>
    <t>途腾TT 启航者 S3</t>
  </si>
  <si>
    <t>途腾TT 启航者 V3</t>
  </si>
  <si>
    <t>途腾TT 挑战者 H2</t>
  </si>
  <si>
    <t>途腾TT 挑战者 H5</t>
  </si>
  <si>
    <t>途腾TT 挑战者 H6</t>
  </si>
  <si>
    <t>途腾TT 水立方 海景房 无立柱</t>
  </si>
  <si>
    <t>途腾TT 钢影巫妖S 360侧透</t>
  </si>
  <si>
    <t>途腾TT 钢影巫妖TG 360侧透</t>
  </si>
  <si>
    <t>途腾TT 钢影巫妖VIEW 51 TG 侧透</t>
  </si>
  <si>
    <t>途腾TT 钢影透S</t>
  </si>
  <si>
    <t>途腾TT 钢影透S MINI</t>
  </si>
  <si>
    <t>途腾TT 钢影风S</t>
  </si>
  <si>
    <t>途腾TT 阿帕奇 MINI 异形</t>
  </si>
  <si>
    <t>途腾TT 领航者</t>
  </si>
  <si>
    <t>速颜 A款 开放式机箱</t>
  </si>
  <si>
    <t>酷冷至尊 500L</t>
  </si>
  <si>
    <t>酷冷至尊 C700M</t>
  </si>
  <si>
    <t>酷冷至尊 C700P</t>
  </si>
  <si>
    <t>酷冷至尊 COSMOS ALPHA 全塔铝制</t>
  </si>
  <si>
    <t>酷冷至尊 H500M</t>
  </si>
  <si>
    <t>酷冷至尊 H500P</t>
  </si>
  <si>
    <t>酷冷至尊 HAF XB EVO</t>
  </si>
  <si>
    <t>酷冷至尊 HAF500</t>
  </si>
  <si>
    <t>酷冷至尊 HAF700</t>
  </si>
  <si>
    <t>酷冷至尊 HAF700 EVO</t>
  </si>
  <si>
    <t>酷冷至尊 K501/K501L</t>
  </si>
  <si>
    <t>酷冷至尊 MasterBox Lite 5</t>
  </si>
  <si>
    <t>酷冷至尊 MB400L</t>
  </si>
  <si>
    <t>酷冷至尊 MB511</t>
  </si>
  <si>
    <t>酷冷至尊 MB520</t>
  </si>
  <si>
    <t>酷冷至尊 MB600L</t>
  </si>
  <si>
    <t>酷冷至尊 MC PRO5 中塔</t>
  </si>
  <si>
    <t>酷冷至尊 MF400 MATX</t>
  </si>
  <si>
    <t>酷冷至尊 MF600 神匠 铝制</t>
  </si>
  <si>
    <t>酷冷至尊 MF700</t>
  </si>
  <si>
    <t>酷冷至尊 NR200 ITX机箱</t>
  </si>
  <si>
    <t>酷冷至尊 NR200P MAX</t>
  </si>
  <si>
    <t>酷冷至尊 NR200P 黑/白</t>
  </si>
  <si>
    <t>酷冷至尊 Q300L</t>
  </si>
  <si>
    <t>酷冷至尊 Q500L</t>
  </si>
  <si>
    <t>酷冷至尊 SL600M</t>
  </si>
  <si>
    <t>酷冷至尊 TD300 MESH</t>
  </si>
  <si>
    <t>酷冷至尊 TD500</t>
  </si>
  <si>
    <t>酷冷至尊 TD500 MESH V1</t>
  </si>
  <si>
    <t>酷冷至尊 TD500 MESH V2</t>
  </si>
  <si>
    <t>酷冷至尊 侧透机箱</t>
  </si>
  <si>
    <t>酷冷至尊 克斯摩SE</t>
  </si>
  <si>
    <t>酷冷至尊 神殿600 黑/白</t>
  </si>
  <si>
    <t>酷鱼 G5 ITX</t>
  </si>
  <si>
    <t>酷鱼 S3 ITX机箱</t>
  </si>
  <si>
    <t>酷鱼 T40 ITX机箱</t>
  </si>
  <si>
    <t>酷鱼 T60 ITX机箱</t>
  </si>
  <si>
    <t>酷鱼 T80 ITX机箱</t>
  </si>
  <si>
    <t>酷鱼 侧透机箱</t>
  </si>
  <si>
    <t>酷鱼 鱼巢 S5</t>
  </si>
  <si>
    <t>酷鱼 鱼巢 S5 MAX</t>
  </si>
  <si>
    <t>酷鱼 鱼巢 S5 PRO</t>
  </si>
  <si>
    <t>酷鱼 鱼巢 S6</t>
  </si>
  <si>
    <t>酷鱼 鱼巢 S7</t>
  </si>
  <si>
    <t>酷鱼 鱼巢 S9</t>
  </si>
  <si>
    <t>酷鱼 鱼巢 X7 ITX</t>
  </si>
  <si>
    <t>金字塔 AZZA 工蜂 三角形</t>
  </si>
  <si>
    <t>金河田 360 PLUS 无立柱 海景房</t>
  </si>
  <si>
    <t>金河田 415 魔术师 海景房</t>
  </si>
  <si>
    <t>金河田 99A</t>
  </si>
  <si>
    <t>金河田 GL02 洛圣都 海景房</t>
  </si>
  <si>
    <t>金河田 GZ360 洛圣都 海景房</t>
  </si>
  <si>
    <t>金河田 KT01</t>
  </si>
  <si>
    <t>金河田 N39 侧透</t>
  </si>
  <si>
    <t>金河田 RTX27</t>
  </si>
  <si>
    <t>金河田 侧透机箱</t>
  </si>
  <si>
    <t>金河田 凌霜PRO</t>
  </si>
  <si>
    <t>金河田 家悦X8</t>
  </si>
  <si>
    <t>金河田 小屿Lite MATX 海景房</t>
  </si>
  <si>
    <t>金河田 小屿NANO 海景房</t>
  </si>
  <si>
    <t>金河田 峥嵘Z1</t>
  </si>
  <si>
    <t>金河田 峥嵘Z2</t>
  </si>
  <si>
    <t>金河田 平行世界 海景房</t>
  </si>
  <si>
    <t>金河田 长安PRO 全景海景房</t>
  </si>
  <si>
    <t>金河田 雷神</t>
  </si>
  <si>
    <t>金河田 预见 FM01</t>
  </si>
  <si>
    <t>金河田 预见 MINI 海景房</t>
  </si>
  <si>
    <t>金河田 预见 海景房</t>
  </si>
  <si>
    <t>金河田 魅影2/魅影PRO</t>
  </si>
  <si>
    <t>金河田 魔术师 侧透</t>
  </si>
  <si>
    <t>金泰恒 M4</t>
  </si>
  <si>
    <t>鑫谷 K6 PRO 双塔 风冷</t>
  </si>
  <si>
    <t>鑫谷 K6 风冷</t>
  </si>
  <si>
    <t>鑫谷 侧透机箱</t>
  </si>
  <si>
    <t>鑫谷 光韵7 PLUS 侧透</t>
  </si>
  <si>
    <t>鑫谷 兰博360/兰博360L</t>
  </si>
  <si>
    <t>鑫谷 冰川</t>
  </si>
  <si>
    <t>鑫谷 卓灵</t>
  </si>
  <si>
    <t>鑫谷 卓灵1</t>
  </si>
  <si>
    <t>鑫谷 吹雪联名</t>
  </si>
  <si>
    <t>鑫谷 图灵1号</t>
  </si>
  <si>
    <t>鑫谷 奇袭GANK3</t>
  </si>
  <si>
    <t>鑫谷 孟菲斯</t>
  </si>
  <si>
    <t>鑫谷 孟菲斯 青春版</t>
  </si>
  <si>
    <t>鑫谷 小艺术家</t>
  </si>
  <si>
    <t>鑫谷 幻刺PRO</t>
  </si>
  <si>
    <t>鑫谷 开元G5</t>
  </si>
  <si>
    <t>鑫谷 开元K1</t>
  </si>
  <si>
    <t>鑫谷 开元T1</t>
  </si>
  <si>
    <t>鑫谷 御风</t>
  </si>
  <si>
    <t>鑫谷 战斧 MATX 侧透机箱</t>
  </si>
  <si>
    <t>鑫谷 拉克斯</t>
  </si>
  <si>
    <t>鑫谷 拉克斯 LUX360</t>
  </si>
  <si>
    <t>鑫谷 拉克斯 重装版</t>
  </si>
  <si>
    <t>鑫谷 斜杠 青年</t>
  </si>
  <si>
    <t>鑫谷 无尽240 海景房 无立柱</t>
  </si>
  <si>
    <t>鑫谷 无尽PRO+ 海景房 无立柱</t>
  </si>
  <si>
    <t>鑫谷 无界1 无立柱 海景房 黑/白</t>
  </si>
  <si>
    <t>鑫谷 无界2 无立柱 海景房 黑/白</t>
  </si>
  <si>
    <t>鑫谷 无界3 无立柱 海景房 黑/白</t>
  </si>
  <si>
    <t>鑫谷 无畏 W1 海景房 全视版</t>
  </si>
  <si>
    <t>鑫谷 昆仑 御风</t>
  </si>
  <si>
    <t>鑫谷 流萤 海景房</t>
  </si>
  <si>
    <t>鑫谷 灵致G/灵致V</t>
  </si>
  <si>
    <t>鑫谷 直男1</t>
  </si>
  <si>
    <t>鑫谷 直男240</t>
  </si>
  <si>
    <t>鑫谷 直男3</t>
  </si>
  <si>
    <t>鑫谷 直男360</t>
  </si>
  <si>
    <t>鑫谷 直男360 APE 背插</t>
  </si>
  <si>
    <t>鑫谷 艾迪</t>
  </si>
  <si>
    <t>鑫谷 赛博 H1</t>
  </si>
  <si>
    <t>鑫谷 阔斧</t>
  </si>
  <si>
    <t>铝小宝ALBOX E90 PRO itx</t>
  </si>
  <si>
    <t>铝小宝ALBOX P100 ATX</t>
  </si>
  <si>
    <t>铝小宝ALBOX P80 itx</t>
  </si>
  <si>
    <t>铝小宝ALBOX P90 itx</t>
  </si>
  <si>
    <t>银欣 FT02</t>
  </si>
  <si>
    <t>银欣 PM02</t>
  </si>
  <si>
    <t>锐禧 RUIX 波塞冬</t>
  </si>
  <si>
    <t>长城 H503B 铁幕</t>
  </si>
  <si>
    <t>长城 K13</t>
  </si>
  <si>
    <t>长城 K15</t>
  </si>
  <si>
    <t>长城 K26D</t>
  </si>
  <si>
    <t>长城 M26 PRO 墨镜</t>
  </si>
  <si>
    <t>长城 M69F PRO/M69FW PRO 黑/白</t>
  </si>
  <si>
    <t>长城 S1 MINI 海景房</t>
  </si>
  <si>
    <t>长城 T5 海景房</t>
  </si>
  <si>
    <t>长城 T6 海景房</t>
  </si>
  <si>
    <t>长城 T7 海景房</t>
  </si>
  <si>
    <t>长城 T9/T9W 海王星 海景房</t>
  </si>
  <si>
    <t>长城 X3 冰霜</t>
  </si>
  <si>
    <t>长城 侧透机箱</t>
  </si>
  <si>
    <t>长城 天眼 402</t>
  </si>
  <si>
    <t>长城 视界 S1 PLUS 海景房</t>
  </si>
  <si>
    <t>长城 视界 S3 海景房</t>
  </si>
  <si>
    <t>长城 视界 S5 海景房</t>
  </si>
  <si>
    <t>长城 隐刃 H513</t>
  </si>
  <si>
    <t>长城 马里亚纳MT01 E-ATX 侧透</t>
  </si>
  <si>
    <t>长城 魅影 M66</t>
  </si>
  <si>
    <t>长城 魅影 M66 PRO</t>
  </si>
  <si>
    <t>长城 魔镜M22</t>
  </si>
  <si>
    <t>长城 魔镜M26 PRO</t>
  </si>
  <si>
    <t>闪鳞 G200 ITX</t>
  </si>
  <si>
    <t>闪鳞 G300 ITX 黑/白</t>
  </si>
  <si>
    <t>闪鳞 G350 背插</t>
  </si>
  <si>
    <t>闪鳞 G500 不带副屏</t>
  </si>
  <si>
    <t>闪鳞 G500 带副屏</t>
  </si>
  <si>
    <t>闪鳞 G600 带副屏</t>
  </si>
  <si>
    <t>闪鳞 L400</t>
  </si>
  <si>
    <t>闪鳞 S300 ITX</t>
  </si>
  <si>
    <t>闪鳞 S400</t>
  </si>
  <si>
    <t>闪鳞 S400 V2</t>
  </si>
  <si>
    <t>闪鳞 S500</t>
  </si>
  <si>
    <t>阳光城 侧透机箱</t>
  </si>
  <si>
    <t>阿基米德 1</t>
  </si>
  <si>
    <t>阿基米德 2</t>
  </si>
  <si>
    <t>阿基米德 3</t>
  </si>
  <si>
    <t>阿基米德 5</t>
  </si>
  <si>
    <t>阿基米德 KM2</t>
  </si>
  <si>
    <t>阿基米德 KM3</t>
  </si>
  <si>
    <t>阿基米德 KM7</t>
  </si>
  <si>
    <t>阿基米德 KM9</t>
  </si>
  <si>
    <t>阿基米德 KM9 PRO</t>
  </si>
  <si>
    <t>雷蛇 战斧</t>
  </si>
  <si>
    <t>雷蛇 战斧 2代</t>
  </si>
  <si>
    <t>飓风 T9 海景房</t>
  </si>
  <si>
    <t>骨伽 MX360 双刃</t>
  </si>
  <si>
    <t>骨伽 MX600 乘风</t>
  </si>
  <si>
    <t>骨伽 MX600 乘风 MINI</t>
  </si>
  <si>
    <t>骨伽 QBX ITX</t>
  </si>
  <si>
    <t>骨伽 侧透机箱</t>
  </si>
  <si>
    <t>骨伽 双擎</t>
  </si>
  <si>
    <t>骨伽 双面 中塔机箱</t>
  </si>
  <si>
    <t>骨伽 大开拓者S</t>
  </si>
  <si>
    <t>骨伽 小开拓者S</t>
  </si>
  <si>
    <t>骨伽 幻影S</t>
  </si>
  <si>
    <t>骨伽 幻影者</t>
  </si>
  <si>
    <t>骨伽 开拓者X</t>
  </si>
  <si>
    <t>骨伽 影武者X5 PRO</t>
  </si>
  <si>
    <t>骨伽 影武者X5/X7</t>
  </si>
  <si>
    <t>骨伽 征服者</t>
  </si>
  <si>
    <t>骨伽 星舰 FV270</t>
  </si>
  <si>
    <t>骨伽 比鲁斯</t>
  </si>
  <si>
    <t>鱼缸 HYTE Y40 海景房</t>
  </si>
  <si>
    <t>鱼缸 HYTE Y60 全景 海景房 平替版</t>
  </si>
  <si>
    <t>鱼缸 HYTE Y60 全景 海景房 正品</t>
  </si>
  <si>
    <t>鱼缸 HYTE Y70 视觉版 海景房 不带屏</t>
  </si>
  <si>
    <t>鱼缸 HYTE Y70 触屏版 海景房 带屏</t>
  </si>
  <si>
    <t>麻雀 MQ6 全铝 ITX</t>
  </si>
  <si>
    <t>黑石塔 墨争</t>
  </si>
  <si>
    <t>黑石塔 柏拉图 无立柱 黑/白</t>
  </si>
  <si>
    <t>黑石塔 永恒之眼</t>
  </si>
  <si>
    <t>17 1K 240 华硕 XG17AHP 17.3寸 便携屏</t>
  </si>
  <si>
    <t>23 1K 120 三星 S23A950D</t>
  </si>
  <si>
    <t>24 1K 100 AOC 24B31H</t>
  </si>
  <si>
    <t>24 1K 100 泰坦 P24H2P</t>
  </si>
  <si>
    <t>24 1K 144 AOC 24G2W1G4</t>
  </si>
  <si>
    <t>24 1K 144 AOC 24G50F</t>
  </si>
  <si>
    <t>24 1K 144 AOC G2490W1G4</t>
  </si>
  <si>
    <t>24 1K 144 华硕 VG248QE</t>
  </si>
  <si>
    <t>24 1K 144 华硕 VG249Q</t>
  </si>
  <si>
    <t>24 1K 144 华硕 VP249QGR</t>
  </si>
  <si>
    <t>24 1K 144 卓威 XL2436K</t>
  </si>
  <si>
    <t>24 1K 144 宏碁 VG240YP</t>
  </si>
  <si>
    <t>24 1K 144 微星 G241 黑龙</t>
  </si>
  <si>
    <t>24 1K 144 微星 MD2412P</t>
  </si>
  <si>
    <t>24 1K 144 泰坦 P24H3G</t>
  </si>
  <si>
    <t>24 1K 144 泰坦 P24H3GC</t>
  </si>
  <si>
    <t>24 1K 144 泰坦 T24FG</t>
  </si>
  <si>
    <t>24 1K 144 雷神 JF24F144</t>
  </si>
  <si>
    <t>24 1K 165 AOC 24G2W1G3</t>
  </si>
  <si>
    <t>程翔</t>
  </si>
  <si>
    <t>24 1K 165 HKC 24G6 升降旋转</t>
  </si>
  <si>
    <t>24 1K 165 HKC VG243 升降旋转</t>
  </si>
  <si>
    <t>24 1K 165 KTC H24T09 PLUS</t>
  </si>
  <si>
    <t>24 1K 165 KTC H24T19</t>
  </si>
  <si>
    <t>24 1K 165 华硕 VG247Q1A</t>
  </si>
  <si>
    <t>24 1K 165 华硕 VG248QG</t>
  </si>
  <si>
    <t>24 1K 165 华硕 VG249Q1A</t>
  </si>
  <si>
    <t>24 1K 165 华硕 VG249Q1R</t>
  </si>
  <si>
    <t>24 1K 165 技嘉 G24F</t>
  </si>
  <si>
    <t>24 1K 165 泰坦 P24A2G</t>
  </si>
  <si>
    <t>24 1K 165 泰坦 P24H2GC</t>
  </si>
  <si>
    <t>24 1K 165 泰坦 P24H2GP</t>
  </si>
  <si>
    <t>24 1K 165 熊猫 PC24FD6</t>
  </si>
  <si>
    <t>24 1K 170 优派 VX2457 HD PRO</t>
  </si>
  <si>
    <t>24 1K 180 AOC 24G11E2</t>
  </si>
  <si>
    <t>24 1K 180 AOC 24G15N</t>
  </si>
  <si>
    <t>24 1K 180 AOC 24G15ND</t>
  </si>
  <si>
    <t>24 1K 180 AOC 24G2W1G8</t>
  </si>
  <si>
    <t>24 1K 180 AOC 24G4</t>
  </si>
  <si>
    <t>24 1K 180 AOC 24G40E</t>
  </si>
  <si>
    <t>24 1K 180 AOC 24G41E</t>
  </si>
  <si>
    <t>24 1K 180 KTC H24F8</t>
  </si>
  <si>
    <t>24 1K 180 创维 F24G30F</t>
  </si>
  <si>
    <t>24 1K 180 华硕 VG249Q3A</t>
  </si>
  <si>
    <t>24 1K 180 小米 G24 IPS</t>
  </si>
  <si>
    <t>24 1K 180 泰坦 P2410G</t>
  </si>
  <si>
    <t>24 1K 180 泰坦 P24A2GC</t>
  </si>
  <si>
    <t>24 1K 180 泰坦 P24H2GC</t>
  </si>
  <si>
    <t>24 1K 180 泰坦 P24W2G</t>
  </si>
  <si>
    <t>24 1K 180 熊猫 S24F18</t>
  </si>
  <si>
    <t>24 1K 180 熊猫 熊猫 G24F6</t>
  </si>
  <si>
    <t>24 1K 180 盛色 G3</t>
  </si>
  <si>
    <t>24 1K 180 科睿 MG24H7F</t>
  </si>
  <si>
    <t>24 1K 200 AOC 24G10E</t>
  </si>
  <si>
    <t>24 1K 200 泰坦 P2518G2</t>
  </si>
  <si>
    <t>24 1K 200 科睿 X41 新款</t>
  </si>
  <si>
    <t>24 1K 240 AOC 24G11ZE</t>
  </si>
  <si>
    <t>24 1K 240 HKC G24H3S</t>
  </si>
  <si>
    <t>24 1K 240 优派 VX24G10</t>
  </si>
  <si>
    <t>24 1K 240 刀锋意志 TS2400</t>
  </si>
  <si>
    <t>24 1K 240 外星人 AW2521HFL</t>
  </si>
  <si>
    <t>24 1K 240 灵蛇 TF-G240</t>
  </si>
  <si>
    <t>24 1K 260 HKC G24H3MAX</t>
  </si>
  <si>
    <t>24 1K 270 华硕 VG249QM1A</t>
  </si>
  <si>
    <t>24 1K 280 盛色 Z24HR01</t>
  </si>
  <si>
    <t>24 1K 360 盛色 SANC G42</t>
  </si>
  <si>
    <t>24 1K 500 外星人 AW2524HF</t>
  </si>
  <si>
    <t>https://img12.360buyimg.com/n1/s170x170_jfs/t1/314099/9/23676/71641/68956e66F57e2ddda/764cde6641dad85f.jpg</t>
  </si>
  <si>
    <t>24 1K 540 AOC AG246FK</t>
  </si>
  <si>
    <t>24 1K 540 宏夏 AK540</t>
  </si>
  <si>
    <t>24 1K 540 宏碁 XV242F</t>
  </si>
  <si>
    <t>24 1K 550 光魂 25S1FET</t>
  </si>
  <si>
    <t>24 1K 60 AOC 2461W</t>
  </si>
  <si>
    <t>24 1K 60 三星 C24F390FH</t>
  </si>
  <si>
    <t>24 1K 60 飞利浦 243V7</t>
  </si>
  <si>
    <t>24 1K 600 AOC AG246FK6 迅猛龙</t>
  </si>
  <si>
    <t>24 2K 100 飞利浦 245S9</t>
  </si>
  <si>
    <t>24 2K 165 HKC MG24Q</t>
  </si>
  <si>
    <t>24 2K 165 创维 F24G3Q</t>
  </si>
  <si>
    <t>24 2K 165 盛色 G5C</t>
  </si>
  <si>
    <t>24 2K 165 盛色 G5C 2代</t>
  </si>
  <si>
    <t>24 2K 180 AOC Q24G4E</t>
  </si>
  <si>
    <t>24 2K 180 HKC G24H2 猎鹰2代</t>
  </si>
  <si>
    <t>24 2K 180 KTC Q24T09</t>
  </si>
  <si>
    <t>24 2K 180 科睿 X41Q</t>
  </si>
  <si>
    <t>24 2K 240 AOC Q24G41ZE</t>
  </si>
  <si>
    <t>24 2K 240 雷神 JQ24F240L 黑武士</t>
  </si>
  <si>
    <t>24 2K 275 泰坦 KG257S 战魂</t>
  </si>
  <si>
    <t>24 2K 60 戴尔 P2421D</t>
  </si>
  <si>
    <t>24 2K 60 戴尔 P2421DC</t>
  </si>
  <si>
    <t>24 2K 60 戴尔 P2421DS</t>
  </si>
  <si>
    <t>24 4K 60 戴尔 P2415Q</t>
  </si>
  <si>
    <t>24.5 1K 180 惠普 H259FVX</t>
  </si>
  <si>
    <t>24.5 1K 380 华硕 XG259QNG</t>
  </si>
  <si>
    <t>25 1K 100 HKC VG255SE</t>
  </si>
  <si>
    <t>25 1K 144 华硕 VG258Q</t>
  </si>
  <si>
    <t>25 1K 144 宏碁 KG251Q</t>
  </si>
  <si>
    <t>25 1K 144 雷神 LF25F144L</t>
  </si>
  <si>
    <t>25 1K 165 明基 EX2510S 莫比乌斯</t>
  </si>
  <si>
    <t>25 1K 165 泰坦 P25W2G</t>
  </si>
  <si>
    <t>25 1K 180 HKC G25H1</t>
  </si>
  <si>
    <t>25 1K 180 优派 VX2578 HD PRO 3</t>
  </si>
  <si>
    <t>25 1K 180 华硕 PG248Q</t>
  </si>
  <si>
    <t>25 1K 180 泰坦 P2510G</t>
  </si>
  <si>
    <t>25 1K 180 泰坦 P2510G2</t>
  </si>
  <si>
    <t>25 1K 180 泰坦 P2518G</t>
  </si>
  <si>
    <t>25 1K 180 泰坦 P25H2GC</t>
  </si>
  <si>
    <t>25 1K 180 泰坦 P25W2GC</t>
  </si>
  <si>
    <t>25 1K 200 KTC H25T7 原生180</t>
  </si>
  <si>
    <t>25 1K 200 小米 XMI27B6</t>
  </si>
  <si>
    <t>25 1K 200 熊猫 S25F6</t>
  </si>
  <si>
    <t>25 1K 240 AOC 25G3Z</t>
  </si>
  <si>
    <t>25 1K 240 AOC 25G3ZM G3 小钢炮</t>
  </si>
  <si>
    <t>25 1K 240 AOC AG251FG</t>
  </si>
  <si>
    <t>25 1K 240 AOC Q25G3ZM</t>
  </si>
  <si>
    <t>25 1K 240 HKC VG255KM</t>
  </si>
  <si>
    <t>25 1K 240 优派 VX2578 HD PRO</t>
  </si>
  <si>
    <t>25 1K 240 华硕 PG258Q</t>
  </si>
  <si>
    <t>25 1K 240 卓威 XL2540KB</t>
  </si>
  <si>
    <t>25 1K 240 卓威 XL2546X</t>
  </si>
  <si>
    <t>25 1K 240 卓威 XL2546X-B</t>
  </si>
  <si>
    <t>25 1K 240 宏碁 VG252Q</t>
  </si>
  <si>
    <t>25 1K 240 宏碁 VG252QX</t>
  </si>
  <si>
    <t>25 1K 240 泰坦 P2510H PRO</t>
  </si>
  <si>
    <t>25 1K 240 熊猫 PG25FD8</t>
  </si>
  <si>
    <t>25 1K 240 盛色 G4</t>
  </si>
  <si>
    <t>25 1K 240 雷神 LF25F240</t>
  </si>
  <si>
    <t>25 1K 240 飞利浦 25M2N3200W 10Bit</t>
  </si>
  <si>
    <t>25 1K 240-280 飞利浦 25M3N3240P</t>
  </si>
  <si>
    <t>25 1K 260 AOC 25G50Z</t>
  </si>
  <si>
    <t>25 1K 280 华硕 XG258QMG 绝杀 240超频280</t>
  </si>
  <si>
    <t>25 1K 280 卓威 XL2546X+</t>
  </si>
  <si>
    <t>25 1K 280 拓硕 G25MIK</t>
  </si>
  <si>
    <t>25 1K 300 HKC G25H3</t>
  </si>
  <si>
    <t>25 1K 300 HKC G5S</t>
  </si>
  <si>
    <t>25 1K 300 HKC MG25H3F</t>
  </si>
  <si>
    <t>25 1K 300 微星 MAG255PXF 黑刃</t>
  </si>
  <si>
    <t>25 1K 300 微星 MAG255XF 黑刃</t>
  </si>
  <si>
    <t>25 1K 300 雷神 CF25F300L 黑武士</t>
  </si>
  <si>
    <t>25 1K 310 AOC 25G4S</t>
  </si>
  <si>
    <t>25 1K 320 盛色 G41 超频320</t>
  </si>
  <si>
    <t>25 1K 360 AOC AG254FG</t>
  </si>
  <si>
    <t>25 1K 360 HKC MG25H 神盾</t>
  </si>
  <si>
    <t>25 1K 360 KTC H25X7</t>
  </si>
  <si>
    <t>25 1K 360 华硕 PG259QN 直屏</t>
  </si>
  <si>
    <t>25 1K 360 宏夏 AK360</t>
  </si>
  <si>
    <t>25 1K 360 宏夏 AK360PRO</t>
  </si>
  <si>
    <t>25 1K 360 微星 NXG253R</t>
  </si>
  <si>
    <t>25 1K 390 AOC AG256FS IPS 爱攻</t>
  </si>
  <si>
    <t>25 1K 400 IC GX259FT</t>
  </si>
  <si>
    <t>25 1K 400 卓威 XL2566X+</t>
  </si>
  <si>
    <t>25 1K 400 雷神 CF25F400L 黑武士</t>
  </si>
  <si>
    <t>25 1K 420 HKC UG25EF</t>
  </si>
  <si>
    <t>25 1K 540 华硕 PG248QP</t>
  </si>
  <si>
    <t>25 2K 165 泰坦 P25A2R</t>
  </si>
  <si>
    <t>25 2K 165 泰坦 P25W2R</t>
  </si>
  <si>
    <t>25 2K 165 雷神 LQ25F165L 黑武士</t>
  </si>
  <si>
    <t>25 2K 170 HKC VG253Q</t>
  </si>
  <si>
    <t>25 2K 240 HKC G25H4 猎鹰</t>
  </si>
  <si>
    <t>25 2K 240 泰坦 P25M2S</t>
  </si>
  <si>
    <t>25 2K 240 雷神 LQ25F240L</t>
  </si>
  <si>
    <t>25 2K 240/250 盛色 G4Q</t>
  </si>
  <si>
    <t>25 2K 300 AOC Q25G4S 宙斯盾</t>
  </si>
  <si>
    <t>25 2K 300 蚂蚁电竞 ANT253PQ</t>
  </si>
  <si>
    <t>25 2K 300 飞利浦 25M2N5500U</t>
  </si>
  <si>
    <t>25 2K 320 盛色 D55 IPS 暗夜武士</t>
  </si>
  <si>
    <t>25 2K 320 盛色 D55 MINI LED 暗夜武士</t>
  </si>
  <si>
    <t>25 2K 60 戴尔 U2515H</t>
  </si>
  <si>
    <t>25 2K 60 明基 PD2500Q</t>
  </si>
  <si>
    <t>27 1K 100 AOC 27B2H2/27B2HM2/27B31H</t>
  </si>
  <si>
    <t>27 1K 100 AOC 27B30H</t>
  </si>
  <si>
    <t>27 1K 100 HKC S27 PRO IPS</t>
  </si>
  <si>
    <t>27 1K 100 小米 P27FBA-RA</t>
  </si>
  <si>
    <t>27 1K 120 AOC 27B30H</t>
  </si>
  <si>
    <t>27 1K 144 AOC G2790G4</t>
  </si>
  <si>
    <t>27 1K 144 AOC G2790VX</t>
  </si>
  <si>
    <t>27 1K 144 HKC G271F</t>
  </si>
  <si>
    <t>27 1K 144 HKC M27G3F</t>
  </si>
  <si>
    <t>27 1K 144 HKC NB27C2</t>
  </si>
  <si>
    <t>27 1K 144 三星 C27FG70FQ 曲屏</t>
  </si>
  <si>
    <t>27 1K 144 雷神 F27H144F</t>
  </si>
  <si>
    <t>27 1K 144 飞利浦 272E1GSJ</t>
  </si>
  <si>
    <t>27 1K 165 AOC 27G2WG3</t>
  </si>
  <si>
    <t>27 1K 165 AOC C27G3</t>
  </si>
  <si>
    <t>27 1K 165 HKC M27G3F</t>
  </si>
  <si>
    <t>27 1K 165 HKC MG27H11F</t>
  </si>
  <si>
    <t>27 1K 165 HKC VG273</t>
  </si>
  <si>
    <t>27 1K 165 优派 VX2701 HD PRO</t>
  </si>
  <si>
    <t>27 1K 165 华硕 VG279QL1A</t>
  </si>
  <si>
    <t>27 1K 165 康佳 KM2722</t>
  </si>
  <si>
    <t>27 1K 165 惠浦 H275DZ</t>
  </si>
  <si>
    <t>27 1K 165 技嘉 G27FCA</t>
  </si>
  <si>
    <t>27 1K 165 熊猫 PF27FD6</t>
  </si>
  <si>
    <t>27 1K 165 熊猫 S27F6</t>
  </si>
  <si>
    <t>27 1K 165 联想 G27-30 带音响</t>
  </si>
  <si>
    <t>27 1K 165 飞利浦 272M1RZ</t>
  </si>
  <si>
    <t>27 1K 165 飞利浦 27M1N3200V</t>
  </si>
  <si>
    <t>27 1K 180 AOC 27G15N</t>
  </si>
  <si>
    <t>27 1K 180 AOC 27G4</t>
  </si>
  <si>
    <t>27 1K 180 AOC 27G40E</t>
  </si>
  <si>
    <t>27 1K 180 AOC 27G41E</t>
  </si>
  <si>
    <t>27 1K 180 HKC G27H1/MG27H3F</t>
  </si>
  <si>
    <t>27 1K 180 HKC VG275M</t>
  </si>
  <si>
    <t>27 1K 180 微星 G274F</t>
  </si>
  <si>
    <t>27 1K 180 泰坦 P2710G</t>
  </si>
  <si>
    <t>27 1K 180 泰坦 P2718G</t>
  </si>
  <si>
    <t>27 1K 180 泰坦 P27W2G</t>
  </si>
  <si>
    <t>27 1K 180 联想 K2718FL-R</t>
  </si>
  <si>
    <t>27 1K 180 飞利浦 27M2N3200F</t>
  </si>
  <si>
    <t>27 1K 200 松冠 S270G5</t>
  </si>
  <si>
    <t>27 1K 200 泰坦 P2710G2</t>
  </si>
  <si>
    <t>27 1K 200 泰坦 P2718G2</t>
  </si>
  <si>
    <t>27 1K 220 AOC 27G10HE</t>
  </si>
  <si>
    <t>27 1K 240 AOC 27G11ZE</t>
  </si>
  <si>
    <t>27 1K 240 AOC C27G2Z</t>
  </si>
  <si>
    <t>27 1K 240 HKC G27H3D</t>
  </si>
  <si>
    <t>27 1K 240 HKC VG275K</t>
  </si>
  <si>
    <t>27 1K 240 LG 27GN750</t>
  </si>
  <si>
    <t>27 1K 240 三星 S27BG400EC</t>
  </si>
  <si>
    <t>27 1K 240 优派 VX27G10</t>
  </si>
  <si>
    <t>27 1K 240 泰坦 N27SKC</t>
  </si>
  <si>
    <t>27 1K 240 联想 K2718SL</t>
  </si>
  <si>
    <t>27 1K 260 AOC 27G10ZE3</t>
  </si>
  <si>
    <t>27 1K 260 AOC 27G11ZE3</t>
  </si>
  <si>
    <t>27 1K 260 AOC 27G50Z</t>
  </si>
  <si>
    <t>27 1K 280 熊猫 S27F8</t>
  </si>
  <si>
    <t>27 1K 360 AOC AG275FS 爱攻</t>
  </si>
  <si>
    <t>27 1K 60 AOC C27B1H</t>
  </si>
  <si>
    <t>27 1K 60 三星 C27F396FHC</t>
  </si>
  <si>
    <t>27 1K 60 三星 C27R502FHC</t>
  </si>
  <si>
    <t>27 1K 60 三星 S27D360</t>
  </si>
  <si>
    <t>27 1K 60 三星 S27E360</t>
  </si>
  <si>
    <t>27 1K 75 AOC C27V1QD</t>
  </si>
  <si>
    <t>27 1K 75 三星 S27R350FHC</t>
  </si>
  <si>
    <t>27 1K 75 飞利浦 271E1SC</t>
  </si>
  <si>
    <t>27 1K 75 飞利浦 271V8</t>
  </si>
  <si>
    <t>27 1K360/4K160 AOC U27G4 双模</t>
  </si>
  <si>
    <t>27 2K 100 AOC Q27V5S2 IPS</t>
  </si>
  <si>
    <t>27 2K 100 KTC H27T13</t>
  </si>
  <si>
    <t>27 2K 100 微星 MP275Q</t>
  </si>
  <si>
    <t>27 2K 100 红米 A27Q2025</t>
  </si>
  <si>
    <t>27 2K 120 AOC Q27B30</t>
  </si>
  <si>
    <t>27 2K 120 AOC Q27B35</t>
  </si>
  <si>
    <t>27 2K 120 戴尔 U2724D</t>
  </si>
  <si>
    <t>27 2K 144 AOC AG271QG4</t>
  </si>
  <si>
    <t>27 2K 144 AOC Q27G2G4</t>
  </si>
  <si>
    <t>27 2K 144 HKC MG27A1Q</t>
  </si>
  <si>
    <t>27 2K 144 HKC MG27T1Q</t>
  </si>
  <si>
    <t>27 2K 144 HKC SG27QC M27G3Q</t>
  </si>
  <si>
    <t>27 2K 144 三星 C27JG54QQC 曲面</t>
  </si>
  <si>
    <t>27 2K 144 三星 C27JG5X 玄龙骑士 G5</t>
  </si>
  <si>
    <t>27 2K 144 三星 LC27G5XT 玄龙骑士G5</t>
  </si>
  <si>
    <t>27 2K 144 三星 S27R750QE</t>
  </si>
  <si>
    <t>27 2K 144 华硕 PG278Q</t>
  </si>
  <si>
    <t>27 2K 144 宏碁 XV272U</t>
  </si>
  <si>
    <t>27 2K 144 惠普 X27i</t>
  </si>
  <si>
    <t>27 2K 144 技嘉 AD27QD 144可以到165</t>
  </si>
  <si>
    <t>27 2K 144 泰坦 27G1</t>
  </si>
  <si>
    <t>27 2K 144 泰坦 MF2ER4</t>
  </si>
  <si>
    <t>27 2K 144 熊猫 PS27QB6</t>
  </si>
  <si>
    <t>27 2K 144 飞利浦 278M6F</t>
  </si>
  <si>
    <t>27 2K 155 AOC Q27G2SG4</t>
  </si>
  <si>
    <t>27 2K 165 AOC C27G2</t>
  </si>
  <si>
    <t>27 2K 165 HKC GE27QS</t>
  </si>
  <si>
    <t>27 2K 165 HPC H27QG</t>
  </si>
  <si>
    <t>27 2K 165 KTC H27V22S</t>
  </si>
  <si>
    <t>27 2K 165 LG 27GR82Q 超频180</t>
  </si>
  <si>
    <t>27 2K 165 PINEEON H2886X</t>
  </si>
  <si>
    <t>27 2K 165 三星 S27AG500NC 玄龙骑士 G5</t>
  </si>
  <si>
    <t>27 2K 165 三星 S27AG504NC 玄龙骑士 G5</t>
  </si>
  <si>
    <t>27 2K 165 三星 S27AG524NC 玄龙骑士 G5</t>
  </si>
  <si>
    <t>27 2K 165 三星 S27CG550EC 玄龙骑士 G5</t>
  </si>
  <si>
    <t>27 2K 165 京天 T27SCQ</t>
  </si>
  <si>
    <t>27 2K 165 优派 VX2719 2K PRO</t>
  </si>
  <si>
    <t>27 2K 165 优派 XG2703GS</t>
  </si>
  <si>
    <t>27 2K 165 创维 F27G4Q 可超到170</t>
  </si>
  <si>
    <t>27 2K 165 华硕 PG278QR</t>
  </si>
  <si>
    <t>27 2K 165 华硕 PG27VQ 玩家国度</t>
  </si>
  <si>
    <t>27 2K 165 华硕 VG27AQ</t>
  </si>
  <si>
    <t>27 2K 165 华硕 VG27B TUF</t>
  </si>
  <si>
    <t>27 2K 165 天殊 TSU2716 腾讯联名</t>
  </si>
  <si>
    <t>27 2K 165 天殊 TSU2716-S6</t>
  </si>
  <si>
    <t>27 2K 165 宏碁 CP3271U NANO IPS</t>
  </si>
  <si>
    <t>27 2K 165 微星 G273QPF</t>
  </si>
  <si>
    <t>27 2K 165 微星 MAG274QRF-QD 超到170</t>
  </si>
  <si>
    <t>27 2K 165 戴尔 S2722DGM</t>
  </si>
  <si>
    <t>27 2K 165 攀升 E2729G-Z</t>
  </si>
  <si>
    <t>27 2K 165 松人 T271Q</t>
  </si>
  <si>
    <t>27 2K 165 梦想家 M272QG</t>
  </si>
  <si>
    <t>27 2K 165 泰坦 27A6MR MINILED 直屏</t>
  </si>
  <si>
    <t>27 2K 165 泰坦 N27SQC</t>
  </si>
  <si>
    <t>27 2K 165 海信 27G7H MINILED 超到170</t>
  </si>
  <si>
    <t>27 2K 165 熊猫 PS27QD6</t>
  </si>
  <si>
    <t>27 2K 165 盛色 G7E</t>
  </si>
  <si>
    <t>27 2K 165 红米 G27Q 2025款</t>
  </si>
  <si>
    <t>27 2K 165 红米 G27Q 老款</t>
  </si>
  <si>
    <t>27 2K 165 联想 K2718QLE</t>
  </si>
  <si>
    <t>27 2K 165 航嘉 G2732Q</t>
  </si>
  <si>
    <t>27 2K 165 雷神 Q27HF</t>
  </si>
  <si>
    <t>27 2K 170 AOC Q27G2G3R4B</t>
  </si>
  <si>
    <t>27 2K 170 AOC Q27G2SD</t>
  </si>
  <si>
    <t>27 2K 170 HKC CG271Q PRO</t>
  </si>
  <si>
    <t>27 2K 170 HKC MG27H11Q</t>
  </si>
  <si>
    <t>27 2K 170 HKC SG27QC MG27H12Q 曲屏 1500R</t>
  </si>
  <si>
    <t>27 2K 170 HKC SG27QC 曲屏 1800R</t>
  </si>
  <si>
    <t>27 2K 170 HKC XG271Q 直面</t>
  </si>
  <si>
    <t>27 2K 170 创维 F27G4Q</t>
  </si>
  <si>
    <t>27 2K 170 创维 V27PQ17</t>
  </si>
  <si>
    <t>27 2K 170 华硕 VG27AC1A 小金刚</t>
  </si>
  <si>
    <t>27 2K 170 华硕 VG27AL1A</t>
  </si>
  <si>
    <t>27 2K 170 华硕 XG27AQV</t>
  </si>
  <si>
    <t>27 2K 170 微星 G272QPF</t>
  </si>
  <si>
    <t>27 2K 170 机械师 MK27QG170S 星辰</t>
  </si>
  <si>
    <t>27 2K 170 爱攻 AG273QG3R3B</t>
  </si>
  <si>
    <t>27 2K 170 科睿 27E1QX</t>
  </si>
  <si>
    <t>27 2K 170 联想 K2718QE</t>
  </si>
  <si>
    <t>27 2K 170 飞利浦 275M1RZN Nano IPS</t>
  </si>
  <si>
    <t>27 2K 170 飞利浦 27M1N5500Z NANO IPS</t>
  </si>
  <si>
    <t>27 2K 170/180 U-COOL S2731PQ-C</t>
  </si>
  <si>
    <t>27 2K 170/185 KTC H27T22X</t>
  </si>
  <si>
    <t>27 2K 180 AOC AG275QXW 白色</t>
  </si>
  <si>
    <t>27 2K 180 AOC CQ27G2X</t>
  </si>
  <si>
    <t>27 2K 180 AOC Q27G11E</t>
  </si>
  <si>
    <t>27 2K 180 AOC Q27G12E</t>
  </si>
  <si>
    <t>27 2K 180 AOC Q27G2S</t>
  </si>
  <si>
    <t>27 2K 180 AOC Q27G2SD</t>
  </si>
  <si>
    <t>27 2K 180 AOC Q27G2SXE</t>
  </si>
  <si>
    <t>27 2K 180 AOC Q27G2X</t>
  </si>
  <si>
    <t>27 2K 180 AOC Q27G3S</t>
  </si>
  <si>
    <t>27 2K 180 AOC Q27G3XMN MiniLED</t>
  </si>
  <si>
    <t>27 2K 180 AOC Q27G4 IPS</t>
  </si>
  <si>
    <t>27 2K 180 AOC Q27G40E IPS</t>
  </si>
  <si>
    <t>27 2K 180 AOC Q27G41E 新战神</t>
  </si>
  <si>
    <t>27 2K 180 AOC Q27G4XM QD-MiniLED</t>
  </si>
  <si>
    <t>27 2K 180 HKC G27H2 猎鹰2代</t>
  </si>
  <si>
    <t>27 2K 180 HKC G27M2 MiniLED</t>
  </si>
  <si>
    <t>27 2K 180 HKC MG27H11QS</t>
  </si>
  <si>
    <t>27 2K 180 HKC MG27H3Q IPS</t>
  </si>
  <si>
    <t>27 2K 180 HKC MG27Q 神盾</t>
  </si>
  <si>
    <t>27 2K 180 HKC SG27QC</t>
  </si>
  <si>
    <t>27 2K 180 HKC VG273QS</t>
  </si>
  <si>
    <t>27 2K 180 HPC HH27QPX 电竞</t>
  </si>
  <si>
    <t>27 2K 180 KTC H27T22C</t>
  </si>
  <si>
    <t>27 2K 180 三星 G50D</t>
  </si>
  <si>
    <t>27 2K 180 三星 S27DG504EC 玄龙骑士 G5</t>
  </si>
  <si>
    <t>27 2K 180 优派 VX2723 2K PRO</t>
  </si>
  <si>
    <t>27 2K 180 优派 VX2757 2K PRO</t>
  </si>
  <si>
    <t>27 2K 180 创维 F27G30Q</t>
  </si>
  <si>
    <t>27 2K 180 创维 F27G51Q PRO LG面板</t>
  </si>
  <si>
    <t>27 2K 180 华硕 VG27AQL3A</t>
  </si>
  <si>
    <t>27 2K 180 华硕 VG27AQL5A 小金刚MAX</t>
  </si>
  <si>
    <t>27 2K 180 华硕 XG27ACG IPS 绝杀 黑</t>
  </si>
  <si>
    <t>27 2K 180 华硕 XG27ACG-W IPS 绝杀 白 吹雪</t>
  </si>
  <si>
    <t>27 2K 180 华硕 XG27ACS 绝杀</t>
  </si>
  <si>
    <t>27 2K 180 华硕 XG27ACS-W 吹雪 绝杀</t>
  </si>
  <si>
    <t>27 2K 180 外星人 AW2724DM</t>
  </si>
  <si>
    <t>27 2K 180 宏碁 EG270U P3</t>
  </si>
  <si>
    <t>27 2K 180 川升 N270 IPS</t>
  </si>
  <si>
    <t>27 2K 180 微星 274QRFW</t>
  </si>
  <si>
    <t>27 2K 180 微星 275QF 黑刃</t>
  </si>
  <si>
    <t>27 2K 180 戴尔 G2725D 直屏</t>
  </si>
  <si>
    <t>27 2K 180 方正 FD2778N</t>
  </si>
  <si>
    <t>27 2K 180 泰坦 27G1A IPS</t>
  </si>
  <si>
    <t>27 2K 180 泰坦 P2718R</t>
  </si>
  <si>
    <t>27 2K 180 泰坦 P275MR MINILED</t>
  </si>
  <si>
    <t>27 2K 180 泰坦 P27H2R</t>
  </si>
  <si>
    <t>27 2K 180 泰坦 P27W2R</t>
  </si>
  <si>
    <t>27 2K 180 泰坦 T27QR</t>
  </si>
  <si>
    <t>27 2K 180 熊猫 M27Q6 直屏</t>
  </si>
  <si>
    <t>27 2K 180 玛雅 Y2725K/D</t>
  </si>
  <si>
    <t>27 2K 180 盛色 C7pro</t>
  </si>
  <si>
    <t>27 2K 180 盛色 G72 PLUS</t>
  </si>
  <si>
    <t>27 2K 180 盛色 M2763Q</t>
  </si>
  <si>
    <t>27 2K 180 科睿 X71Q</t>
  </si>
  <si>
    <t>27 2K 180 红米 G27Q 2025款</t>
  </si>
  <si>
    <t>27 2K 180 联想 K2718Q</t>
  </si>
  <si>
    <t>27 2K 180 联想 R27QE 拯救者</t>
  </si>
  <si>
    <t>27 2K 180 雷神 LQ27F180 黑武士</t>
  </si>
  <si>
    <t>27 2K 180 雷鸟 Q6</t>
  </si>
  <si>
    <t>27 2K 180 飞利浦 27M1N5500ZR</t>
  </si>
  <si>
    <t>27 2K 185 优派 VX2756-2K-PRO</t>
  </si>
  <si>
    <t>27 2K 185 微星 MAG274QRF-QD-E2</t>
  </si>
  <si>
    <t>27 2K 200 AOC Q27G3H</t>
  </si>
  <si>
    <t>27 2K 200 AOC Q27G4</t>
  </si>
  <si>
    <t>27 2K 200 AOC Q27G4/WS 白</t>
  </si>
  <si>
    <t>27 2K 200 AOC Q27G4P 黑武士</t>
  </si>
  <si>
    <t>27 2K 200 HKC G27H2 PRO 猎鹰二代</t>
  </si>
  <si>
    <t>27 2K 200 LG 27G610A</t>
  </si>
  <si>
    <t>27 2K 200 LG 27G610A-B</t>
  </si>
  <si>
    <t>27 2K 200 泰坦 P2712R</t>
  </si>
  <si>
    <t>27 2K 200 盛色 G72 MAX</t>
  </si>
  <si>
    <t>27 2K 210 华硕 VG27AQ5A</t>
  </si>
  <si>
    <t>27 2K 210 雷神 ZQ27F210</t>
  </si>
  <si>
    <t>27 2K 240 AOC AG274QG</t>
  </si>
  <si>
    <t>27 2K 240 AOC AG274QZM</t>
  </si>
  <si>
    <t>27 2K 240 AOC AG276QZD OLED</t>
  </si>
  <si>
    <t>27 2K 240 AOC Q27G3G8R3</t>
  </si>
  <si>
    <t>27 2K 240 AOC Q27G40ZDF OLED</t>
  </si>
  <si>
    <t>27 2K 240 AOC Q27G4ZMN</t>
  </si>
  <si>
    <t>27 2K 240 HKC GS27QK OLED</t>
  </si>
  <si>
    <t>27 2K 240 HKC GS27QKS</t>
  </si>
  <si>
    <t>27 2K 240 HKC HG27QK</t>
  </si>
  <si>
    <t>27 2K 240 HKC IG27QK/MG27H11QS1</t>
  </si>
  <si>
    <t>27 2K 240 HKC MG27QK 神盾</t>
  </si>
  <si>
    <t>27 2K 240 HKC VG273QK</t>
  </si>
  <si>
    <t>27 2K 240 HKC VG273QKM</t>
  </si>
  <si>
    <t>27 2K 240 HKC XG272Q MAX</t>
  </si>
  <si>
    <t>27 2K 240 HKC XG275QM IPS</t>
  </si>
  <si>
    <t>27 2K 240 KTC G27P6 OLED</t>
  </si>
  <si>
    <t>27 2K 240 KTC H27E22</t>
  </si>
  <si>
    <t>27 2K 240 LG 27GP83Q</t>
  </si>
  <si>
    <t>27 2K 240 LG 27GR83Q 白</t>
  </si>
  <si>
    <t>27 2K 240 LG 27GR83Q 黑</t>
  </si>
  <si>
    <t>27 2K 240 LG 27GR84Q</t>
  </si>
  <si>
    <t>27 2K 240 LG 27GR95QE OLED</t>
  </si>
  <si>
    <t>27 2K 240 三星 LS27BG654ECXXF G65B</t>
  </si>
  <si>
    <t>27 2K 240 三星 LS27DG610SCXXF G61SD OLED</t>
  </si>
  <si>
    <t>27 2K 240 三星 S27BG654EC 玄龙骑士 G6</t>
  </si>
  <si>
    <t>27 2K 240 三星 S27DG610SB</t>
  </si>
  <si>
    <t>27 2K 240 华硕 PG279AQDM OLED</t>
  </si>
  <si>
    <t>27 2K 240 华硕 XG27AQDMG 绝杀 黑</t>
  </si>
  <si>
    <t>27 2K 240 夏森 XG27EA</t>
  </si>
  <si>
    <t>27 2K 240 天殊 TS2700-S8</t>
  </si>
  <si>
    <t>27 2K 240 天殊 TSU2716-S8</t>
  </si>
  <si>
    <t>27 2K 240 宏碁 X27U 掠夺者</t>
  </si>
  <si>
    <t>27 2K 240 宏碁 XZ273U</t>
  </si>
  <si>
    <t>27 2K 240 川升 CS27X</t>
  </si>
  <si>
    <t>27 2K 240 微星 274QFX24</t>
  </si>
  <si>
    <t>27 2K 240 微星 MAG271QP QD OLED X24 流光</t>
  </si>
  <si>
    <t>27 2K 240 微星 MAG271QPX QD OLED E2</t>
  </si>
  <si>
    <t>27 2K 240 微星 MAG274QP OLED 流光X24</t>
  </si>
  <si>
    <t>27 2K 240 易美逊 P279GZC 曲面</t>
  </si>
  <si>
    <t>27 2K 240 机械师 MK27QG240A2 星辰PRO</t>
  </si>
  <si>
    <t>27 2K 240 泰坦 G27P8 OLED</t>
  </si>
  <si>
    <t>27 2K 240 泰坦 P2710S</t>
  </si>
  <si>
    <t>27 2K 240 盛色 G7 PRO MAX 能超到260</t>
  </si>
  <si>
    <t>27 2K 240 盛色 G73</t>
  </si>
  <si>
    <t>27 2K 240 科睿 X71QH</t>
  </si>
  <si>
    <t>27 2K 240 红魔电竞 GM003J 升降旋转</t>
  </si>
  <si>
    <t>27 2K 240 联合创新 27G1S</t>
  </si>
  <si>
    <t>27 2K 240 联想 K2718SQE</t>
  </si>
  <si>
    <t>27 2K 240 雷神 CQ27F240M MiniLED</t>
  </si>
  <si>
    <t>27 2K 240 雷神 ZQ27F240 黑武士</t>
  </si>
  <si>
    <t>27 2K 240 雷鸟 Q7</t>
  </si>
  <si>
    <t>27 2K 240 飞利浦 27M2N5511P 白</t>
  </si>
  <si>
    <t>27 2K 240 飞利浦 27M2N6500 OLED</t>
  </si>
  <si>
    <t>27 2K 260 AOC AG275QZE</t>
  </si>
  <si>
    <t>27 2K 260 AOC AG275QZM</t>
  </si>
  <si>
    <t>27 2K 260 AOC AG275QZW 白</t>
  </si>
  <si>
    <t>27 2K 260 AOC Q27G10ZE IPS 240超到260</t>
  </si>
  <si>
    <t>27 2K 260 AOC Q27G3ZD 240超频260</t>
  </si>
  <si>
    <t>27 2K 260 AOC Q27G3ZN</t>
  </si>
  <si>
    <t>27 2K 260 AOC Q27G40ZE</t>
  </si>
  <si>
    <t>27 2K 260 AOC Q27G41ZE</t>
  </si>
  <si>
    <t>27 2K 260 AOC Q27G4Z 升降旋转</t>
  </si>
  <si>
    <t>27 2K 260 HKC G27M4 MINILED</t>
  </si>
  <si>
    <t>27 2K 260 华硕 VG27AQM1A</t>
  </si>
  <si>
    <t>27 2K 260 天殊 TS2700-S8X</t>
  </si>
  <si>
    <t>27 2K 280 HKC GS27QTS OLED</t>
  </si>
  <si>
    <t>27 2K 280 华硕 XG27WCMS 带升降 可切换4K120</t>
  </si>
  <si>
    <t>27 2K 280 微星 MAG271QP QD OLED X28 流光</t>
  </si>
  <si>
    <t>27 2K 280 微星 MAG272QPW QD OLED X28 极光</t>
  </si>
  <si>
    <t>27 2K 280 技嘉 MO27Q28G OLED</t>
  </si>
  <si>
    <t>27 2K 280 迅龙AMZFAST S27P1 OLED</t>
  </si>
  <si>
    <t>27 2K 280 飞利浦 27M2N6500P OLED</t>
  </si>
  <si>
    <t>27 2K 300 AOC Q27G11SE</t>
  </si>
  <si>
    <t>27 2K 300 AOC Q27G4S</t>
  </si>
  <si>
    <t>27 2K 300 HKC MG27H3Q1 银河V7</t>
  </si>
  <si>
    <t>27 2K 300 三色 Z27HR01</t>
  </si>
  <si>
    <t>27 2k 300 刀锋意志 DF2700</t>
  </si>
  <si>
    <t>27 2K 300 华硕 VG27AQM5A 小金刚PRO VG5A</t>
  </si>
  <si>
    <t>27 2K 300 华硕 VG27AQML5A 战杀</t>
  </si>
  <si>
    <t>27 2K 300 华硕 VG27AQML5A-W 白色 战杀</t>
  </si>
  <si>
    <t>27 2K 300 技嘉 G27Q3 电竞小钢炮</t>
  </si>
  <si>
    <t>27 2K 300 飞利浦 27M2N5500Y</t>
  </si>
  <si>
    <t>27 2K 300 飞利浦 27M3N5540U IPS</t>
  </si>
  <si>
    <t>27 2K 320 AOC AG275QS</t>
  </si>
  <si>
    <t>27 2K 320 AOC AG275QS 黑</t>
  </si>
  <si>
    <t>27 2K 320 AOC AG275QSW 白</t>
  </si>
  <si>
    <t>27 2K 320 AOC Q27G10SE</t>
  </si>
  <si>
    <t>27 2K 320 AOC Q27G3S2 升降旋转</t>
  </si>
  <si>
    <t>27 2K 320 AOC Q27G4SB/WR</t>
  </si>
  <si>
    <t>27 2K 320 AOC Q27G4SP 黑武士</t>
  </si>
  <si>
    <t>27 2K 320 HKC GT27QE</t>
  </si>
  <si>
    <t>27 2K 320 微星 MAG274QRFW X32 白</t>
  </si>
  <si>
    <t>27 2K 320 盛色 M2765Q D75 暗夜武士</t>
  </si>
  <si>
    <t>27 2K 320 联合创新 27G2T</t>
  </si>
  <si>
    <t>27 2K 360 AOC AG276QSD OLED 黑</t>
  </si>
  <si>
    <t>27 2K 360 AOC Q27G4SD OLED</t>
  </si>
  <si>
    <t>27 2K 360 HKC GS27QE</t>
  </si>
  <si>
    <t>27 2K 360 三星 S27DG600SC</t>
  </si>
  <si>
    <t>27 2K 360 华硕 XG27ACDNG OLED 绝梦</t>
  </si>
  <si>
    <t>OLED印子擦不掉</t>
  </si>
  <si>
    <t>27 2K 360 外星人 AW2725DF</t>
  </si>
  <si>
    <t>27 2K 360 微星 MPG271QRX OLED</t>
  </si>
  <si>
    <t>27 2K 360 泰坦 P27A4T IPS升降旋转</t>
  </si>
  <si>
    <t>27 2K 360 飞利浦 27M2N8500 OLED</t>
  </si>
  <si>
    <t>27 2K 400 HKC MG27K5</t>
  </si>
  <si>
    <t>27 2K 400 HKC UG27EQ 神盾三代</t>
  </si>
  <si>
    <t>27 2K 425 雷神 ZQ27F400L</t>
  </si>
  <si>
    <t>27 2K 480 LG 27GX790A OLED</t>
  </si>
  <si>
    <t>27 2K 480 华硕 PG27AQDP OLED 超梦</t>
  </si>
  <si>
    <t>27 2K 500 AOC Q27G4KD</t>
  </si>
  <si>
    <t>27 2K 500 微星 MAG 272QP X50 OLED</t>
  </si>
  <si>
    <t>27 2K 540/1K 720 华硕 PG27AQWP 超杀PRO 双模</t>
  </si>
  <si>
    <t>27 2K 60 HKC T2751Q</t>
  </si>
  <si>
    <t>27 2K 60 三星 C27H71X</t>
  </si>
  <si>
    <t>27 2K 60 三星 F27T700QQC</t>
  </si>
  <si>
    <t>27 2K 60 华硕 PA278QEV 创艺国度</t>
  </si>
  <si>
    <t>27 2K 60 戴尔 U2722DX</t>
  </si>
  <si>
    <t>27 2K 60 明基 PD2705Q</t>
  </si>
  <si>
    <t>27 2K 75 AOC Q27N3C 升降旋转可竖屏</t>
  </si>
  <si>
    <t>27 2K 75 AOC Q27V4</t>
  </si>
  <si>
    <t>27 2K 75 戴尔 S2721DS IPS 升降旋转</t>
  </si>
  <si>
    <t>27 2K 75 熊猫 PX27QA</t>
  </si>
  <si>
    <t>27 2K 75 盛色 N70 PLUS</t>
  </si>
  <si>
    <t>27 2K 75 航嘉 Z2702IQY</t>
  </si>
  <si>
    <t>27 2K 75 飞利浦 275B1N</t>
  </si>
  <si>
    <t>27 2K500/1K720 华硕 XG27AQDPG OLED 超杀</t>
  </si>
  <si>
    <t>27 4K 144 XFORCE K7B28</t>
  </si>
  <si>
    <t>27 4K 144 微星 274UPF/MAG274UPF</t>
  </si>
  <si>
    <t>27 4K 144 泰坦 P2SA2V</t>
  </si>
  <si>
    <t>27 4K 160 AOC U27G3X IPS</t>
  </si>
  <si>
    <t>27 4K 160 AOC U27G3XM MINILED</t>
  </si>
  <si>
    <t>27 4K 160 AOC U27G40E</t>
  </si>
  <si>
    <t>27 4K 160 HKC G27H7</t>
  </si>
  <si>
    <t>27 4K 160 HKC IG27U MG27H11U</t>
  </si>
  <si>
    <t>27 4K 160 LG 27GP95U NANO IPS</t>
  </si>
  <si>
    <t>27 4K 160 努比亚 GM001J</t>
  </si>
  <si>
    <t>27 4K 160 华硕 PG27UQR 玩家国度</t>
  </si>
  <si>
    <t>27 4K 160 华硕 PG27UQR-W 玩家国度 白</t>
  </si>
  <si>
    <t>27 4K 160 华硕 XG27UCS 绝神</t>
  </si>
  <si>
    <t>27 4K 160 天殊 TS2700-S30L</t>
  </si>
  <si>
    <t>27 4K 160 微星 MAG274URFW 升降旋转</t>
  </si>
  <si>
    <t>27 4K 160 泰坦 P2710V</t>
  </si>
  <si>
    <t>27 4K 160 泰坦 P275MV MiniLED</t>
  </si>
  <si>
    <t>27 4K 160 泰坦 P27A2V IPS</t>
  </si>
  <si>
    <t>27 4K 160 泰坦 P27H2V</t>
  </si>
  <si>
    <t>27 4K 160 盛色 DM73U PRO</t>
  </si>
  <si>
    <t>27 4K 160 蚂蚁电竞 ANT27VU</t>
  </si>
  <si>
    <t>27 4K 160 蚂蚁电竞 N27U NANO IPS</t>
  </si>
  <si>
    <t>27 4K 160 雷鸟FFALCON U8 25款</t>
  </si>
  <si>
    <t>27 4K 160 飞利浦 27M2N5810</t>
  </si>
  <si>
    <t>27 4K 160 飞利浦 27M3N5840</t>
  </si>
  <si>
    <t>27 4K 160/320 盛色 DM72U</t>
  </si>
  <si>
    <t>27 4K 165 AOC AG275UXM</t>
  </si>
  <si>
    <t>27 4K 165 AOC 爱攻 AG275UXM</t>
  </si>
  <si>
    <t>27 4K 165 泰坦 P2710V MAX</t>
  </si>
  <si>
    <t>27 4K 240 华硕 PG27UCDM 超神</t>
  </si>
  <si>
    <t>27 4K 240 华硕 XG27UCDMG 绝神</t>
  </si>
  <si>
    <t>27 4K 240 华硕 XG27UQDMS 4代OLED</t>
  </si>
  <si>
    <t>27 4K 240 微星 272UP OLED</t>
  </si>
  <si>
    <t>27 4K 240 飞利浦 27M2N8800</t>
  </si>
  <si>
    <t>27 4K 60 AOC U27P10 升降旋转</t>
  </si>
  <si>
    <t>27 4K 60 AOC U27U2DP NANO IPS</t>
  </si>
  <si>
    <t>27 4K 60 AOC U27U2DS NANO IPS</t>
  </si>
  <si>
    <t>27 4K 60 AOC U27V10R</t>
  </si>
  <si>
    <t>27 4K 60 AOC U27V5C</t>
  </si>
  <si>
    <t>27 4K 60 LG 27UD58</t>
  </si>
  <si>
    <t>27 4K 60 LG 27UP600</t>
  </si>
  <si>
    <t>27 4K 60 优派 VX2731 4K HD</t>
  </si>
  <si>
    <t>27 4K 60 华硕 PG27AQ</t>
  </si>
  <si>
    <t>27 4K 60 戴尔 S2722QC</t>
  </si>
  <si>
    <t>27 4K 60 戴尔 U2723QE</t>
  </si>
  <si>
    <t>27 4K 60 戴尔 U2723QX</t>
  </si>
  <si>
    <t>27 4K 60 攀升 E272CU-ZS</t>
  </si>
  <si>
    <t>27 4K 60 飞利浦 278B1 IPS</t>
  </si>
  <si>
    <t>27 4K 60 飞利浦 27E1N5900R</t>
  </si>
  <si>
    <t>27 4K 60 飞利浦 27E2F7901 设计专用</t>
  </si>
  <si>
    <t>27 4K160/1K320 HKC G27H7 PRO 双模</t>
  </si>
  <si>
    <t>27 4K170/1K340 泰坦 P275MV MAX MiniLED</t>
  </si>
  <si>
    <t>27 4K180/1K360 三星 S27FG706EC G70F 玄龙骑士 双模</t>
  </si>
  <si>
    <t>27 4K180/1K360 外星人 AW2725QF/AW2725QFT 双模 OLED</t>
  </si>
  <si>
    <t>27 4K240/1K480 LG 27G850A IPS 双模 DP2.1</t>
  </si>
  <si>
    <t>27 5K 60 优派 VG2781 设计专用</t>
  </si>
  <si>
    <t>27寸 4K 160 AOC AG276UX</t>
  </si>
  <si>
    <t>28 4K 144 AOC U28G2X IPS</t>
  </si>
  <si>
    <t>28 4K 144 AOC U28G2XD</t>
  </si>
  <si>
    <t>28 4K 144 三星 S28AG704NC/LS28AG700N 玄龙骑士 G7</t>
  </si>
  <si>
    <t>28 4K 144 三星 S28BG700EC 奥德赛G7</t>
  </si>
  <si>
    <t>28 4K 144 三星 S28BG702EC</t>
  </si>
  <si>
    <t>28 4K 144 刀锋意志 G0-28</t>
  </si>
  <si>
    <t>28 4K 144 刀锋意志 TS2700-28G1</t>
  </si>
  <si>
    <t>28 4K 144 天殊 TS2700-28S0</t>
  </si>
  <si>
    <t>28 4K 144 易美逊 G28U9</t>
  </si>
  <si>
    <t>28 4K 144 雷神 ZU28F144L</t>
  </si>
  <si>
    <t>28 4K 60 AOC U28G2U</t>
  </si>
  <si>
    <t>28 4K 60 三星 LU28R55</t>
  </si>
  <si>
    <t>29 2K 200 AOC CQ29G2Z 带鱼屏</t>
  </si>
  <si>
    <t>29 2K 200 创维 29G1 带鱼屏</t>
  </si>
  <si>
    <t>29 2K 200 泰坦 C29SH</t>
  </si>
  <si>
    <t>29 2K 75 优派 VA2962-HD</t>
  </si>
  <si>
    <t>30 2K 200 泰坦 A3G2M</t>
  </si>
  <si>
    <t>30 2K 200 泰坦 P30A2M</t>
  </si>
  <si>
    <t>32 1K 165 AOC AG323FCXE</t>
  </si>
  <si>
    <t>32 1K 165 飞利浦 322M1</t>
  </si>
  <si>
    <t>32 1K 200 蚂蚁电竞 ANT321FC</t>
  </si>
  <si>
    <t>32 1K 240 AOC 32G2WG8</t>
  </si>
  <si>
    <t>32 1K 240 HKC CG322KS</t>
  </si>
  <si>
    <t>32 1K 240 SANV三威 Z32HR01</t>
  </si>
  <si>
    <t>32 1K 240 泰坦 32G6H</t>
  </si>
  <si>
    <t>32 1K 240 泰坦 N32SK PRO 曲面</t>
  </si>
  <si>
    <t>32 1K 60 AOC AG320FW</t>
  </si>
  <si>
    <t>32 1K 60 三星 C32F391FWC</t>
  </si>
  <si>
    <t>32 1K 60 飞利浦 322C6</t>
  </si>
  <si>
    <t>32 1K 75 方正 IF3288WPH 曲面</t>
  </si>
  <si>
    <t>32 1K 75 松人 R315</t>
  </si>
  <si>
    <t>32 2K 144 AOC AG322QWS4R4</t>
  </si>
  <si>
    <t>32 2K 144 AOC AG323QWS4R4</t>
  </si>
  <si>
    <t>32 2K 144 AOC Q32G1WG4</t>
  </si>
  <si>
    <t>32 2K 144 HKC 32A7 G32 PRO</t>
  </si>
  <si>
    <t>32 2K 144 HKC CG321Q</t>
  </si>
  <si>
    <t>32 2K 144 HKC CG322Q</t>
  </si>
  <si>
    <t>32 2K 144 HKC MG32A2Q2</t>
  </si>
  <si>
    <t>32 2K 144 SANV Z32HR01 三威</t>
  </si>
  <si>
    <t>32 2K 144 三星 C32G55TQBC</t>
  </si>
  <si>
    <t>32 2K 144 三星 C32G55TQWC 玄龙骑士 G5</t>
  </si>
  <si>
    <t>32 2K 144 三星 C32JG54QQC</t>
  </si>
  <si>
    <t>32 2K 144 三星 LC32G5XT 曲屏</t>
  </si>
  <si>
    <t>32 2K 144 优派 VX3259-2KC-PRO</t>
  </si>
  <si>
    <t>32 2K 144 技嘉 SG32QC</t>
  </si>
  <si>
    <t>32 2K 144 泰坦 N32SQ PLUS</t>
  </si>
  <si>
    <t>32 2K 144/165 华硕 VG32VQR</t>
  </si>
  <si>
    <t>32 2K 165 AOC AG322QCG</t>
  </si>
  <si>
    <t>32 2K 165 AOC AG322QWG3R3 爱攻</t>
  </si>
  <si>
    <t>32 2K 165 AOC Q32G10</t>
  </si>
  <si>
    <t>32 2K 165 AOC Q32G3WG3 直屏</t>
  </si>
  <si>
    <t>32 2K 165 AOC Q32G3WG3R3</t>
  </si>
  <si>
    <t>32 2K 165 HKC CG321QS</t>
  </si>
  <si>
    <t>32 2K 165 LG 32GP83B</t>
  </si>
  <si>
    <t>32 2K 165 三星 S32AG520PC G5 玄龙骑士</t>
  </si>
  <si>
    <t>32 2K 165 三星 S32CG550EC 玄龙骑士 G5</t>
  </si>
  <si>
    <t>32 2K 165 华硕 PA328CGV 创艺国度 IPS</t>
  </si>
  <si>
    <t>32 2K 165 微星 MAG321QR</t>
  </si>
  <si>
    <t>32 2K 165 微星 PAG321CQR</t>
  </si>
  <si>
    <t>32 2K 165 技嘉 SG32QC</t>
  </si>
  <si>
    <t>32 2K 165 泰坦 P32H2R</t>
  </si>
  <si>
    <t>32 2K 170 AOC AG323QCXP 爱攻3</t>
  </si>
  <si>
    <t>32 2K 170 技嘉 SG32QC</t>
  </si>
  <si>
    <t>32 2K 170 航嘉 G3231QC</t>
  </si>
  <si>
    <t>32 2K 175 华硕 PG329Q 超杀</t>
  </si>
  <si>
    <t>32 2K 180 AOC AG325QX</t>
  </si>
  <si>
    <t>32 2K 180 川升 CS3225</t>
  </si>
  <si>
    <t>32 2K 180 技嘉 SG32QC</t>
  </si>
  <si>
    <t>32 2K 240 AOC AG325QZ</t>
  </si>
  <si>
    <t>32 2K 240 AOC CQ32G10Z</t>
  </si>
  <si>
    <t>32 2K 240 AOC Q32G11ZNE 直屏</t>
  </si>
  <si>
    <t>32 2K 240 HKC CG321QKS</t>
  </si>
  <si>
    <t>32 2K 240 三星 C32G77TQSC 玄龙骑士 G7</t>
  </si>
  <si>
    <t>32 2K 240 三星 G65B/LS32BG654ECXXF</t>
  </si>
  <si>
    <t>32 2K 240 刀锋意志 TS3200</t>
  </si>
  <si>
    <t>32 2K 240 天殊 TS3200-T17</t>
  </si>
  <si>
    <t>32 2K 240 泰坦 P32A2S</t>
  </si>
  <si>
    <t>32 2K 240 飞利浦 32M2N5500P</t>
  </si>
  <si>
    <t>32 2K 240/270 宏碁 XB323U 掠夺者</t>
  </si>
  <si>
    <t>32 2K 60 飞利浦 323E7QJ</t>
  </si>
  <si>
    <t>32 2K 60 飞利浦 328E8F</t>
  </si>
  <si>
    <t>32 2K 75 AOC Q3279VWFD8</t>
  </si>
  <si>
    <t>32 2K 75 AOC Q32V3/Q32V3S</t>
  </si>
  <si>
    <t>32 2K 天殊 TSQ3207 2K/95 1K/144 一键切换</t>
  </si>
  <si>
    <t>32 4K 100 HKC NB34C</t>
  </si>
  <si>
    <t>32 4K 144 IC GX328UR</t>
  </si>
  <si>
    <t>32 4K 144 LG 32GR93U</t>
  </si>
  <si>
    <t>32 4K 144 LG 32GS94U</t>
  </si>
  <si>
    <t>32 4K 144 三星 S32DG702EC 玄龙骑士 G70D</t>
  </si>
  <si>
    <t>32 4K 144 优派 VX3220 4K PRO</t>
  </si>
  <si>
    <t>32 4K 144 华硕 PG32UQX 超神</t>
  </si>
  <si>
    <t>32 4K 144 技嘉 M32U</t>
  </si>
  <si>
    <t>32 4K 144 机械师 MK32UGSC2 天幕</t>
  </si>
  <si>
    <t>32 4K 155 华硕 PG32UQ</t>
  </si>
  <si>
    <t>32 4K 160 夏森 AG32Q 友达面板</t>
  </si>
  <si>
    <t>32 4K 165 AOC AG326UD OLED</t>
  </si>
  <si>
    <t>32 4K 240 AOC U32G4ZMN</t>
  </si>
  <si>
    <t>32 4K 240 HKC GS32UK OLED</t>
  </si>
  <si>
    <t>32 4K 240 三星 S32DG800SC G8</t>
  </si>
  <si>
    <t>32 4K 240 三星 S32DG802SC/G80SD OLED</t>
  </si>
  <si>
    <t>32 4K 240 华硕 PG32UCDM 超神</t>
  </si>
  <si>
    <t>32 4K 240 华硕 PG32UCDMR 超神 满血OLED+DP2.1</t>
  </si>
  <si>
    <t>32 4K 240 微星 322URX OLED</t>
  </si>
  <si>
    <t>32 4K 240 微星 MAG 321UPX OLED</t>
  </si>
  <si>
    <t>32 4K 240 微星 MAG 321UPX QD-OLED</t>
  </si>
  <si>
    <t>32 4K 240 微星 MPG 321URX</t>
  </si>
  <si>
    <t>32 4K 240 技嘉 FO32U2P OLED 满血 镜面屏</t>
  </si>
  <si>
    <t>32 4K 240 飞利浦 M2N8800</t>
  </si>
  <si>
    <t>32 4K 60 AOC U32N3C</t>
  </si>
  <si>
    <t>32 4K 60 AOC U32P2C 设计专用</t>
  </si>
  <si>
    <t>32 4K 60 HKC MB32A1U</t>
  </si>
  <si>
    <t>32 4K 60 HKC T3252U 旋转</t>
  </si>
  <si>
    <t>32 4K 60 LG 32UD99</t>
  </si>
  <si>
    <t>32 4K 60 三星 S32AM700PC</t>
  </si>
  <si>
    <t>32 4K 60 三星 S32B800PXC</t>
  </si>
  <si>
    <t>32 4K 60 三星 U32J590UQ</t>
  </si>
  <si>
    <t>32 4K 60 三星 U32R590CWC 曲面</t>
  </si>
  <si>
    <t>32 4K 60 华硕 PA329CRV 创艺国度 升降旋转</t>
  </si>
  <si>
    <t>32 4K 60 明基 MA320U</t>
  </si>
  <si>
    <t>32 4K 60 明基 PD3205U 设计用</t>
  </si>
  <si>
    <t>32 4K 60 明基 PD3220U 真10bit 专业设计</t>
  </si>
  <si>
    <t>32 4K 60 联想 M3231UE</t>
  </si>
  <si>
    <t>32 4K 60 飞利浦 328B1</t>
  </si>
  <si>
    <t>32 4K 60 飞利浦 328P6V</t>
  </si>
  <si>
    <t>32 4K240/1K480 HKC OG32UK 双模</t>
  </si>
  <si>
    <t>32 4K240/1K480 LG 32GS95UE OLED 双模</t>
  </si>
  <si>
    <t>32 4K240/1K480 LG 32GS95UV OLED</t>
  </si>
  <si>
    <t>32 4K240/1K480 华硕 PG32UCDP 超神PRO</t>
  </si>
  <si>
    <t>34 2K 120 华硕 PG349Q</t>
  </si>
  <si>
    <t>34 3K 180 小米 G34WQ Redmi 3440X1440</t>
  </si>
  <si>
    <t>34 4K 100 三星 S34A650UXC 超2K</t>
  </si>
  <si>
    <t>34 4K 100 创维 F34G1Q</t>
  </si>
  <si>
    <t>34 4K 100 华硕 PG348Q</t>
  </si>
  <si>
    <t>34 4K 100/144 航嘉 X3481CK</t>
  </si>
  <si>
    <t>34 4K 120 外星人 AW3420DW</t>
  </si>
  <si>
    <t>34 4K 120 泰坦 C34SKN</t>
  </si>
  <si>
    <t>34 4K 144 AOC U34G3X 直屏 U34G3G4R3</t>
  </si>
  <si>
    <t>34 4K 144 AOC U34G3XM 曲屏</t>
  </si>
  <si>
    <t>34 4K 144 川升 CS3555</t>
  </si>
  <si>
    <t>34 4K 144 戴尔 S3422DWG</t>
  </si>
  <si>
    <t>34 4K 144 联想 G34W-10</t>
  </si>
  <si>
    <t>34 4K 165 AOC CU34G10X</t>
  </si>
  <si>
    <t>34 4K 165 华为 ZQE-CAA</t>
  </si>
  <si>
    <t>34 4K 165 天殊 H3401W</t>
  </si>
  <si>
    <t>34 4K 165 惠普 X34</t>
  </si>
  <si>
    <t>34 4K 168/180 天殊 TS3400-U2 QL240PT7</t>
  </si>
  <si>
    <t>34 4K 170 雷鸟 R34Q81 雷鸟Q8</t>
  </si>
  <si>
    <t>34 4K 180 AOC CU34G3X 升降旋转</t>
  </si>
  <si>
    <t>34 4K 180 华硕 VG34VQL3A 战影</t>
  </si>
  <si>
    <t>34 4K 180 川升 CS3421</t>
  </si>
  <si>
    <t>34 4K 240 HKC CG345UK</t>
  </si>
  <si>
    <t>34 4K 240 华硕 PG34WCDM OLED</t>
  </si>
  <si>
    <t>34 4K 240 外星人 AW3425DW</t>
  </si>
  <si>
    <t>34 4K 240 盛色 C34U PRO</t>
  </si>
  <si>
    <t>34 4K 250 AOC CU34G3Z</t>
  </si>
  <si>
    <t>34 4K 60 LG 34UC88 专业设计</t>
  </si>
  <si>
    <t>34 4K 75 三星 S34J550WQC/S34J55X</t>
  </si>
  <si>
    <t>34 4K 75 熊猫 PF34UC2 直屏</t>
  </si>
  <si>
    <t>34M1C5500V 34 4K 165 WQHD</t>
  </si>
  <si>
    <t>35 4K 200 华硕 PG35VQ</t>
  </si>
  <si>
    <t>38 4K 60 戴尔 U3818DW</t>
  </si>
  <si>
    <t>39 4K 240 LG 39GS95QE OLED</t>
  </si>
  <si>
    <t>40 2K 144 泰坦 C40MQR</t>
  </si>
  <si>
    <t>40 2K 165 泰坦 C40MQG</t>
  </si>
  <si>
    <t>42 4K 120 LG 42C2 OLED 电视</t>
  </si>
  <si>
    <t>42 4K 120-144 LG 42C4PCA OLED</t>
  </si>
  <si>
    <t>42 4K 138 华硕 PG42UQ</t>
  </si>
  <si>
    <t>42 4K 138 飞利浦 42M2N8900</t>
  </si>
  <si>
    <t>43 4K 144 华硕 PG43UQ</t>
  </si>
  <si>
    <t>45 4K 240 LG 45GR95QE</t>
  </si>
  <si>
    <t>45 5K 165 联想拯救者 R45W-30</t>
  </si>
  <si>
    <t>48 4K 120 KTC G48P5 OLED</t>
  </si>
  <si>
    <t>48 4K 138 华硕 PG48UQ</t>
  </si>
  <si>
    <t>49 4K 144 三星 C49HG90DMC 玄龙骑士</t>
  </si>
  <si>
    <t>49 4K 144 三星 C49HG9X</t>
  </si>
  <si>
    <t>49 4K 144 泰坦 H3CQC/C49SH</t>
  </si>
  <si>
    <t>49 5K 144 三星 S49DG912SC/910SC</t>
  </si>
  <si>
    <t>49 5K 144 华硕 PG49WCD OLED</t>
  </si>
  <si>
    <t>49 5K 165 华硕 XG49WCR 绝影</t>
  </si>
  <si>
    <t>49 5K 240 AOC PD49 爱攻保时捷联名定制款</t>
  </si>
  <si>
    <t>49 5K 240 三星 C49G95TSSC 玄龙骑士 G9</t>
  </si>
  <si>
    <t>49 5K 240 三星 S49CG932SC G9 OLED</t>
  </si>
  <si>
    <t>49 5K 60 戴尔 U4919DW</t>
  </si>
  <si>
    <t>49 双2K 240 三星 S49CG952SC OLED 玄龙骑士 G9</t>
  </si>
  <si>
    <t>57 8K 240 三星 S57CG954NC</t>
  </si>
  <si>
    <t>5K 49 240 三星 S49DG932SC 带鱼屏</t>
  </si>
  <si>
    <t>AOC 24B1W1 24 1K 60</t>
  </si>
  <si>
    <t>AOC 24B1XHM</t>
  </si>
  <si>
    <t>AOC 24G10E 24 1K 240</t>
  </si>
  <si>
    <t>AOC 24G15N/D 24 1K 200</t>
  </si>
  <si>
    <t>AOC 24G1WG4 24 1K 144 曲屏</t>
  </si>
  <si>
    <t>AOC 24G2 24 1K 165</t>
  </si>
  <si>
    <t>AOC 24G2SP 24 1K 165</t>
  </si>
  <si>
    <t>AOC 24G2Z 24 1K 240 小金刚</t>
  </si>
  <si>
    <t>AOC 24GZ 24 1K 240</t>
  </si>
  <si>
    <t>AOC 25G3 25 1K 165</t>
  </si>
  <si>
    <t>AOC 25G3M 25 1K 165</t>
  </si>
  <si>
    <t>AOC 25G40SE 25 1K 310</t>
  </si>
  <si>
    <t>AOC 25G4K 25 1K 420</t>
  </si>
  <si>
    <t>AOC 25G51Z 1K 240</t>
  </si>
  <si>
    <t>AOC 27B1 27 1K 60</t>
  </si>
  <si>
    <t>AOC 27B2H 27 1K 75</t>
  </si>
  <si>
    <t>AOC 27G10ZE 27 1K 260 IPS 240超到260</t>
  </si>
  <si>
    <t>AOC 27G11E 27 1K 180</t>
  </si>
  <si>
    <t>AOC 27G11ZE2 27 1K 200</t>
  </si>
  <si>
    <t>AOC 27G1G4 27 1K 144</t>
  </si>
  <si>
    <t>AOC 27G2G3 27 1K 165</t>
  </si>
  <si>
    <t>AOC 27G2G4 27 1K 144</t>
  </si>
  <si>
    <t>AOC 27G2G8 27 1K 240</t>
  </si>
  <si>
    <t>AOC 27G2SE 27 1K 165</t>
  </si>
  <si>
    <t>AOC 27G2SP 27 1K 165</t>
  </si>
  <si>
    <t>AOC 27G3G8 27 1K 240</t>
  </si>
  <si>
    <t>AOC 27G3Z 27 1K 240</t>
  </si>
  <si>
    <t>AOC 27M2N3500F 27 2K 180</t>
  </si>
  <si>
    <t>AOC 32G2WG3 32 1K 165</t>
  </si>
  <si>
    <t>AOC AG251FX 25 1K 144</t>
  </si>
  <si>
    <t>AOC AG254FZ 25 1K 240</t>
  </si>
  <si>
    <t>AOC AG271QG 27 2K 165</t>
  </si>
  <si>
    <t>AOC AG271QX 27 2K 144</t>
  </si>
  <si>
    <t>AOC AG272FCX 27 1K 144</t>
  </si>
  <si>
    <t>AOC AG272QCX 27 2K 144</t>
  </si>
  <si>
    <t>AOC AG272QG4 27 2K 144</t>
  </si>
  <si>
    <t>AOC AG273FXE 27 1K 144</t>
  </si>
  <si>
    <t>AOC AG273FXR 27 1K 144</t>
  </si>
  <si>
    <t>AOC AG273FZE 27 1K 240</t>
  </si>
  <si>
    <t>AOC AG273QCX 27 2K 144</t>
  </si>
  <si>
    <t>AOC AG273QS4R4 27 2K 144</t>
  </si>
  <si>
    <t>AOC AG273QXE 27 2K 144</t>
  </si>
  <si>
    <t>AOC AG273QXP 27 2K 170</t>
  </si>
  <si>
    <t>AOC AG273QXPD 27 2K 170</t>
  </si>
  <si>
    <t>AOC AG273QXS 27 2K 165</t>
  </si>
  <si>
    <t>AOC AG273QXSD 27 2K 170</t>
  </si>
  <si>
    <t>AOC AG274QS 27 2K 300</t>
  </si>
  <si>
    <t>AOC AG274QX 27 2K 170 爱攻4</t>
  </si>
  <si>
    <t>AOC AG274QZP 27 2K 240</t>
  </si>
  <si>
    <t>AOC AG274UXP 27 4K 144</t>
  </si>
  <si>
    <t>AOC AG275QXE 27 2K 170</t>
  </si>
  <si>
    <t>AOC AG275QXE 27 2K 180</t>
  </si>
  <si>
    <t>AOC AG275QXL 27 2K 170 LOL联名</t>
  </si>
  <si>
    <t>AOC AG275QXP 27 2K 180</t>
  </si>
  <si>
    <t>AOC AG275QXPD 27 2K 180</t>
  </si>
  <si>
    <t>AOC AG275QXR 27 2K 170 爱攻5</t>
  </si>
  <si>
    <t>AOC AG275UXM2 27 4K 165/320</t>
  </si>
  <si>
    <t>AOC AG276QKD 26 2K 480</t>
  </si>
  <si>
    <t>AOC AG276QKD2 27 2K 500</t>
  </si>
  <si>
    <t>AOC AG322FCX 32 1K 144</t>
  </si>
  <si>
    <t>AOC AG322FWG4 32 1K 144</t>
  </si>
  <si>
    <t>AOC AG322QC4 32 2K 144</t>
  </si>
  <si>
    <t>AOC AG322QCX 32 2K 144</t>
  </si>
  <si>
    <t>AOC AG322QWS4R4 32 2K 144</t>
  </si>
  <si>
    <t>AOC AG322QX 32 2K 165</t>
  </si>
  <si>
    <t>AOC AG323QCX2 32 2K 155</t>
  </si>
  <si>
    <t>AOC AG323QCXE 32 2K 144</t>
  </si>
  <si>
    <t>AOC AG324UX 32 4K 144</t>
  </si>
  <si>
    <t>AOC AG326UZD 32寸 4K 240</t>
  </si>
  <si>
    <t>AOC AG353UCG 35 4K 200</t>
  </si>
  <si>
    <t>AOC AG485UD 48 4K 120</t>
  </si>
  <si>
    <t>AOC AG493UCX 49 5K 120</t>
  </si>
  <si>
    <t>AOC AG493UCX2 49 5K 120</t>
  </si>
  <si>
    <t>AOC C27G1 27 1K 144</t>
  </si>
  <si>
    <t>AOC C27G2X 27 1K 165</t>
  </si>
  <si>
    <t>AOC C27G3Z 27 1K 240</t>
  </si>
  <si>
    <t>AOC C27N2H 27 1K 75 白色</t>
  </si>
  <si>
    <t>AOC C3208VW8 32 1K 60</t>
  </si>
  <si>
    <t>AOC C32G2E 32 1K 165</t>
  </si>
  <si>
    <t>AOC C32G2ZE 32 1K 240</t>
  </si>
  <si>
    <t>AOC CQ27G1 27 2K 144</t>
  </si>
  <si>
    <t>AOC CQ27G2 27 2K 144</t>
  </si>
  <si>
    <t>AOC CQ27G3S 27 2K 170</t>
  </si>
  <si>
    <t>AOC CQ27G3SE 27 2K 170</t>
  </si>
  <si>
    <t>AOC CQ27G3ZE 27 2K 240</t>
  </si>
  <si>
    <t>AOC CQ30G3Z 30 2K 200 带升降</t>
  </si>
  <si>
    <t>AOC CQ32G1 32 2K 144</t>
  </si>
  <si>
    <t>AOC CQ32G2E 32 2K 155</t>
  </si>
  <si>
    <t>AOC CQ32G3S 32 2K 165</t>
  </si>
  <si>
    <t>AOC CQ32G3S 32 2K 180</t>
  </si>
  <si>
    <t>AOC CQ32G3SE 32 2K 165</t>
  </si>
  <si>
    <t>AOC CU34G2X 34 4K 144</t>
  </si>
  <si>
    <t>AOC CU34G2XP 34 4K 165</t>
  </si>
  <si>
    <t>AOC CU34G3S 34 4K 165</t>
  </si>
  <si>
    <t>AOC CU34G4Z 34 4K 240</t>
  </si>
  <si>
    <t>AOC G2490VX 24 1K 144</t>
  </si>
  <si>
    <t>AOC G2590PZ 25 1K 240</t>
  </si>
  <si>
    <t>AOC i2781F 27 1K 60</t>
  </si>
  <si>
    <t>AOC I3285VW5 32 1K 60</t>
  </si>
  <si>
    <t>AOC PD27S 27 2K 170 爱攻&amp;保时捷联名</t>
  </si>
  <si>
    <t>AOC PD32M 32 4K 144 保时捷联名</t>
  </si>
  <si>
    <t>AOC Q2490PXQ 24 2K 60</t>
  </si>
  <si>
    <t>AOC Q24G2 24 2K 165</t>
  </si>
  <si>
    <t>AOC Q271PQ 27 2K 60</t>
  </si>
  <si>
    <t>AOC Q2789VQ 27 2K 60</t>
  </si>
  <si>
    <t>AOC Q2790PC 27 2K 75</t>
  </si>
  <si>
    <t>AOC Q2790PQ 27 2K 60</t>
  </si>
  <si>
    <t>AOC Q27G10E 27 2K 180</t>
  </si>
  <si>
    <t>AOC Q27G10ZE2 27 2K 260</t>
  </si>
  <si>
    <t>AOC Q27G12ZE 27 2K 240 IPS</t>
  </si>
  <si>
    <t>AOC Q27G12ZE2 27 2K 240 IPS</t>
  </si>
  <si>
    <t>AOC Q27G1WG4 27 2K 144</t>
  </si>
  <si>
    <t>AOC Q27G2 27 2K 144 小金刚 Q27G2SG4B+</t>
  </si>
  <si>
    <t>AOC Q27G2S 27 2K 155</t>
  </si>
  <si>
    <t>AOC Q27G3P 27 2K 180</t>
  </si>
  <si>
    <t>AOC Q27G3S 27 2K 170 Q27G3G3R3+</t>
  </si>
  <si>
    <t>AOC Q27G3SD 27 2K 180</t>
  </si>
  <si>
    <t>AOC Q27G3WG8 27 2K 240</t>
  </si>
  <si>
    <t>AOC Q27G3Z 27 2K 240</t>
  </si>
  <si>
    <t>AOC Q27G3ZE 27 2K 240</t>
  </si>
  <si>
    <t>AOC Q27G40SDE 27 2K 360</t>
  </si>
  <si>
    <t>AOC Q27G40SE 27 2K 320</t>
  </si>
  <si>
    <t>AOC Q27G40XMN 27寸 2K 180</t>
  </si>
  <si>
    <t>AOC Q27G41ZDE 27 2K 280</t>
  </si>
  <si>
    <t>AOC Q27G4K 27 2K 400</t>
  </si>
  <si>
    <t>AOC Q27G4SL/WS 27 2K 320</t>
  </si>
  <si>
    <t>AOC Q27P10 27 2K 75</t>
  </si>
  <si>
    <t>AOC Q27U2D 27 2K 75</t>
  </si>
  <si>
    <t>AOC Q27U2D/P 27 2K 75</t>
  </si>
  <si>
    <t>AOC Q3279WG5B 32 2K 75</t>
  </si>
  <si>
    <t>AOC Q32G2WG4 32 2K 155 黑色 曲屏</t>
  </si>
  <si>
    <t>AOC Q32G3S2 32 2K 165 黑色</t>
  </si>
  <si>
    <t>AOC Q32G3SE 32 2K 165</t>
  </si>
  <si>
    <t>AOC Q32N2S 32 2K 75</t>
  </si>
  <si>
    <t>AOC Q34P2 34 2K 75</t>
  </si>
  <si>
    <t>AOC SR2701T1 27 1K 180</t>
  </si>
  <si>
    <t>AOC U2790PQU 27 4K 60</t>
  </si>
  <si>
    <t>AOC U27G10 27 4K 160</t>
  </si>
  <si>
    <t>AOC U27G3X 27 4K160/1K320</t>
  </si>
  <si>
    <t>AOC U27G4XM 27 4K 160/1K 320 双模</t>
  </si>
  <si>
    <t>AOC U27N3C 27 4K 60</t>
  </si>
  <si>
    <t>AOC U28G2XD 28 4K 144</t>
  </si>
  <si>
    <t>AOC U32G3X 32 4K 144</t>
  </si>
  <si>
    <t>AOC U32G4 32 4K 160/1K 320</t>
  </si>
  <si>
    <t>AOC U32V5N 32寸 4K 60</t>
  </si>
  <si>
    <t>AOC U34G2G4R3 34 4K 144</t>
  </si>
  <si>
    <t>AOC U4308V 43 4K 60</t>
  </si>
  <si>
    <t>AOC V2411SE 24 1K 60</t>
  </si>
  <si>
    <t>AOC 爱攻 AG405UXC 40 4K 144</t>
  </si>
  <si>
    <t>AW3418DW 戴尔 34 4K 120</t>
  </si>
  <si>
    <t>C32C1S 泰坦 32 2K 240</t>
  </si>
  <si>
    <t>C32JG56QQC 三星 32 2K 144</t>
  </si>
  <si>
    <t>H27S12 KTC 27 2K 165</t>
  </si>
  <si>
    <t>HKC 27G5Q 27 2K 170</t>
  </si>
  <si>
    <t>HKC C323Q 32 2K 60/75</t>
  </si>
  <si>
    <t>HKC CG255 25 1K 165</t>
  </si>
  <si>
    <t>HKC CG271Q 27 1K 144</t>
  </si>
  <si>
    <t>HKC CG271QK 27 2K 240</t>
  </si>
  <si>
    <t>HKC CG273Q 27 2K 144</t>
  </si>
  <si>
    <t>HKC CG321QK 32 2K 240</t>
  </si>
  <si>
    <t>HKC CG321QS 32 2K 165</t>
  </si>
  <si>
    <t>HKC CG322M 32 1K 165</t>
  </si>
  <si>
    <t>HKC CG343U 34 4K 165</t>
  </si>
  <si>
    <t>HKC G24H1 24/25 1K 180/200</t>
  </si>
  <si>
    <t>HKC G25H3PRO 1K 320</t>
  </si>
  <si>
    <t>HKC G25H5 25 1K 400</t>
  </si>
  <si>
    <t>HKC G271Q 27 2K 144</t>
  </si>
  <si>
    <t>HKC G27H2 MAX 27 2K 220</t>
  </si>
  <si>
    <t>HKC G27H2 PRO MAX 27 2K 220</t>
  </si>
  <si>
    <t>HKC G27H2W 27 2K 180 白色 猎鹰2代</t>
  </si>
  <si>
    <t>HKC G27H3S 27 1K 240 经典版</t>
  </si>
  <si>
    <t>HKC G27H4 27 2K 260 经典款</t>
  </si>
  <si>
    <t>HKC G27H4 MAX 27 2K 270</t>
  </si>
  <si>
    <t>HKC G27H4 PLUS 27 2K 300</t>
  </si>
  <si>
    <t>HKC G27H4 PRO 27 2K 320</t>
  </si>
  <si>
    <t>HKC G27H4W 27 2K 300</t>
  </si>
  <si>
    <t>HKC G27M7 27 4K 160/320 双模</t>
  </si>
  <si>
    <t>HKC G27M7 PRO 27 4K 160/320 双模</t>
  </si>
  <si>
    <t>HKC GF40 24 1K 144</t>
  </si>
  <si>
    <t>HKC GF70 27 1K 144</t>
  </si>
  <si>
    <t>HKC GX329Q 32 2K 144</t>
  </si>
  <si>
    <t>HKC GX329QN 32 2K 144</t>
  </si>
  <si>
    <t>HKC GX329S/MG32A2F 32 1K 200 升降</t>
  </si>
  <si>
    <t>HKC HG315Q 32 2K 60</t>
  </si>
  <si>
    <t>HKC IG27 27 1K 144</t>
  </si>
  <si>
    <t>HKC IG27 27 1K 165</t>
  </si>
  <si>
    <t>HKC IG271Q 27 2K 144</t>
  </si>
  <si>
    <t>HKC IG279Q 27 2K 144</t>
  </si>
  <si>
    <t>HKC IG27Q 27 2K 144至170</t>
  </si>
  <si>
    <t>HKC IG27Q 27 2K 180 猎鹰</t>
  </si>
  <si>
    <t>HKC M27G2 27 2K 144</t>
  </si>
  <si>
    <t>HKC M27G2F 27 1K 144</t>
  </si>
  <si>
    <t>HKC M27G5Q 27 2K 144</t>
  </si>
  <si>
    <t>HKC MG27A1F 27 1K 165</t>
  </si>
  <si>
    <t>HKC MG27U 27 4K 160</t>
  </si>
  <si>
    <t>HKC OG27QK 27 2K 240 OLED</t>
  </si>
  <si>
    <t>HKC PG271Q 27 2K 165</t>
  </si>
  <si>
    <t>HKC PG271U 27 4K 144</t>
  </si>
  <si>
    <t>HKC PG27P3 27 1K 144</t>
  </si>
  <si>
    <t>HKC PG27P3 27 1K 165</t>
  </si>
  <si>
    <t>HKC S2716Q 27 2K 100</t>
  </si>
  <si>
    <t>HKC SG241 24 1K 165</t>
  </si>
  <si>
    <t>HKC SG271 27 1K 165</t>
  </si>
  <si>
    <t>HKC SG27C 27 1K 144</t>
  </si>
  <si>
    <t>HKC SG27C PLUS 27 1K 240</t>
  </si>
  <si>
    <t>HKC SG27Q 27 2K 144</t>
  </si>
  <si>
    <t>HKC SG27Q PLUS 27 2K 170</t>
  </si>
  <si>
    <t>HKC SG32C 32 1K 165</t>
  </si>
  <si>
    <t>HKC SG32QC 32 2K 144</t>
  </si>
  <si>
    <t>HKC SG32QC 32 2K 170</t>
  </si>
  <si>
    <t>HKC T2752Q 27 2K 75</t>
  </si>
  <si>
    <t>HKC TG271Q 27 2K 170 白/粉</t>
  </si>
  <si>
    <t>HKC TG34C3U 34 2K 144/34 4K 144 2K/4K</t>
  </si>
  <si>
    <t>HKC VG245 24 1K 165/180</t>
  </si>
  <si>
    <t>HKC VG253KM 25 1K 240</t>
  </si>
  <si>
    <t>HKC VG255M 25 1K 170</t>
  </si>
  <si>
    <t>HKC VG273K 27 1K 240</t>
  </si>
  <si>
    <t>HKC VG273Q 27 2K 155</t>
  </si>
  <si>
    <t>HKC VG273Q PRO 27 2K 170</t>
  </si>
  <si>
    <t>HKC VG273U 27 4K 144</t>
  </si>
  <si>
    <t>HKC VG273U PRO 27 4K 160</t>
  </si>
  <si>
    <t>HKC VG275M 27 1K 180</t>
  </si>
  <si>
    <t>HKC VG275QM 27 2K 170</t>
  </si>
  <si>
    <t>HKC XG275QK 27 2K 240</t>
  </si>
  <si>
    <t>KTC H24T7 24 2K 180</t>
  </si>
  <si>
    <t>KTC H25T7-2 27 1K 200</t>
  </si>
  <si>
    <t>KTC H25T7-3 25 1K 240/260</t>
  </si>
  <si>
    <t>KTC H27E22 27 2K 240</t>
  </si>
  <si>
    <t>KTC H27E22 27寸 2K 240</t>
  </si>
  <si>
    <t>KTC H27E6 27 2K 300</t>
  </si>
  <si>
    <t>KTC H27E7 27 2K 320</t>
  </si>
  <si>
    <t>KTC H27E7S 27 2K 275</t>
  </si>
  <si>
    <t>KTC H27P22 27 4K 144</t>
  </si>
  <si>
    <t>KTC H27P22 PRO 27 4K 160</t>
  </si>
  <si>
    <t>KTC H27P22 PRO 27寸 4K 160</t>
  </si>
  <si>
    <t>KTC H27P22S 27 4K 160</t>
  </si>
  <si>
    <t>KTC H27S12 27 2K 170</t>
  </si>
  <si>
    <t>KTC H27S12P 27 2K 170</t>
  </si>
  <si>
    <t>KTC H27T11 27 1K 240</t>
  </si>
  <si>
    <t>KTC H27T22 27 2K 165</t>
  </si>
  <si>
    <t>KTC H27T22 27 2K 170</t>
  </si>
  <si>
    <t>KTC H27T22 27 2K 180</t>
  </si>
  <si>
    <t>KTC H27T22S 27 2K 180</t>
  </si>
  <si>
    <t>KTC H27V22 27 2K 170</t>
  </si>
  <si>
    <t>KTC H32S12 32 2K 165/170</t>
  </si>
  <si>
    <t>KTC M27P20 27 4K 144</t>
  </si>
  <si>
    <t>KTC M27P20 PRO 27 4K 160</t>
  </si>
  <si>
    <t>KTC M32P10 32 4K 144</t>
  </si>
  <si>
    <t>KTC M32P10S 32 4K 165</t>
  </si>
  <si>
    <t>KTC OLED G48P5 4K 120</t>
  </si>
  <si>
    <t>LG 27G64NA 2K 300</t>
  </si>
  <si>
    <t>LG 27GL830 27 2K 144</t>
  </si>
  <si>
    <t>LG 27GL850 NANO 27 2K 144</t>
  </si>
  <si>
    <t>LG 27GN950 27 4K 160</t>
  </si>
  <si>
    <t>LG 27GN950/B 27 4K 144</t>
  </si>
  <si>
    <t>LG 27GP83B 27 2K 165</t>
  </si>
  <si>
    <t>LG 27GP850 27 2K 165-180</t>
  </si>
  <si>
    <t>LG 27GP850-B 27 2K 165-180</t>
  </si>
  <si>
    <t>LG 27GP950 27 4K 144</t>
  </si>
  <si>
    <t>LG 27GP95R 27 4K 144 能超到160 ULTRAGEAR+</t>
  </si>
  <si>
    <t>LG 27GP95RP 27 4K 160 NANO IPS 三代</t>
  </si>
  <si>
    <t>LG 27GR93U 27 4K 144</t>
  </si>
  <si>
    <t>LG 27GR95UM 27 4K 160 IPS</t>
  </si>
  <si>
    <t>LG 27GS85Q 27 2K 200</t>
  </si>
  <si>
    <t>LG 27GS86Q-B 27 2K 200</t>
  </si>
  <si>
    <t>LG 27GS86Q-W 27 2K 200</t>
  </si>
  <si>
    <t>LG 27GS95QE 27 2K 240</t>
  </si>
  <si>
    <t>LG 27GX700A 27 2K 280</t>
  </si>
  <si>
    <t>LG 27UL650 27 4K 60</t>
  </si>
  <si>
    <t>LG 27UP850N 27 4K 60</t>
  </si>
  <si>
    <t>LG 32GP850 32 2K 165/180</t>
  </si>
  <si>
    <t>LG 32GQ850 32 2K 260</t>
  </si>
  <si>
    <t>LG 32GQ950 32 4K 160</t>
  </si>
  <si>
    <t>LG 32GS75Q 32 2K 180</t>
  </si>
  <si>
    <t>LG 32GX870A Ultra OLED 4K 240/1K 48</t>
  </si>
  <si>
    <t>LG 32UN650 32 4K 60</t>
  </si>
  <si>
    <t>LG 32UN650-W 32 4K 60</t>
  </si>
  <si>
    <t>LG 34 240 34GS95QE-W OLED</t>
  </si>
  <si>
    <t>LG 34GL750 34 2K 144</t>
  </si>
  <si>
    <t>LG 34UC79G 34 1K 144</t>
  </si>
  <si>
    <t>LG 48GQ900 48 4K 138</t>
  </si>
  <si>
    <t>LG C3 OLED 42 4K 120</t>
  </si>
  <si>
    <t>MI 245 HF1 小米 24 1K 165</t>
  </si>
  <si>
    <t>S342 ZEOL卓尔 34 4K 75 带升降</t>
  </si>
  <si>
    <t>SANC N50PRO IV 24 1K 180</t>
  </si>
  <si>
    <t>SG271Q HKC 27 2K 144</t>
  </si>
  <si>
    <t>SGT SGT2700 27寸 1K 165</t>
  </si>
  <si>
    <t>T27UG 泰坦 27 4K 144</t>
  </si>
  <si>
    <t>VG272U 宏碁 27 2K 240</t>
  </si>
  <si>
    <t>三星 27T352/27C312 1K 75</t>
  </si>
  <si>
    <t>三星 34 4K 165 三星 LC34G55T 曲面</t>
  </si>
  <si>
    <t>三星 C24F396FHC 24 1K 60</t>
  </si>
  <si>
    <t>三星 C27F390FHC 27 1K 60</t>
  </si>
  <si>
    <t>三星 C27F581FC 27 1K 60</t>
  </si>
  <si>
    <t>三星 C27F591FD 27 1K 60</t>
  </si>
  <si>
    <t>三星 C27G54TQWC 27 2K 144</t>
  </si>
  <si>
    <t>三星 C27G55TQWC 27 2K 144</t>
  </si>
  <si>
    <t>三星 C27G75TQSC 27 2K 240 玄龙骑士 G7</t>
  </si>
  <si>
    <t>三星 C27HG70QQC 27 2K 144</t>
  </si>
  <si>
    <t>三星 C27JG52QQC 27 2K 144</t>
  </si>
  <si>
    <t>三星 C27R500FHC 27 1K 60</t>
  </si>
  <si>
    <t>三星 C27R50X 1K 60</t>
  </si>
  <si>
    <t>三星 C27RG50FQC 27 1K 240</t>
  </si>
  <si>
    <t>三星 C32G54TQWC 32 2K 144</t>
  </si>
  <si>
    <t>三星 C32G75TQSC 32 2K 240 玄龙骑士 G7</t>
  </si>
  <si>
    <t>三星 C32JG5X 32 2K 144</t>
  </si>
  <si>
    <t>三星 C32R500FHC 32 1K 75</t>
  </si>
  <si>
    <t>三星 C34G55TWWC 34 4K 165</t>
  </si>
  <si>
    <t>三星 C34H890WGC 34 4K 100</t>
  </si>
  <si>
    <t>三星 F24G33TFWC 24 1K 144</t>
  </si>
  <si>
    <t>三星 F27G33TFWC 27 1K 144 玄龙骑士</t>
  </si>
  <si>
    <t>三星 G5 玄龙骑士 27 2K 165</t>
  </si>
  <si>
    <t>三星 G5 玄龙骑士 34 4K 165</t>
  </si>
  <si>
    <t>三星 G60F 27 2K 350 S27FG606EC</t>
  </si>
  <si>
    <t>三星 G60SD 27 2K 360 玄龙骑士 G6</t>
  </si>
  <si>
    <t>三星 G60SF 27 2K 500</t>
  </si>
  <si>
    <t>三星 G81SF/LS270FG812SBXXF 27 4K 240</t>
  </si>
  <si>
    <t>三星 G81SF/LS32FG812SCXXF 32 4K 240 玄龙骑士</t>
  </si>
  <si>
    <t>三星 LC49G95TSSC 49 5K 240 奥德赛 G9</t>
  </si>
  <si>
    <t>三星 LS24D300 24 1K 60</t>
  </si>
  <si>
    <t>三星 S24AG300NC 24 1K 144</t>
  </si>
  <si>
    <t>三星 S24AG322NC 24 1K 165</t>
  </si>
  <si>
    <t>三星 S24R35AFHC 24 1K 75</t>
  </si>
  <si>
    <t>三星 S25BG400EC 25 1K 240</t>
  </si>
  <si>
    <t>三星 S27AG520NC 27 2K 165 NANO IPS</t>
  </si>
  <si>
    <t>三星 S27AG520PC 三星 27 2K 165 NANO IPS G5A</t>
  </si>
  <si>
    <t>三星 S27DG500EC 27 2K 180</t>
  </si>
  <si>
    <t>三星 S27DG502EC 27 2K 180</t>
  </si>
  <si>
    <t>三星 S27DG602SC 27 2K 360 直屏</t>
  </si>
  <si>
    <t>三星 S28AG700NC 28 4K 144</t>
  </si>
  <si>
    <t>三星 S28AG704NC 28 4K 144 玄龙骑士G7</t>
  </si>
  <si>
    <t>三星 S32AG524PC 32 2K 165</t>
  </si>
  <si>
    <t>三星 S32BG650EC 玄龙骑士 G6 32 2K 240</t>
  </si>
  <si>
    <t>三星 S32BG700EC 32 4K 144 玄龙骑士 G7</t>
  </si>
  <si>
    <t>三星 S32BG750NC 32 4K 165 奥德赛 G7</t>
  </si>
  <si>
    <t>三星 S32BG754NC 32 4K 165 奥德赛 G7</t>
  </si>
  <si>
    <t>三星 S32BG850NC G8 32 4K 240 奥德赛</t>
  </si>
  <si>
    <t>三星 S32BG854NC 32 4K 240 MINI LED</t>
  </si>
  <si>
    <t>三星 S32E360F 32 1K 60</t>
  </si>
  <si>
    <t>三星 S34BG850SC 34 4K 175 G8 OLED</t>
  </si>
  <si>
    <t>三星 S34BG852SC 34 4K 175</t>
  </si>
  <si>
    <t>三星 S49AG950NC 49 5K 240 奥德赛 G9</t>
  </si>
  <si>
    <t>三星 U28R550UQC 28 4K 60</t>
  </si>
  <si>
    <t>三星 U32R592CWC 32 4K 60</t>
  </si>
  <si>
    <t>京天华盛 T27GQ/T27GQ-SM 2K 165</t>
  </si>
  <si>
    <t>优派 VP2780 4K HD 27 4K 60</t>
  </si>
  <si>
    <t>优派 VX2462 24 1K 165</t>
  </si>
  <si>
    <t>优派 VX2722 27 4K 60 OLED</t>
  </si>
  <si>
    <t>优派 VX2722 PRO 27 4K 144 大金刚</t>
  </si>
  <si>
    <t>优派 VX2723 2K PRO 27 2K 170</t>
  </si>
  <si>
    <t>优派 VX2758 2K PRO 27 2K 170</t>
  </si>
  <si>
    <t>优派 VX2758 2K PRO 27 2K 240</t>
  </si>
  <si>
    <t>优派 VX2758 2K PRO-5 27 2K 185</t>
  </si>
  <si>
    <t>优派 VX2759 2K-PRO-3 27 2K 240</t>
  </si>
  <si>
    <t>优派 VX2759 2KC PRO 27 2K 144</t>
  </si>
  <si>
    <t>优派 VX2762 27 1K 144/165</t>
  </si>
  <si>
    <t>优派 VX2762-2K-PRO 27 2K 240</t>
  </si>
  <si>
    <t>优派 VX2776 2K PRO 27 2K 170</t>
  </si>
  <si>
    <t>优派 VX2778 2K PRO 27 2K 144</t>
  </si>
  <si>
    <t>优派 VX2779 2K PRO 27 2K 185</t>
  </si>
  <si>
    <t>优派 VX2779 HD PRO 27 1K 165</t>
  </si>
  <si>
    <t>优派 VX2780 27 4K 60</t>
  </si>
  <si>
    <t>优派 VX2780 2K PRO 27 2K 170</t>
  </si>
  <si>
    <t>优派 VX2780 HD PRO 27 1K 144</t>
  </si>
  <si>
    <t>优派 VX2781 2K PRO 27 2K 170</t>
  </si>
  <si>
    <t>优派 VX2781 2K PRO-3 27 2K 240</t>
  </si>
  <si>
    <t>优派 VX2880 4K HDU 28 4K 60</t>
  </si>
  <si>
    <t>优派 VX2880 4K PRO 28 4K 144</t>
  </si>
  <si>
    <t>优派 VX3219 2K PRO 2 32 2K 165</t>
  </si>
  <si>
    <t>优派 VX3220 PRO 4K 144</t>
  </si>
  <si>
    <t>优派 XG270QG 27 2K 165 IPS 大金刚</t>
  </si>
  <si>
    <t>光魂 小雪人 32X1UE 32 4K 240/1K 480</t>
  </si>
  <si>
    <t>创维 34G1Q 34 4K 144</t>
  </si>
  <si>
    <t>创维 F24G1V 24 1K 165</t>
  </si>
  <si>
    <t>创维 F24G3 24 1K 144</t>
  </si>
  <si>
    <t>创维 F27G1 27 1K 165</t>
  </si>
  <si>
    <t>创维 F27G10U 27 4K160</t>
  </si>
  <si>
    <t>创维 F27G1Q 27 2K 144</t>
  </si>
  <si>
    <t>创维 F27G1Q 27 2K 165</t>
  </si>
  <si>
    <t>创维 F27G50Q PRO 27 2K 165 IPS</t>
  </si>
  <si>
    <t>创维 F27G60U 27 4K 150</t>
  </si>
  <si>
    <t>创维 F27G67Q Pro 27 2K 300</t>
  </si>
  <si>
    <t>创维 G1AF27C-T270F 27 1K 144</t>
  </si>
  <si>
    <t>华为 MATEVIEW GT27 27 2K 165</t>
  </si>
  <si>
    <t>华为 MateView GT34 34 3K 165 曲面 标准版</t>
  </si>
  <si>
    <t>华为 MateView GT34 34 3K 190 曲面 带音箱</t>
  </si>
  <si>
    <t>华为 MATEVIEW HSN-CBA 28.2 4K 60</t>
  </si>
  <si>
    <t>华硕 32 2K 180 XG32WCS</t>
  </si>
  <si>
    <t>华硕 MG248QR 24 1K 144</t>
  </si>
  <si>
    <t>华硕 MG278Q 27 2K 144</t>
  </si>
  <si>
    <t>华硕 MG28U/MG28UQ 28 4K 60</t>
  </si>
  <si>
    <t>华硕 PA279CV 27 4K 60 创艺国度 PRO ART</t>
  </si>
  <si>
    <t>华硕 PA32UCG 32 4K 120 MiniLED</t>
  </si>
  <si>
    <t>华硕 PG259QNR 25 1K 360 超梦PRO</t>
  </si>
  <si>
    <t>华硕 PG279Q 27 2K 165</t>
  </si>
  <si>
    <t>华硕 PG279QM 27 2K 240 超杀</t>
  </si>
  <si>
    <t>华硕 PG279QR 27 2K 165 大金刚</t>
  </si>
  <si>
    <t>华硕 PG27AQDM 27 2K 240 OLED</t>
  </si>
  <si>
    <t>华硕 PG27AQN 27 2K 360 超梦</t>
  </si>
  <si>
    <t>华硕 PG27UQ 27 4K 144</t>
  </si>
  <si>
    <t>华硕 VG258QM 25 1K 280</t>
  </si>
  <si>
    <t>华硕 VG258QR 25 1K 165</t>
  </si>
  <si>
    <t>华硕 VG259QM 25 1K 280</t>
  </si>
  <si>
    <t>华硕 VG259QR 24 1K 165</t>
  </si>
  <si>
    <t>华硕 VG278Q 27 1K 144</t>
  </si>
  <si>
    <t>华硕 VG278QR 27 1K 165</t>
  </si>
  <si>
    <t>华硕 VG2791R 27 1K 144 小金刚</t>
  </si>
  <si>
    <t>华硕 VG279Q 27 1K 144</t>
  </si>
  <si>
    <t>华硕 VG279Q1A 27 1K 165</t>
  </si>
  <si>
    <t>华硕 VG279Q3A 27 1K 180</t>
  </si>
  <si>
    <t>华硕 VG279QM 27 1K 280</t>
  </si>
  <si>
    <t>华硕 VG279QR 27 1K 165</t>
  </si>
  <si>
    <t>华硕 VG27AQ1A 27 2K 170 小金刚PLUS</t>
  </si>
  <si>
    <t>华硕 VG27AQ3A 27 2K 180 小金刚</t>
  </si>
  <si>
    <t>华硕 VG27AQ3A-L 27 2K 180 小金刚</t>
  </si>
  <si>
    <t>华硕 VG27AQ3A-L 27 2K 180 小金刚 白</t>
  </si>
  <si>
    <t>华硕 VG27AQE 27 2K 144 能频到165</t>
  </si>
  <si>
    <t>华硕 VG27AQL1A 27 2K 170 小金刚MAX</t>
  </si>
  <si>
    <t>华硕 VG27AQML1A 27 2K 260 战杀</t>
  </si>
  <si>
    <t>华硕 VG27AQML1A-W 27 2K 260 白色 战杀</t>
  </si>
  <si>
    <t>华硕 VG27VQ 27 1K 165</t>
  </si>
  <si>
    <t>华硕 VG27VQM 27 1K 240</t>
  </si>
  <si>
    <t>华硕 VG27WQ 27 2K 165</t>
  </si>
  <si>
    <t>华硕 VG28UQL1A 28 4K 144</t>
  </si>
  <si>
    <t>华硕 VG32AQL1A 32 2K 170</t>
  </si>
  <si>
    <t>华硕 XG248Q 24 1K 240</t>
  </si>
  <si>
    <t>华硕 XG256Q 25 1K 180</t>
  </si>
  <si>
    <t>华硕 XG258Q 24 1K 240</t>
  </si>
  <si>
    <t>华硕 XG259CM 25 1K 240 绝杀</t>
  </si>
  <si>
    <t>华硕 XG259CMS 25 1K 310 默频240 能超到310</t>
  </si>
  <si>
    <t>华硕 XG259QNS 25 1K 380</t>
  </si>
  <si>
    <t>华硕 XG259QNS-W 25 1K 380 白</t>
  </si>
  <si>
    <t>华硕 XG276Q 27 1K 170</t>
  </si>
  <si>
    <t>华硕 XG276QK 27 2K 240</t>
  </si>
  <si>
    <t>华硕 XG279Q 27 2K 170 绝杀</t>
  </si>
  <si>
    <t>华硕 XG279Q 27 2K 170 高达 白</t>
  </si>
  <si>
    <t>华硕 XG279QW 27 2K 170 绝杀 白色</t>
  </si>
  <si>
    <t>华硕 XG27ACDMS 27 2K 280</t>
  </si>
  <si>
    <t>华硕 XG27ACMES 27 2K 255 黑</t>
  </si>
  <si>
    <t>华硕 XG27ACMES-W 27 2K 255 白</t>
  </si>
  <si>
    <t>华硕 XG27AQ 27 2K 170 黑色</t>
  </si>
  <si>
    <t>华硕 XG27AQM 27 2K 270</t>
  </si>
  <si>
    <t>华硕 XG27AQM 27 2K 270 EVA联名</t>
  </si>
  <si>
    <t>华硕 XG27AQMR 27 2K 300</t>
  </si>
  <si>
    <t>华硕 XG27AQW 27 2K 170 白色</t>
  </si>
  <si>
    <t>华硕 XG27AQWMG 27 2K 280 4代OLED</t>
  </si>
  <si>
    <t>华硕 XG27UCG 27 1K320/4K160 双模 黑 绝神</t>
  </si>
  <si>
    <t>华硕 XG27UCG-W 27 1K320/4K160 双模 白 绝神</t>
  </si>
  <si>
    <t>华硕 XG27UQ 27 4K 144 绝影</t>
  </si>
  <si>
    <t>华硕 XG27UQR 27 4K 144 绝神</t>
  </si>
  <si>
    <t>华硕 XG27VQ 27 1K 144</t>
  </si>
  <si>
    <t>华硕 XG27WCS 27 2K 180</t>
  </si>
  <si>
    <t>华硕 XG27WQ 27 2K 165</t>
  </si>
  <si>
    <t>华硕 XG309CM 30 2K 220</t>
  </si>
  <si>
    <t>华硕 XG32AQ 32 2K 175 绝杀/绝神</t>
  </si>
  <si>
    <t>华硕 XG32UCG 绝神 32 4K 160/1K 320</t>
  </si>
  <si>
    <t>华硕 XG32UQ 32 4K 160 绝神</t>
  </si>
  <si>
    <t>华硕 XG32V/XG32VQ 32 2K 144</t>
  </si>
  <si>
    <t>华硕 XG32VC 32 2K 170</t>
  </si>
  <si>
    <t>华硕 XG32VQR 32 2K 144</t>
  </si>
  <si>
    <t>华硕 XG349C 34 4K 180 玩家国度</t>
  </si>
  <si>
    <t>华硕 XG43UQ 43 4K 144</t>
  </si>
  <si>
    <t>华硕 XG49VQ 49 4K 144</t>
  </si>
  <si>
    <t>卓威 RL2455 24 1K 60</t>
  </si>
  <si>
    <t>卓威 XL2411P 24 1K 144</t>
  </si>
  <si>
    <t>卓威 XL2430 24 1K 144</t>
  </si>
  <si>
    <t>卓威 XL2536 25 1K 144</t>
  </si>
  <si>
    <t>卓威 XL2536K 25 1K 144</t>
  </si>
  <si>
    <t>卓威 XL2540 25 1K 240</t>
  </si>
  <si>
    <t>卓威 XL2540-B 25 1K 240</t>
  </si>
  <si>
    <t>卓威 XL2540KE 25 1K 240</t>
  </si>
  <si>
    <t>卓威 XL2546 25 1K 240</t>
  </si>
  <si>
    <t>卓威 XL2546K 25 1K 240</t>
  </si>
  <si>
    <t>卓威 XL2546S 25 1K 240</t>
  </si>
  <si>
    <t>卓威 XL2566K 25 1K 360</t>
  </si>
  <si>
    <t>卓威 XL2586X 25 1K 540</t>
  </si>
  <si>
    <t>卓威 XL2586X+ 25 1K 600</t>
  </si>
  <si>
    <t>卓威 XL2740-B 27 1K 240</t>
  </si>
  <si>
    <t>卓威 XL2746K 27 1K 240</t>
  </si>
  <si>
    <t>卓威 XL2746K-B 27 1K 240</t>
  </si>
  <si>
    <t>卓威 XL2746S 27 1K 240</t>
  </si>
  <si>
    <t>卓尔 S271/G27Q7 27 2K 240</t>
  </si>
  <si>
    <t>外星人 AW2518HF 25 1K 240</t>
  </si>
  <si>
    <t>外星人 AW2521H 25 1K 240</t>
  </si>
  <si>
    <t>外星人 AW2521H 25 1K 360</t>
  </si>
  <si>
    <t>外星人 AW2521HF 25 1K 240</t>
  </si>
  <si>
    <t>外星人 AW2523HF 25 1K 360</t>
  </si>
  <si>
    <t>外星人 AW2524H 25 1K 500</t>
  </si>
  <si>
    <t>外星人 AW2720HF 27 1K 240</t>
  </si>
  <si>
    <t>外星人 AW2721D 27 2K 240</t>
  </si>
  <si>
    <t>外星人 AW2723DF 27 2K 280</t>
  </si>
  <si>
    <t>外星人 AW3225QF 32 4K 240</t>
  </si>
  <si>
    <t>外星人 AW3423DW 34 4K 175</t>
  </si>
  <si>
    <t>外星人 AW3423DWF 34 4K 165</t>
  </si>
  <si>
    <t>外星人 AW3821DW 38 4K 144</t>
  </si>
  <si>
    <t>外星人 AW5520QF OLED 55 4K 120</t>
  </si>
  <si>
    <t>天殊 H2701W TSQ2708 27 2K 144</t>
  </si>
  <si>
    <t>天殊 TS2400 N4 24 1K 390</t>
  </si>
  <si>
    <t>天殊 TS2400-N22L 2K 300</t>
  </si>
  <si>
    <t>天殊 TS2700-S12 27 2K 240 直面</t>
  </si>
  <si>
    <t>宏基 ED320QR 32 1K 165</t>
  </si>
  <si>
    <t>宏基 VG271U 暗影骑士 27 2K 170</t>
  </si>
  <si>
    <t>宏基 X34P 34 4K 120</t>
  </si>
  <si>
    <t>宏基 XB273K 27 4K 144</t>
  </si>
  <si>
    <t>宏基 XB273K LV 27 4K 160</t>
  </si>
  <si>
    <t>宏基 XV252QF 25 1K 360~390</t>
  </si>
  <si>
    <t>宏基 XV253Q 24 1K 240</t>
  </si>
  <si>
    <t>宏基 XV272K 27 4K 160 友达</t>
  </si>
  <si>
    <t>宏基 XV273K 27 4K 144</t>
  </si>
  <si>
    <t>宏基 XZ271U 暗影骑士 27 2K 144</t>
  </si>
  <si>
    <t>宏夏 AK268 PRO 25 1K 280</t>
  </si>
  <si>
    <t>宏碁 ACER ACR0692 ED273UR 27 2K 144 曲面</t>
  </si>
  <si>
    <t>宏碁 KG270 M3 27 1K 180</t>
  </si>
  <si>
    <t>宏碁 KG271 1K144</t>
  </si>
  <si>
    <t>宏碁 KG271B 27 1K 240</t>
  </si>
  <si>
    <t>宏碁 KG271U 27 2K 144</t>
  </si>
  <si>
    <t>宏碁 VG271UM 27 2K 170</t>
  </si>
  <si>
    <t>宏碁 VG272U P 27 2K 144</t>
  </si>
  <si>
    <t>宏碁 X32FP MiniLED 32 4K 160</t>
  </si>
  <si>
    <t>宏碁 XB271HU 27 2K 144</t>
  </si>
  <si>
    <t>宏碁 XB323QK 32 4K 144</t>
  </si>
  <si>
    <t>宏碁 XV252QF 1K 360</t>
  </si>
  <si>
    <t>宏碁 XV271UM 27 2K 170</t>
  </si>
  <si>
    <t>宏碁 XV275KP3 27 4K 160</t>
  </si>
  <si>
    <t>宏碁 掠夺者 X34P 34 4K 120</t>
  </si>
  <si>
    <t>宏碁 暗影骑士 VG270UP 27 2K 144</t>
  </si>
  <si>
    <t>小米 RMMNT27NU 27 4K 60</t>
  </si>
  <si>
    <t>小米 XMIC006 24 1K 165</t>
  </si>
  <si>
    <t>小米 XMMNT245HF2 24 1K 240</t>
  </si>
  <si>
    <t>小米 XMMNTWQ34 34 4K 144</t>
  </si>
  <si>
    <t>小米/红米 G PRO 27U 1K 320 双模4K MLED</t>
  </si>
  <si>
    <t>小雪人极创 G251FE 25 1K 400</t>
  </si>
  <si>
    <t>川升 CS25A 24 1K 240/320/360</t>
  </si>
  <si>
    <t>微星 274QRFW 27 2K 200</t>
  </si>
  <si>
    <t>微星 274QRFW X32 27 2K 240</t>
  </si>
  <si>
    <t>微星 275QF X30 27 2K 300</t>
  </si>
  <si>
    <t>微星 275QF X32 27 2K 320</t>
  </si>
  <si>
    <t>微星 275QPF X30 27 2K 300</t>
  </si>
  <si>
    <t>微星 321UR 32 4K 144</t>
  </si>
  <si>
    <t>微星 321UR-QD 32 4K 144</t>
  </si>
  <si>
    <t>微星 323UPF 32 4K 160 IPS</t>
  </si>
  <si>
    <t>微星 G253PF 25 1K 360/380</t>
  </si>
  <si>
    <t>微星 G2722 27寸 1K 170</t>
  </si>
  <si>
    <t>微星 G273QPF 27 2K 165 小金刚</t>
  </si>
  <si>
    <t>微星 G274QPF-E2 27 2K 180</t>
  </si>
  <si>
    <t>微星 G274QPF-QD 27 2K 165</t>
  </si>
  <si>
    <t>微星 G274QPX 27 2K 240</t>
  </si>
  <si>
    <t>微星 G274QRFW 27 2K 170</t>
  </si>
  <si>
    <t>微星 G27CQ4 27 2K 165</t>
  </si>
  <si>
    <t>微星 MAG 274QRF/QD 27 2K 165</t>
  </si>
  <si>
    <t>微星 MAG251RX 24 1K 240</t>
  </si>
  <si>
    <t>微星 MAG272URDF E16 27 4K 160</t>
  </si>
  <si>
    <t>微星 MPG343CQR 34 4K 165 月神</t>
  </si>
  <si>
    <t>微星 PAG241CR 24 1K 144</t>
  </si>
  <si>
    <t>微星 PAG271CQR 27 2K 144</t>
  </si>
  <si>
    <t>微星 PAG272QR 27 2K 165</t>
  </si>
  <si>
    <t>微星 PAG272QR2 27 2K 165 升降</t>
  </si>
  <si>
    <t>微星 PAG272QRZ 27 2K 165</t>
  </si>
  <si>
    <t>微星 PAG301CR 30 2K 200</t>
  </si>
  <si>
    <t>微星 PAG341CQR 34 4K 144</t>
  </si>
  <si>
    <t>忆捷 SX24F1 24 1K 240</t>
  </si>
  <si>
    <t>志高 SJ240K2 24 2K 180</t>
  </si>
  <si>
    <t>惠普 P24VG4 24 1K 60</t>
  </si>
  <si>
    <t>惠普 暗影精灵25i 25 1K 165</t>
  </si>
  <si>
    <t>惠普 暗影精灵25X 25 1K 144</t>
  </si>
  <si>
    <t>戴尔 D2720DS 27 2K 60</t>
  </si>
  <si>
    <t>戴尔 G2422HS 24 1K 165</t>
  </si>
  <si>
    <t>戴尔 G2524H 24 1K 240</t>
  </si>
  <si>
    <t>戴尔 G3223D 32 2K 165</t>
  </si>
  <si>
    <t>戴尔 G3223Q 32 4K 144</t>
  </si>
  <si>
    <t>戴尔 P2719H 27 1K 60</t>
  </si>
  <si>
    <t>戴尔 S2419HGF 24 1K 144</t>
  </si>
  <si>
    <t>戴尔 S2522HG 25 1K 240</t>
  </si>
  <si>
    <t>戴尔 S2716DG 27 2K 144</t>
  </si>
  <si>
    <t>戴尔 S2719DGF 27 2K 144</t>
  </si>
  <si>
    <t>戴尔 S2721DGF 27 2K 165</t>
  </si>
  <si>
    <t>戴尔 S2721DGF NANO 27 2K 165</t>
  </si>
  <si>
    <t>戴尔 S2721QS 27 4K 60</t>
  </si>
  <si>
    <t>戴尔 SE2722HR 27 1K 75</t>
  </si>
  <si>
    <t>戴尔 SP2318H 23 1K 60</t>
  </si>
  <si>
    <t>戴尔 U2422HX 24 1K 60</t>
  </si>
  <si>
    <t>戴尔 U2518DR 25 2K 60 可升降旋转</t>
  </si>
  <si>
    <t>戴尔 U2717D 27 2K 60</t>
  </si>
  <si>
    <t>戴尔 U2720QM 27 4K 60</t>
  </si>
  <si>
    <t>戴尔 U3219Q 32 4K 60</t>
  </si>
  <si>
    <t>戴尔 U3417W 34 4K 60</t>
  </si>
  <si>
    <t>戴尔 UP2720Q 27 4K 60</t>
  </si>
  <si>
    <t>戴尔 UP3218K 32 8K 60</t>
  </si>
  <si>
    <t>技嘉 Fi25F 24 1K 240</t>
  </si>
  <si>
    <t>技嘉 Fi27Q 27 2K 165</t>
  </si>
  <si>
    <t>技嘉 Fi27Q-P 27 2K 165</t>
  </si>
  <si>
    <t>技嘉 Fi27Q-X 27 2K 240</t>
  </si>
  <si>
    <t>技嘉 G27F 27 1K 144</t>
  </si>
  <si>
    <t>技嘉 G27FC 27 1K 165</t>
  </si>
  <si>
    <t>技嘉 G27QC/A 27 2K 165</t>
  </si>
  <si>
    <t>技嘉 G34WQC 34 2K 144</t>
  </si>
  <si>
    <t>技嘉 M27Q 27 2K 170</t>
  </si>
  <si>
    <t>技嘉 M27QX 27 2K 240</t>
  </si>
  <si>
    <t>技嘉 M28U 28 4K 144</t>
  </si>
  <si>
    <t>技嘉 M32Q 32 2K 165/170</t>
  </si>
  <si>
    <t>拓硕 AL248F 24 1K 420</t>
  </si>
  <si>
    <t>拯救者 G27Q-20 27 2K 165</t>
  </si>
  <si>
    <t>拯救者 G27Q-30 27 2K 165</t>
  </si>
  <si>
    <t>拾光纪 CG24H0 1K144</t>
  </si>
  <si>
    <t>明基 DP2500Q 24 2K 60</t>
  </si>
  <si>
    <t>明基 EL2870U 28 4K 60</t>
  </si>
  <si>
    <t>明基 EW2750B 27 1K 60</t>
  </si>
  <si>
    <t>明基 EW2770QZ 27 2K 60</t>
  </si>
  <si>
    <t>明基 EW277HDR 27 1K 60</t>
  </si>
  <si>
    <t>明基 EW2780Q 27 2K 60</t>
  </si>
  <si>
    <t>明基 EW2780U 27 4K 60</t>
  </si>
  <si>
    <t>明基 EW2880U 28 4K 60</t>
  </si>
  <si>
    <t>明基 EX2710Q 27 2K 165 莫比乌斯</t>
  </si>
  <si>
    <t>明基 EX2710S 27 1K 165 莫比乌斯</t>
  </si>
  <si>
    <t>明基 EX3203R 32 2K 144</t>
  </si>
  <si>
    <t>明基 EX3210U 32 4K 144 莫比乌斯</t>
  </si>
  <si>
    <t>明基 PD2700U 27 4K 60 专业设计</t>
  </si>
  <si>
    <t>明基 PD2705U 27 4K 60 专业设计</t>
  </si>
  <si>
    <t>明基 PD2706U 27 4K 60 专业设计</t>
  </si>
  <si>
    <t>明基 XL2430T 24 1K 144</t>
  </si>
  <si>
    <t>明基 XR3501 35 2K 144</t>
  </si>
  <si>
    <t>普通 24 1K 144/165</t>
  </si>
  <si>
    <t>普通 24 1K 200/240</t>
  </si>
  <si>
    <t>普通 24 2K 144/165</t>
  </si>
  <si>
    <t>普通 27 1K 170/180</t>
  </si>
  <si>
    <t>普通 27 2K 200/240</t>
  </si>
  <si>
    <t>普通 32 1K 144/165 直面/曲面</t>
  </si>
  <si>
    <t>普通 32 2K 165 直面/曲面</t>
  </si>
  <si>
    <t>机械师 MK144F27 27 1K 144</t>
  </si>
  <si>
    <t>机械师 MK165Q32S 32 2K 165 天幕</t>
  </si>
  <si>
    <t>机械师 MK34QGS 34 1K 170</t>
  </si>
  <si>
    <t>松人 G8 PRO NANO IPS 27 4K 60</t>
  </si>
  <si>
    <t>松人 PSD240A 24 1K 165</t>
  </si>
  <si>
    <t>松人 T245FG 24 1K 240</t>
  </si>
  <si>
    <t>松人 T270CF 27 1K 165</t>
  </si>
  <si>
    <t>松人 T270LG 27 4K 60</t>
  </si>
  <si>
    <t>松人 T270QSR 27 2K 165</t>
  </si>
  <si>
    <t>松人 T270QSR 27 2K 180</t>
  </si>
  <si>
    <t>松人 T271QG 27 2K 165 曲面屏</t>
  </si>
  <si>
    <t>梦想家 M242FG 24 1K 165</t>
  </si>
  <si>
    <t>梦想家 M271QG 27 2K 165</t>
  </si>
  <si>
    <t>梦想家 MU315C 32 1K 165</t>
  </si>
  <si>
    <t>梦想家 MU315QS 32 2K 165</t>
  </si>
  <si>
    <t>泰坦 27A2R 27 2K 165</t>
  </si>
  <si>
    <t>泰坦 27A6MR 27 165 2K</t>
  </si>
  <si>
    <t>泰坦 27G1R 27 2K 165</t>
  </si>
  <si>
    <t>泰坦 27G2R 27 2K 180 白色</t>
  </si>
  <si>
    <t>泰坦 27W2R 27 2K 165</t>
  </si>
  <si>
    <t>泰坦 A30QR 30 2K 200</t>
  </si>
  <si>
    <t>泰坦 A34QG 34 4K 144</t>
  </si>
  <si>
    <t>泰坦 A34QGN 34 4K 165</t>
  </si>
  <si>
    <t>泰坦 C30SK PLUS 30 2K 144</t>
  </si>
  <si>
    <t>泰坦 C30SK PRO 30 2K 200</t>
  </si>
  <si>
    <t>泰坦 C32A5S 31.5 2K 240 曲屏</t>
  </si>
  <si>
    <t>泰坦 C32SQ PLUS 32 2K 144</t>
  </si>
  <si>
    <t>泰坦 C34CHR 34 4K 144</t>
  </si>
  <si>
    <t>泰坦 C35SK PRO 35 2K 200</t>
  </si>
  <si>
    <t>泰坦 C35SQ PLUS 35 4K 144</t>
  </si>
  <si>
    <t>泰坦 C35SQ PLUS 35 4K 180</t>
  </si>
  <si>
    <t>泰坦 N27S PLUS 27 1K 165</t>
  </si>
  <si>
    <t>泰坦 N27SH2 27 1K 240</t>
  </si>
  <si>
    <t>泰坦 N27SQ PLUS 27 2K 144</t>
  </si>
  <si>
    <t>泰坦 N32SQC 32 2K 165 曲面</t>
  </si>
  <si>
    <t>泰坦 P2410R 24 2K 180</t>
  </si>
  <si>
    <t>泰坦 P24H2G 24 1K 165</t>
  </si>
  <si>
    <t>泰坦 P25A2K 25 1K 360</t>
  </si>
  <si>
    <t>泰坦 P25H2G 24 1K 165</t>
  </si>
  <si>
    <t>泰坦 P2710R 27 2K 180</t>
  </si>
  <si>
    <t>泰坦 P2710R MAX 27 2K 180</t>
  </si>
  <si>
    <t>泰坦 P2710R PRO 27 2K 180</t>
  </si>
  <si>
    <t>泰坦 P2710R2 27 2K 200</t>
  </si>
  <si>
    <t>泰坦 P2718R2 27 2K 200</t>
  </si>
  <si>
    <t>泰坦 P276MV 27 4K160/1K320 双模</t>
  </si>
  <si>
    <t>泰坦 P27A2G 27 2K 165 直面屏</t>
  </si>
  <si>
    <t>泰坦 P27A2H 27 1K 240</t>
  </si>
  <si>
    <t>泰坦 P27A2S 27 2K 240</t>
  </si>
  <si>
    <t>泰坦 P27A6S 27 2K 240 FAST IPS</t>
  </si>
  <si>
    <t>泰坦 P27A6V 27 4K 144</t>
  </si>
  <si>
    <t>泰坦 P27A6VP 27 4K 160</t>
  </si>
  <si>
    <t>泰坦 P27B2H 1K 240</t>
  </si>
  <si>
    <t>泰坦 P27B2S 27 2K 240 FAST IPS</t>
  </si>
  <si>
    <t>泰坦 P27GN 27 2K 170</t>
  </si>
  <si>
    <t>泰坦 P27GX 27 1K 180</t>
  </si>
  <si>
    <t>泰坦 P27H2G 27 1K 165</t>
  </si>
  <si>
    <t>泰坦 P27H2GC 27 1K 180</t>
  </si>
  <si>
    <t>泰坦 P27H2GP 27 1K 180</t>
  </si>
  <si>
    <t>泰坦 P27W2V 27 4K 160</t>
  </si>
  <si>
    <t>泰坦 P28H2V 28 4K 144</t>
  </si>
  <si>
    <t>泰坦 P32A2V 32 4K 144</t>
  </si>
  <si>
    <t>泰坦 P32A6V 32 4K 144</t>
  </si>
  <si>
    <t>泰坦 P32A6VP MINILED 32 4K 160</t>
  </si>
  <si>
    <t>泰坦 P40UG 40 4K 144</t>
  </si>
  <si>
    <t>泰坦 T27FG 27 1K 144/165</t>
  </si>
  <si>
    <t>泰坦 T27Q 27 2K 144</t>
  </si>
  <si>
    <t>泰坦 T27QG 27 2K 144</t>
  </si>
  <si>
    <t>泰坦军团 P245MS 25 2K 240</t>
  </si>
  <si>
    <t>泰坦军团 P245MS+ 25 2K 320</t>
  </si>
  <si>
    <t>泰坦军团 P2510H PLUS 25 1K 260</t>
  </si>
  <si>
    <t>泰坦军团 P2510R 25 2K 170</t>
  </si>
  <si>
    <t>泰坦军团 P2510S MAX 2K 240</t>
  </si>
  <si>
    <t>泰坦军团 P2511G 25 1K 180</t>
  </si>
  <si>
    <t>泰坦军团 P2511G2 25 1K200</t>
  </si>
  <si>
    <t>泰坦军团 P2512S 25 2K 240</t>
  </si>
  <si>
    <t>泰坦军团 P2512S MAX 24 2K 240</t>
  </si>
  <si>
    <t>泰坦军团 P2512S MAX 24 2K 320</t>
  </si>
  <si>
    <t>泰坦军团 P25A1G 24 1K 200</t>
  </si>
  <si>
    <t>泰坦军团 P25G PLUS 25 1K 260</t>
  </si>
  <si>
    <t>泰坦军团 P2711R2 27 2K 200</t>
  </si>
  <si>
    <t>泰坦军团 P2712V 27 4K 160</t>
  </si>
  <si>
    <t>泰坦军团 P275MS 27 2K 320</t>
  </si>
  <si>
    <t>泰坦军团 P275MS+ 27 2K 320</t>
  </si>
  <si>
    <t>海信 24G5F 1K 144</t>
  </si>
  <si>
    <t>海信 27G5F-SE 27 2K 165</t>
  </si>
  <si>
    <t>海信 34G6H 34 4K 165</t>
  </si>
  <si>
    <t>海信 34G6K 34 4K 200</t>
  </si>
  <si>
    <t>游戏悍将 MK30FC 30 2K 144</t>
  </si>
  <si>
    <t>游戏悍将 PK35QC 35 4K 120</t>
  </si>
  <si>
    <t>游戏悍将 SP32FC 32 1K 144</t>
  </si>
  <si>
    <t>游戏悍将 SP35FA 35 2K 75</t>
  </si>
  <si>
    <t>熊猫 PB30WB4 30 2K 100</t>
  </si>
  <si>
    <t>熊猫 PF25FB9 25 1K 280</t>
  </si>
  <si>
    <t>熊猫 PH24FA5 24 1K 144</t>
  </si>
  <si>
    <t>爱攻 AG276UCD 27 4K 240</t>
  </si>
  <si>
    <t>盛色 24G5C 24 2K 165</t>
  </si>
  <si>
    <t>盛色 27 2K 380 S74PRO</t>
  </si>
  <si>
    <t>盛色 D72U 27 4K 160</t>
  </si>
  <si>
    <t>盛色 D73UPRO 27 4K 160/1K 320 双模</t>
  </si>
  <si>
    <t>盛色 D75 27 2K 300</t>
  </si>
  <si>
    <t>盛色 G1 24寸 1K 240</t>
  </si>
  <si>
    <t>盛色 G2450P 24 1K 144</t>
  </si>
  <si>
    <t>盛色 G52 24 2K 180</t>
  </si>
  <si>
    <t>盛色 G52 PLUS 24 2K 180</t>
  </si>
  <si>
    <t>盛色 G6C 27 1K 165</t>
  </si>
  <si>
    <t>盛色 G7C 27 2K 165 一代</t>
  </si>
  <si>
    <t>盛色 G7C 27 2K 180 二代</t>
  </si>
  <si>
    <t>盛色 G7pro Max 27 2K 240</t>
  </si>
  <si>
    <t>盛色 G7U 27 4K 144/1K 288</t>
  </si>
  <si>
    <t>盛色 G7UPRO 27 4K 160</t>
  </si>
  <si>
    <t>盛色 H30PRO 30 2K 200</t>
  </si>
  <si>
    <t>盛色 N50 PRO 2代 24 1K 144</t>
  </si>
  <si>
    <t>盛色 N50 PRO 3代 24 1K 165</t>
  </si>
  <si>
    <t>盛色 N50 PRO 4代 25 1K 180</t>
  </si>
  <si>
    <t>盛色 N50 PRO 5+ 25 1K 200</t>
  </si>
  <si>
    <t>盛色 N50 PRO 5代 25 1K 200</t>
  </si>
  <si>
    <t>盛色 N50 PRO 6代 24 1K 240</t>
  </si>
  <si>
    <t>盛色 N50 PRO V+ 25 1K 200</t>
  </si>
  <si>
    <t>盛色 N96 Pro 32 1K 240</t>
  </si>
  <si>
    <t>盛色 S85 27 2K 300/320</t>
  </si>
  <si>
    <t>科睿 27E1Q PLUS 2K 144</t>
  </si>
  <si>
    <t>科睿 27E1QS 27 2K 155</t>
  </si>
  <si>
    <t>科睿 27E1QX 27 2K 170</t>
  </si>
  <si>
    <t>科睿 F50X35 24 1K 300</t>
  </si>
  <si>
    <t>索南 JX3201 1K 165</t>
  </si>
  <si>
    <t>索尼 INZONE M9 27 4K 144</t>
  </si>
  <si>
    <t>索尼 M10S 27寸 2K 480</t>
  </si>
  <si>
    <t>索尼 U27M90 M9 4k 144</t>
  </si>
  <si>
    <t>红米 G PRO 27寸 P27QBA-RGP 27 2K 180</t>
  </si>
  <si>
    <t>红米 RMMNT238NF 24 1K 75</t>
  </si>
  <si>
    <t>联合创新 27D1U 27 4K 60</t>
  </si>
  <si>
    <t>联合创新 27M2U-D 27 4K 60</t>
  </si>
  <si>
    <t>联合创新 40C1R 40 4K 144</t>
  </si>
  <si>
    <t>联合创新 44C1G 44 4K 120</t>
  </si>
  <si>
    <t>联想 Lecoo 来酷 27 2K 180</t>
  </si>
  <si>
    <t>联想 Lecoo 来酷 K3221UL 32 4K 160</t>
  </si>
  <si>
    <t>联想 N3218QC 32 2K 170</t>
  </si>
  <si>
    <t>联想 ThinkVision TE24-20 VGA+DVI</t>
  </si>
  <si>
    <t>联想 拯救者 Y25 25 1K 240</t>
  </si>
  <si>
    <t>联想 拯救者 Y25-30 25 1K 240-280</t>
  </si>
  <si>
    <t>联想 拯救者 Y27H/30 27 2K 180</t>
  </si>
  <si>
    <t>联想 拯救者 Y27Q/30 27 2K 165</t>
  </si>
  <si>
    <t>联想 拯救者 Y27QF-30 27 2K 240</t>
  </si>
  <si>
    <t>蚂蚁电竞 27VQK 27 2K 240</t>
  </si>
  <si>
    <t>蚂蚁电竞 ANT253PQ 24 2K 300(HKC 旗下)</t>
  </si>
  <si>
    <t>蚂蚁电竞 ANT253VF 25 1K 360</t>
  </si>
  <si>
    <t>蚂蚁电竞 ANT271QC 27 2K 144</t>
  </si>
  <si>
    <t>蚂蚁电竞 ANT27TFS 27 1K 240</t>
  </si>
  <si>
    <t>蚂蚁电竞 ANT27TQ 27 2K 144 IPS</t>
  </si>
  <si>
    <t>蚂蚁电竞 ANT27TQC 27 2K 144</t>
  </si>
  <si>
    <t>蚂蚁电竞 ANT27TQC PRO 27 2K 170</t>
  </si>
  <si>
    <t>蚂蚁电竞 ANT27VQ 27 2K 165</t>
  </si>
  <si>
    <t>蚂蚁电竞 ANT321QC 32 2K 144</t>
  </si>
  <si>
    <t>蚂蚁电竞 ANT32VQCK 32 2K 240</t>
  </si>
  <si>
    <t>蚂蚁电竞 ANT34TUC 34 4K 144</t>
  </si>
  <si>
    <t>蚂蚁电竞 M27QK 27 2K 240</t>
  </si>
  <si>
    <t>蚂蚁电竞 MG25G17Q 25 2K 300</t>
  </si>
  <si>
    <t>超梦 PG248GP 24 1K 540</t>
  </si>
  <si>
    <t>铁幕 C43U 43 4K 60</t>
  </si>
  <si>
    <t>雷神 C27H144 27 1K 144</t>
  </si>
  <si>
    <t>雷神 DF27C240L 27 1K 240 银翼</t>
  </si>
  <si>
    <t>雷神 DQ27C165L 27 2K 165</t>
  </si>
  <si>
    <t>雷神 DQ27F165L 27 2K 165 黑武士</t>
  </si>
  <si>
    <t>雷神 DQ27F240L 27 2K 240 黑武士</t>
  </si>
  <si>
    <t>雷神 F23H144F 24 1K 144</t>
  </si>
  <si>
    <t>雷神 JQ24F260L 24 2K 260</t>
  </si>
  <si>
    <t>雷神 KQ27C165 27 2K 165</t>
  </si>
  <si>
    <t>雷神 KQ27F165L 27 2K 165 星战</t>
  </si>
  <si>
    <t>雷神 KQ34C144C 4K 144</t>
  </si>
  <si>
    <t>雷神 KU27F144M 27 4K 144</t>
  </si>
  <si>
    <t>雷神 LF27C240 27 1K 240</t>
  </si>
  <si>
    <t>雷神 LF27F165L 27 1K 165 银翼</t>
  </si>
  <si>
    <t>雷神 LF27F240L 27 1K 240</t>
  </si>
  <si>
    <t>雷神 LQ27F165L 27 2K 165 银翼</t>
  </si>
  <si>
    <t>雷神 LQ27F240L 27 2K 240 银翼</t>
  </si>
  <si>
    <t>雷神 Q32HL 32 2K 144/165</t>
  </si>
  <si>
    <t>雷神 ZF25F240L 25 1K 240</t>
  </si>
  <si>
    <t>雷神 ZQ25F250L 2K 250 银翼</t>
  </si>
  <si>
    <t>雷蛇 战鹰27 27 2K 165</t>
  </si>
  <si>
    <t>飞利浦 242E1GEZ 24 1K 165</t>
  </si>
  <si>
    <t>飞利浦 242M8 24 1K 144</t>
  </si>
  <si>
    <t>飞利浦 24M1N5500Z 24 2K 165</t>
  </si>
  <si>
    <t>飞利浦 271E1 27 1K 60</t>
  </si>
  <si>
    <t>飞利浦 272M 27 1K 165</t>
  </si>
  <si>
    <t>飞利浦 272M1RPE 27 1K 240</t>
  </si>
  <si>
    <t>飞利浦 272M7C 27 1K 144</t>
  </si>
  <si>
    <t>飞利浦 272M8 27 1K 144</t>
  </si>
  <si>
    <t>飞利浦 272M8C 27 1K 165</t>
  </si>
  <si>
    <t>飞利浦 272M8CZN 1K 165</t>
  </si>
  <si>
    <t>飞利浦 275B9N 27 2K 75</t>
  </si>
  <si>
    <t>飞利浦 275M1RZ 27 2K 170</t>
  </si>
  <si>
    <t>飞利浦 275M1RZ PRO 27 2K 170</t>
  </si>
  <si>
    <t>飞利浦 275M2CRZ 27 2K 165</t>
  </si>
  <si>
    <t>飞利浦 275M7C 27 2K 144</t>
  </si>
  <si>
    <t>飞利浦 275M8 27 2K 144</t>
  </si>
  <si>
    <t>飞利浦 275M8CZ 27 2K 165</t>
  </si>
  <si>
    <t>飞利浦 275M8RZ 27 2K 165</t>
  </si>
  <si>
    <t>飞利浦 276E8VJSB 27 4K 60</t>
  </si>
  <si>
    <t>飞利浦 278E1 27 4K 60</t>
  </si>
  <si>
    <t>飞利浦 278M6Q 27 1K 144</t>
  </si>
  <si>
    <t>飞利浦 279C9 27 4K 60</t>
  </si>
  <si>
    <t>飞利浦 279M1RVE 27 4K 144</t>
  </si>
  <si>
    <t>飞利浦 27E1N8900 27 4K 60</t>
  </si>
  <si>
    <t>飞利浦 27E2N1500 27 2K 100</t>
  </si>
  <si>
    <t>飞利浦 27M1C5500V 27 2K 165</t>
  </si>
  <si>
    <t>飞利浦 27M1F5500P 27 2K 240</t>
  </si>
  <si>
    <t>飞利浦 27M1F5800 27 4K 144</t>
  </si>
  <si>
    <t>飞利浦 27M1N3200Z 27 1K 165</t>
  </si>
  <si>
    <t>飞利浦 27M1N3500L 27 2K 144</t>
  </si>
  <si>
    <t>飞利浦 27M1N3500L 27 2K 165</t>
  </si>
  <si>
    <t>飞利浦 27M1N5500P 27 2K 240</t>
  </si>
  <si>
    <t>飞利浦 27M1N5500U 27 2K 300</t>
  </si>
  <si>
    <t>飞利浦 27M2N3500PF 27 2K 240</t>
  </si>
  <si>
    <t>飞利浦 27M2N3500UK 27 2K 300</t>
  </si>
  <si>
    <t>飞利浦 27M2N5500 27 2K 180</t>
  </si>
  <si>
    <t>飞利浦 27M2N5500MY 27 2K 300</t>
  </si>
  <si>
    <t>飞利浦 27M2N5510J 27 2K 180</t>
  </si>
  <si>
    <t>飞利浦 27M2N5510L 27 2K 180</t>
  </si>
  <si>
    <t>飞利浦 27M2N5510P 27 2K 240</t>
  </si>
  <si>
    <t>飞利浦 27M3N3540 27 2K 180</t>
  </si>
  <si>
    <t>飞利浦 27M3N3540P 27 2K 240</t>
  </si>
  <si>
    <t>飞利浦 27M3N5540P 27 2K 260</t>
  </si>
  <si>
    <t>飞利浦 292E2 29 1K 75</t>
  </si>
  <si>
    <t>飞利浦 322M7C 32 1K 144</t>
  </si>
  <si>
    <t>飞利浦 322M8C 32 1K 165</t>
  </si>
  <si>
    <t>飞利浦 322M8CP 32 1K 240</t>
  </si>
  <si>
    <t>飞利浦 322M8CZ 32 1K 165</t>
  </si>
  <si>
    <t>飞利浦 325M7C 32 2K 144</t>
  </si>
  <si>
    <t>飞利浦 325M8C 32 2K 144</t>
  </si>
  <si>
    <t>飞利浦 325M8CZ 32 2K 165</t>
  </si>
  <si>
    <t>飞利浦 328C6Q 32 1K 60</t>
  </si>
  <si>
    <t>飞利浦 328E9F 32 2K 75</t>
  </si>
  <si>
    <t>飞利浦 328M6F 32 2K 144</t>
  </si>
  <si>
    <t>飞利浦 328M6Q 32 1K 144</t>
  </si>
  <si>
    <t>飞利浦 329M1RVE 32 4K 144</t>
  </si>
  <si>
    <t>飞利浦 32M1N5800 32 4K 144</t>
  </si>
  <si>
    <t>飞利浦 345M1CR 34 4K 144</t>
  </si>
  <si>
    <t>飞利浦 345M2CRZ 34 4K 165</t>
  </si>
  <si>
    <t>飞利浦 345M2R 34 4K 144</t>
  </si>
  <si>
    <t>飞利浦 349X7FJEW 34 4K 100</t>
  </si>
  <si>
    <t>ABEE i240 水冷</t>
  </si>
  <si>
    <t>ABEE i360 水冷</t>
  </si>
  <si>
    <t>ALSEYE奥斯艾 M120D PLUS 风冷 带数显 6铜管</t>
  </si>
  <si>
    <t>BARROW 360 水冷</t>
  </si>
  <si>
    <t>darkflash大飞 DH360D 水冷 台版 磁吸 带数显</t>
  </si>
  <si>
    <t>EK 毅凯火力 240 水冷</t>
  </si>
  <si>
    <t>EK 毅凯火力 360 水冷</t>
  </si>
  <si>
    <t>EK 毅凯火力 AIO 360 水冷</t>
  </si>
  <si>
    <t>EK 毅凯火力 Basic 360</t>
  </si>
  <si>
    <t>EK 毅凯火力 CR360 水冷</t>
  </si>
  <si>
    <t>EK 毅凯火力 ELITE 360 DRGB</t>
  </si>
  <si>
    <t>ID COOLING IS-55 ITX 下压式 风冷</t>
  </si>
  <si>
    <t>ID COOLING IS-67XT 下压散热器</t>
  </si>
  <si>
    <t>IDCOOLING 240 水冷</t>
  </si>
  <si>
    <t>IDCOOLING 240 水冷 粉色</t>
  </si>
  <si>
    <t>IDCOOLING 360 水冷</t>
  </si>
  <si>
    <t>IDCOOLING 67 XT 下压 风冷</t>
  </si>
  <si>
    <t>METALFISH/鱼巢 ZH1400 4热管 风冷</t>
  </si>
  <si>
    <t>TRYX创氪星系 240 展域 水冷</t>
  </si>
  <si>
    <t>TRYX创氪星系 240SE 展域 水冷</t>
  </si>
  <si>
    <t>TRYX创氪星系 360 展域 水冷</t>
  </si>
  <si>
    <t>TRYX创氪星系 360 影域 水冷</t>
  </si>
  <si>
    <t>TRYX创氪星系 360SE 展域 水冷</t>
  </si>
  <si>
    <t>https://img13.360buyimg.com/n1/s170x170_jfs/t1/309940/20/5355/26513/683921deFcaf5fe42/83690c59f6c96bf9.png</t>
  </si>
  <si>
    <t>TT 240 水冷</t>
  </si>
  <si>
    <t>TT FLOE Riing 240 水冷</t>
  </si>
  <si>
    <t>TT FLOE Riing 280 水冷</t>
  </si>
  <si>
    <t>TT FLOE Riing 360 水冷</t>
  </si>
  <si>
    <t>TT 刚影 360 水冷</t>
  </si>
  <si>
    <t>TT 斗龙 240 水冷</t>
  </si>
  <si>
    <t>TT 斗龙 360 水冷</t>
  </si>
  <si>
    <t>TT 枭龙 240 水冷</t>
  </si>
  <si>
    <t>TT 枭龙 360 水冷</t>
  </si>
  <si>
    <t>TT 水星 S600 风冷</t>
  </si>
  <si>
    <t>VTG TF400i 4铜管 风冷</t>
  </si>
  <si>
    <t>七彩虹 LQ360PRO ULTRA W 360水冷</t>
  </si>
  <si>
    <t>七彩虹 冰封逐影 240 橘影橙</t>
  </si>
  <si>
    <t>七彩虹 冰封逐影 360 橘影橙</t>
  </si>
  <si>
    <t>东海 R4000W 风冷</t>
  </si>
  <si>
    <t>乔思伯 240 水冷</t>
  </si>
  <si>
    <t>乔思伯 CR1000</t>
  </si>
  <si>
    <t>乔思伯 CR1000 EVO</t>
  </si>
  <si>
    <t>乔思伯 CR1000 MAX</t>
  </si>
  <si>
    <t>乔思伯 CR1000 V2 PRO</t>
  </si>
  <si>
    <t>乔思伯 CR1200</t>
  </si>
  <si>
    <t>乔思伯 CR1300</t>
  </si>
  <si>
    <t>乔思伯 CR1300 EVO</t>
  </si>
  <si>
    <t>乔思伯 CR1400</t>
  </si>
  <si>
    <t>乔思伯 CR1400 DV2 双塔</t>
  </si>
  <si>
    <t>乔思伯 CR1400 EVO</t>
  </si>
  <si>
    <t>乔思伯 CR1400E</t>
  </si>
  <si>
    <t>乔思伯 CR3000 双塔 7热管</t>
  </si>
  <si>
    <t>乔思伯 CR3000E 双塔 6热管</t>
  </si>
  <si>
    <t>乔思伯 CR301 风冷</t>
  </si>
  <si>
    <t>乔思伯 CR601 风冷</t>
  </si>
  <si>
    <t>乔思伯 HX6200 风冷</t>
  </si>
  <si>
    <t>乔思伯 HX6240 风冷</t>
  </si>
  <si>
    <t>乔思伯 HX6250 风冷</t>
  </si>
  <si>
    <t>乔思伯 HX6280 风冷</t>
  </si>
  <si>
    <t>乔思伯 HX7280</t>
  </si>
  <si>
    <t>乔思伯 MX600 6铜管 风冷</t>
  </si>
  <si>
    <t>乔思伯 TF2 SC360 水冷 黑/白 圆形带屏幕 无风扇</t>
  </si>
  <si>
    <t>乔思伯 TF3 360SC 水冷</t>
  </si>
  <si>
    <t>乔思伯 TG240 水冷</t>
  </si>
  <si>
    <t>乔思伯 TG360 水冷</t>
  </si>
  <si>
    <t>乔思伯 TH240 水冷 黑/白 带数显</t>
  </si>
  <si>
    <t>乔思伯 TH360 水冷 黑/白 带数显</t>
  </si>
  <si>
    <t>乔思伯 TW2 240 水冷</t>
  </si>
  <si>
    <t>乔思伯 TW2 360 水冷</t>
  </si>
  <si>
    <t>乔思伯 TW4 240 水冷</t>
  </si>
  <si>
    <t>乔思伯 TW4 360 水冷</t>
  </si>
  <si>
    <t>乔思伯 TW6 240 水冷</t>
  </si>
  <si>
    <t>乔思伯 TW6 360 水冷</t>
  </si>
  <si>
    <t>乔思伯 TW7 240 水冷</t>
  </si>
  <si>
    <t>乔思伯 光影 240 水冷</t>
  </si>
  <si>
    <t>乔思伯 光影 360 水冷</t>
  </si>
  <si>
    <t>九州风神 AG400 4铜管 ARGB 风冷</t>
  </si>
  <si>
    <t>九州风神 AG500 玄冰 风冷</t>
  </si>
  <si>
    <t>九州风神 AG620 6热管 大霜塔 风冷</t>
  </si>
  <si>
    <t>九州风神 AK500 风冷</t>
  </si>
  <si>
    <t>九州风神 AK500S 冰立方 5热管 风冷 带数显</t>
  </si>
  <si>
    <t>九州风神 AK700 冰立方 数显</t>
  </si>
  <si>
    <t>九州风神 AK700 冰立方 无数显</t>
  </si>
  <si>
    <t>九州风神 Ak700 数显</t>
  </si>
  <si>
    <t>九州风神 AN600 67 下压式 风冷</t>
  </si>
  <si>
    <t>九州风神 AS500 PLUS 风冷</t>
  </si>
  <si>
    <t>九州风神 LS720 冰堡垒 360 水冷 带数显</t>
  </si>
  <si>
    <t>九州风神 冰元素 240 水冷</t>
  </si>
  <si>
    <t>九州风神 冰元素 360 水冷</t>
  </si>
  <si>
    <t>九州风神 冰暴 360 ARGB 水冷</t>
  </si>
  <si>
    <t>九州风神 冰暴 360 水冷 无光 原装积木风扇</t>
  </si>
  <si>
    <t>九州风神 冰暴 360 水冷 无光 非原装风扇</t>
  </si>
  <si>
    <t>九州风神 冰果 240 水冷</t>
  </si>
  <si>
    <t>九州风神 冰果 360 水冷</t>
  </si>
  <si>
    <t>九州风神 冰立方 500 风冷 黑/白</t>
  </si>
  <si>
    <t>九州风神 冰立方 AK400 风冷</t>
  </si>
  <si>
    <t>九州风神 冰立方 AK620 风冷</t>
  </si>
  <si>
    <t>九州风神 冰立方 AK620 风冷 数显</t>
  </si>
  <si>
    <t>九州风神 冰立方 AK620PRO 风冷 数显</t>
  </si>
  <si>
    <t>九州风神 冰翼 LQ360 水冷</t>
  </si>
  <si>
    <t>九州风神 冰魔方 240 水冷</t>
  </si>
  <si>
    <t>九州风神 冰魔方 360 水冷</t>
  </si>
  <si>
    <t>九州风神 堡垒 240 水冷</t>
  </si>
  <si>
    <t>九州风神 堡垒 360 水冷</t>
  </si>
  <si>
    <t>九州风神 大霜塔 风冷</t>
  </si>
  <si>
    <t>九州风神 极地冰峰 360 水冷</t>
  </si>
  <si>
    <t>九州风神 水元素 120 水冷</t>
  </si>
  <si>
    <t>九州风神 水元素 240 水冷</t>
  </si>
  <si>
    <t>九州风神 水元素 360 水冷</t>
  </si>
  <si>
    <t>九州风神 玄冰400 风冷</t>
  </si>
  <si>
    <t>九州风神 玄冰400GT</t>
  </si>
  <si>
    <t>九州风神 玄冰500 风冷</t>
  </si>
  <si>
    <t>九州风神 玄冰55</t>
  </si>
  <si>
    <t>九州风神 船长 240 水冷</t>
  </si>
  <si>
    <t>九州风神 船长 280 水冷</t>
  </si>
  <si>
    <t>九州风神 船长 360 水冷</t>
  </si>
  <si>
    <t>九州风神 阿萨辛3 风冷</t>
  </si>
  <si>
    <t>九州风神 阿萨辛4 风冷</t>
  </si>
  <si>
    <t>九州风神 阿萨辛4S 风冷</t>
  </si>
  <si>
    <t>九州风神 阿萨辛4VC 风冷</t>
  </si>
  <si>
    <t>京天华盛 360 水冷</t>
  </si>
  <si>
    <t>先马 240 水冷</t>
  </si>
  <si>
    <t>先马 KW360D 360 水冷 黑</t>
  </si>
  <si>
    <t>先马 KW360DW 360 水冷 白</t>
  </si>
  <si>
    <t>先马 KW360DW-R 360 水冷 白 带屏幕</t>
  </si>
  <si>
    <t>先马 MW240 水冷</t>
  </si>
  <si>
    <t>先马 MW360D PRO 二代 360 水冷</t>
  </si>
  <si>
    <t>先马 MW360DW 360 水冷 黑/白</t>
  </si>
  <si>
    <t>先马 XW240 PLUS 水冷 带数显</t>
  </si>
  <si>
    <t>先马 XW240 水冷 带数显</t>
  </si>
  <si>
    <t>先马 XW360 PLUS 二代 水冷 带数显</t>
  </si>
  <si>
    <t>先马 XW360 PLUS 水冷 带数显</t>
  </si>
  <si>
    <t>先马 XW360 水冷 带数显</t>
  </si>
  <si>
    <t>先马 XW360 水冷 无风扇款</t>
  </si>
  <si>
    <t>先马 XW360DW 360 水冷 梦 黑/白</t>
  </si>
  <si>
    <t>先马 XW36S 2代 360水冷 无风扇版</t>
  </si>
  <si>
    <t>先马 XW36S 360 水冷 无风扇 黑</t>
  </si>
  <si>
    <t>先马 XW36SW 360 水冷 无风扇 白</t>
  </si>
  <si>
    <t>先马 ZW360 水冷 6.8寸曲屏 黑/白 无风扇版</t>
  </si>
  <si>
    <t>先马 ZW360 水冷 限定款</t>
  </si>
  <si>
    <t>先马 冰彩 240 水冷</t>
  </si>
  <si>
    <t>先马 冰彩 360 水冷</t>
  </si>
  <si>
    <t>冰曼 MT4 V3 单塔 4热管 ARGB 风冷</t>
  </si>
  <si>
    <t>冰曼 MT660 双塔 6热管 风冷</t>
  </si>
  <si>
    <t>冰曼 MT880 双塔 8热管 风冷</t>
  </si>
  <si>
    <t>几何未来 小爱斯基摩 360 水冷</t>
  </si>
  <si>
    <t>几何未来 爱斯基摩 420 水冷 黑/白</t>
  </si>
  <si>
    <t>几何未来 龙鳞 360 水冷</t>
  </si>
  <si>
    <t>利民 240 ELITE 水冷</t>
  </si>
  <si>
    <t>利民 240 水冷</t>
  </si>
  <si>
    <t>利民 360 ELITE 水冷</t>
  </si>
  <si>
    <t>利民 AE240 V3 水冷</t>
  </si>
  <si>
    <t>利民 AE360 V3 水冷</t>
  </si>
  <si>
    <t>利民 AK120 PLUS 风冷 5铜管</t>
  </si>
  <si>
    <t>利民 AK120SE ARGB 5铜管 风冷</t>
  </si>
  <si>
    <t>利民 AQUA ELITE 360 白色 水冷</t>
  </si>
  <si>
    <t>利民 AS120 风冷</t>
  </si>
  <si>
    <t>利民 AX120SE 风冷</t>
  </si>
  <si>
    <t>利民 AX90 风冷</t>
  </si>
  <si>
    <t>利民 AX90SE 风冷</t>
  </si>
  <si>
    <t>利民 AXP120 X67 风冷</t>
  </si>
  <si>
    <t>利民 AXP90 X36 风冷</t>
  </si>
  <si>
    <t>利民 AXP90 X47 风冷</t>
  </si>
  <si>
    <t>利民 AXP90 X53 风冷</t>
  </si>
  <si>
    <t>利民 BA120 6铜管 风冷</t>
  </si>
  <si>
    <t>利民 CS120 风冷</t>
  </si>
  <si>
    <t>利民 EX 360 水冷</t>
  </si>
  <si>
    <t>利民 FC140 风冷</t>
  </si>
  <si>
    <t>利民 FS140 霜灵</t>
  </si>
  <si>
    <t>利民 FV360 水冷</t>
  </si>
  <si>
    <t>利民 PA120 双塔6铜管 绝双刺客 风冷</t>
  </si>
  <si>
    <t>利民 PA120 双塔6铜管 绝双刺客 风冷 VISION 数显</t>
  </si>
  <si>
    <t>利民 PA120 双塔6铜管 绝双刺客 风冷 数显</t>
  </si>
  <si>
    <t>利民 PA120SE 双塔6铜管 绝双刺客 风冷</t>
  </si>
  <si>
    <t>利民 PA140 双塔6铜管 绝双刺客 数显 风冷</t>
  </si>
  <si>
    <t>解热功耗：275W</t>
  </si>
  <si>
    <t>利民 PA140 双塔6铜管 绝双刺客 风冷</t>
  </si>
  <si>
    <t>利民 PA140SE 双塔6铜管 绝双刺客 风冷</t>
  </si>
  <si>
    <t>利民 PS120 EVO 幻灵 7热管 风冷</t>
  </si>
  <si>
    <t>利民 PS120SE 7铜管 双塔 风冷</t>
  </si>
  <si>
    <t>利民 PS120SE 幻灵 风冷</t>
  </si>
  <si>
    <t>利民 RK120 皇家骑士 双塔6热管 风冷</t>
  </si>
  <si>
    <t>利民 RK120SE 皇家骑士 双塔6热管 风冷</t>
  </si>
  <si>
    <t>利民 SE 120 风冷</t>
  </si>
  <si>
    <t>利民 SS110 风冷</t>
  </si>
  <si>
    <t>利民 SS135 黑魂/银魂 风冷</t>
  </si>
  <si>
    <t>利民 SV360 风擎视界 360 水冷</t>
  </si>
  <si>
    <t>利民 TA120EX 风冷</t>
  </si>
  <si>
    <t>利民 TV360 纵横视界 360 水冷</t>
  </si>
  <si>
    <t>利民 U120EX 6热管 风冷</t>
  </si>
  <si>
    <t>利民 WV360 奇幻视界 曲屏</t>
  </si>
  <si>
    <t>利民 X47 风冷</t>
  </si>
  <si>
    <t>利民 X53 下压 风冷</t>
  </si>
  <si>
    <t>利民 冰封幻刃 FE240 水冷</t>
  </si>
  <si>
    <t>利民 冰封幻刃 FE360 水冷</t>
  </si>
  <si>
    <t>利民 冰封幻境 240 水冷</t>
  </si>
  <si>
    <t>利民 冰封幻境 360 水冷</t>
  </si>
  <si>
    <t>利民 冰封无限 240 水冷</t>
  </si>
  <si>
    <t>利民 冰封无限 360 水冷</t>
  </si>
  <si>
    <t>利民 冰封棱镜 240 水冷</t>
  </si>
  <si>
    <t>利民 冰封棱镜 360 水冷</t>
  </si>
  <si>
    <t>利民 冰封聚境 360 水冷</t>
  </si>
  <si>
    <t>利民 冰封视界 360 水冷 带屏幕</t>
  </si>
  <si>
    <t>利民 冰封远景 240 水冷</t>
  </si>
  <si>
    <t>利民 冰封远景 360 水冷</t>
  </si>
  <si>
    <t>利民 冰封雅境 360 水冷</t>
  </si>
  <si>
    <t>利民 冰封魔镜 240 水冷</t>
  </si>
  <si>
    <t>利民 冰封魔镜 360 水冷</t>
  </si>
  <si>
    <t>利民 大霜塔 风冷</t>
  </si>
  <si>
    <t>利民 奇幻世界 WV360水冷 曲屏</t>
  </si>
  <si>
    <t>利民 寒冰装甲 280 水冷</t>
  </si>
  <si>
    <t>利民 寒冰装甲 FW240 不带屏幕</t>
  </si>
  <si>
    <t>利民 寒冰装甲 FW240 带屏幕</t>
  </si>
  <si>
    <t>利民 寒冰装甲 FW360 PRO 带屏幕</t>
  </si>
  <si>
    <t>利民 寒冰装甲 FW360 不带屏幕</t>
  </si>
  <si>
    <t>利民 寒冰装甲 FW360 带屏幕</t>
  </si>
  <si>
    <t>利民 寒冰装甲 FW360-X 带屏幕 无风扇 黑/白</t>
  </si>
  <si>
    <t>利民 幻芯矩阵 CM360 水冷</t>
  </si>
  <si>
    <t>利民 无双视界 PV360 水冷</t>
  </si>
  <si>
    <t>利民 核芯视界 CV360 水冷 带屏幕</t>
  </si>
  <si>
    <t>利民 精英视界 EV360 水冷 带屏幕</t>
  </si>
  <si>
    <t>利民 终越视界 HV360 水冷 带屏幕</t>
  </si>
  <si>
    <t>利民 银箭130 风冷</t>
  </si>
  <si>
    <t>利民 银箭IBE-E 8热管 双塔 风冷</t>
  </si>
  <si>
    <t>利民 雷神之锤 MV360 水冷</t>
  </si>
  <si>
    <t>动力火车 冰立方 360 水冷</t>
  </si>
  <si>
    <t>动力火车 曜影 DL240 ARGB 240 水冷</t>
  </si>
  <si>
    <t>北极熊 360 阿尔法 水冷</t>
  </si>
  <si>
    <t>半岛铁盒 240 水冷</t>
  </si>
  <si>
    <t>半岛铁盒 360 水冷</t>
  </si>
  <si>
    <t>华硕 LC360 ARGB 水冷 大师</t>
  </si>
  <si>
    <t>华硕 PA420 创艺国度</t>
  </si>
  <si>
    <t>华硕 ProArt 创艺国度 LC360 水冷</t>
  </si>
  <si>
    <t>华硕 RO姬 360 LCD 360水冷</t>
  </si>
  <si>
    <t>华硕 TUF 破冰手 360 三代</t>
  </si>
  <si>
    <t>华硕 TUF 破冰手 LC240 ARGB</t>
  </si>
  <si>
    <t>华硕 TUF 破冰手 LC360 ARGB</t>
  </si>
  <si>
    <t>华硕 圣狮 360水冷 圣旗</t>
  </si>
  <si>
    <t>华硕 天选 360 水冷 ARGB</t>
  </si>
  <si>
    <t>华硕 天选 360水冷 初音未来联名</t>
  </si>
  <si>
    <t>名龙堂 120 水冷</t>
  </si>
  <si>
    <t>名龙堂 240 水冷</t>
  </si>
  <si>
    <t>名龙堂 360 水冷</t>
  </si>
  <si>
    <t>大水牛 360 水冷</t>
  </si>
  <si>
    <t>大水牛 T60 6热管 风冷</t>
  </si>
  <si>
    <t>大水牛 寒战 240 水冷</t>
  </si>
  <si>
    <t>大水牛 寒战 360 水冷</t>
  </si>
  <si>
    <t>天极风 120 水冷</t>
  </si>
  <si>
    <t>天极风 240 水冷</t>
  </si>
  <si>
    <t>天极风 4铜管</t>
  </si>
  <si>
    <t>天极风 A200 2铜管风冷</t>
  </si>
  <si>
    <t>天极风 G6 双塔6热管</t>
  </si>
  <si>
    <t>天极风 J10 四热管 RGB 白</t>
  </si>
  <si>
    <t>天极风 J15 DGT 四热管 数显 风冷</t>
  </si>
  <si>
    <t>天极风 S40 4铜管 炫彩</t>
  </si>
  <si>
    <t>天极风 S41 四热管 ARGB</t>
  </si>
  <si>
    <t>天极风 S50 四热管 ARGB</t>
  </si>
  <si>
    <t>天极风 白帝360 水冷 带屏幕</t>
  </si>
  <si>
    <t>天极风 麒麟 240 水冷</t>
  </si>
  <si>
    <t>天极风 麒麟 360 水冷</t>
  </si>
  <si>
    <t>奥斯艾 M120D PLUS 风冷 带温控显示</t>
  </si>
  <si>
    <t>奥斯艾 M120D 风冷 不带温控显示</t>
  </si>
  <si>
    <t>奥斯艾 M90 4铜管 风冷</t>
  </si>
  <si>
    <t>威刚 霜盾 240 XPG 水冷</t>
  </si>
  <si>
    <t>威刚 霜盾 360 XPG 水冷</t>
  </si>
  <si>
    <t>威刚 霜盾 360 水冷</t>
  </si>
  <si>
    <t>安耐美 360 水冷</t>
  </si>
  <si>
    <t>安钛克 240 水星 水冷</t>
  </si>
  <si>
    <t>安钛克 360 水星 水冷</t>
  </si>
  <si>
    <t>安钛克 A400 4铜管 风冷</t>
  </si>
  <si>
    <t>安钛克 A600S 六铜管</t>
  </si>
  <si>
    <t>安钛克 AF360 360水冷</t>
  </si>
  <si>
    <t>安钛克 交响乐 360 水冷 Symphony</t>
  </si>
  <si>
    <t>https://img.pconline.com.cn/images/product/1421/1421597/z_m2.jpg</t>
  </si>
  <si>
    <t>安钛克 战虎 A660 6铜管 风冷</t>
  </si>
  <si>
    <t>寒月 240 水冷</t>
  </si>
  <si>
    <t>小鲸鱼 240 水冷</t>
  </si>
  <si>
    <t>小鲸鱼 360 水冷</t>
  </si>
  <si>
    <t>影驰 120 水冷</t>
  </si>
  <si>
    <t>影驰 240 水冷</t>
  </si>
  <si>
    <t>影驰 360 水冷</t>
  </si>
  <si>
    <t>影驰 夜魔 360R 水冷</t>
  </si>
  <si>
    <t>影驰 星耀 G360 水冷</t>
  </si>
  <si>
    <t>影驰 星耀 G480水冷</t>
  </si>
  <si>
    <t>影驰 炎魔 240 水冷</t>
  </si>
  <si>
    <t>影驰 炎魔 360 水冷</t>
  </si>
  <si>
    <t>影驰 雪影 240R 水冷</t>
  </si>
  <si>
    <t>影驰 雪影 360R 水冷</t>
  </si>
  <si>
    <t>影驰 风影 412C 4铜管 RGB 风冷</t>
  </si>
  <si>
    <t>影驰 风灵400SUPER 风冷</t>
  </si>
  <si>
    <t>影驰 风灵600D 风冷</t>
  </si>
  <si>
    <t>影驰 风灵600SUPER 风冷 6铜单塔</t>
  </si>
  <si>
    <t>影驰 风睿 V6 6铜管 风冷</t>
  </si>
  <si>
    <t>影驰 魅影 360R 水冷</t>
  </si>
  <si>
    <t>影驰 魔影 360 水冷</t>
  </si>
  <si>
    <t>微星 240R 240 水冷</t>
  </si>
  <si>
    <t>微星 360R V2 360 水冷</t>
  </si>
  <si>
    <t>微星 A13 冰刃 360 水冷</t>
  </si>
  <si>
    <t>微星 A15 冰刃 360 水冷</t>
  </si>
  <si>
    <t>微星 K240 水冷</t>
  </si>
  <si>
    <t>微星 K360 水冷</t>
  </si>
  <si>
    <t>微星 M360 迫击炮 水冷</t>
  </si>
  <si>
    <t>微星 P360 360 水冷</t>
  </si>
  <si>
    <t>微星 冰刃A15 360水冷</t>
  </si>
  <si>
    <t>微星 寒冰 360 水冷</t>
  </si>
  <si>
    <t>微星 寒冰 360R 水冷</t>
  </si>
  <si>
    <t>微星 寒冰 C360 水冷</t>
  </si>
  <si>
    <t>微星 寒冰 E360 水冷</t>
  </si>
  <si>
    <t>微星 寒冰 龙魂 V2 240 水冷</t>
  </si>
  <si>
    <t>微星 寒霜 240R 水冷</t>
  </si>
  <si>
    <t>微星 寒霜 K240 水冷</t>
  </si>
  <si>
    <t>微星 寒霜 K360 水冷</t>
  </si>
  <si>
    <t>微星 战神 S280 水冷</t>
  </si>
  <si>
    <t>微星 战神 S360 360 水冷</t>
  </si>
  <si>
    <t>德商必酷 DARK PRO4 风冷</t>
  </si>
  <si>
    <t>恩杰 KE 240 海妖精英版 KRAKEN ELITE</t>
  </si>
  <si>
    <t>恩杰 KE 280 海妖精英版 KRAKEN ELITE</t>
  </si>
  <si>
    <t>恩杰 KE 360 海妖精英版 KRAKEN ELITE</t>
  </si>
  <si>
    <t>恩杰 M22 水冷</t>
  </si>
  <si>
    <t>恩杰 X52 水冷</t>
  </si>
  <si>
    <t>恩杰 X53 水冷</t>
  </si>
  <si>
    <t>恩杰 X62 水冷</t>
  </si>
  <si>
    <t>恩杰 X63 水冷</t>
  </si>
  <si>
    <t>恩杰 X72 水冷</t>
  </si>
  <si>
    <t>恩杰 X73 水冷</t>
  </si>
  <si>
    <t>恩杰 Z53 240 RGB 水冷</t>
  </si>
  <si>
    <t>恩杰 Z63 水冷</t>
  </si>
  <si>
    <t>恩杰 Z73 水冷</t>
  </si>
  <si>
    <t>战枭 V600 6铜管 风冷</t>
  </si>
  <si>
    <t>技嘉 ATC800 风雕 风冷</t>
  </si>
  <si>
    <t>技嘉 冰雕2代 360 水冷</t>
  </si>
  <si>
    <t>技嘉 水雕 360 PRO</t>
  </si>
  <si>
    <t>振华 冰蝶360 水冷</t>
  </si>
  <si>
    <t>普通 120 水冷</t>
  </si>
  <si>
    <t>普通 240 水冷</t>
  </si>
  <si>
    <t>普通 2铜管 塔式 风冷</t>
  </si>
  <si>
    <t>普通 360 水冷</t>
  </si>
  <si>
    <t>普通 4铜管 塔式 风冷</t>
  </si>
  <si>
    <t>普通 5铜管 塔式 风冷</t>
  </si>
  <si>
    <t>普通 6铜管 塔式 风冷</t>
  </si>
  <si>
    <t>普通 双塔 风冷</t>
  </si>
  <si>
    <t>机械大师 KK135</t>
  </si>
  <si>
    <t>机械师 360 水冷</t>
  </si>
  <si>
    <t>泰尼威尔 240 水冷</t>
  </si>
  <si>
    <t>泰尼威尔 360 水冷</t>
  </si>
  <si>
    <t>海盗船 240 水冷</t>
  </si>
  <si>
    <t>海盗船 360 水冷</t>
  </si>
  <si>
    <t>海盗船 H100i 240 水冷</t>
  </si>
  <si>
    <t>海盗船 H100i ELITE 240 精英版</t>
  </si>
  <si>
    <t>海盗船 H100i pro 240</t>
  </si>
  <si>
    <t>海盗船 H110i 240 水冷</t>
  </si>
  <si>
    <t>海盗船 H115i 280 水冷</t>
  </si>
  <si>
    <t>海盗船 H150 360 水冷</t>
  </si>
  <si>
    <t>海盗船 H150i ELITE AF 水冷</t>
  </si>
  <si>
    <t>海盗船 H150i ELITE LCD XT 360 水冷</t>
  </si>
  <si>
    <t>海盗船 H150i PRO 360 水冷</t>
  </si>
  <si>
    <t>海盗船 H150i PRO XT 240 水冷</t>
  </si>
  <si>
    <t>海盗船 H150i PRO XT 360 水冷</t>
  </si>
  <si>
    <t>海盗船 H170i ELITE LCD 420 水冷</t>
  </si>
  <si>
    <t>海盗船 H60 120 水冷</t>
  </si>
  <si>
    <t>海韵 S1200 双塔 风冷</t>
  </si>
  <si>
    <t>游戏悍将 120 水冷</t>
  </si>
  <si>
    <t>游戏悍将 240 水冷</t>
  </si>
  <si>
    <t>游戏悍将 360 水冷</t>
  </si>
  <si>
    <t>炽果 月神之泪 ZC240 水冷 盈通联名</t>
  </si>
  <si>
    <t>炽果 月神之泪 ZC360 水冷 盈通联名</t>
  </si>
  <si>
    <t>爱国者 240 水冷</t>
  </si>
  <si>
    <t>爱国者 SP360 白ARGB</t>
  </si>
  <si>
    <t>爱国者 冰塔V240 水冷</t>
  </si>
  <si>
    <t>爱国者 冰塔V360 水冷</t>
  </si>
  <si>
    <t>爱国者 冰封400 4铜管 风冷</t>
  </si>
  <si>
    <t>爱国者 冰封600 6铜管 风冷</t>
  </si>
  <si>
    <t>爱国者 冰锋 400S 4热管 炫彩</t>
  </si>
  <si>
    <t>爱国者 冰魄 CP360 水冷</t>
  </si>
  <si>
    <t>爱国者 冰魄 LP240 水冷 ARGB 黑/白</t>
  </si>
  <si>
    <t>爱国者 冰魄 LP360 水冷 ARGB 黑/白</t>
  </si>
  <si>
    <t>爱国者 冰魄 SX240 水冷 黑/白 带数显</t>
  </si>
  <si>
    <t>爱国者 冰魄 SX360 水冷 黑/白 带数显</t>
  </si>
  <si>
    <t>爱国者 冰魄 W240 水冷 无光 黑/白</t>
  </si>
  <si>
    <t>爱国者 冰魄 W360 水冷 无光 黑/白</t>
  </si>
  <si>
    <t>爱国者 凛冬 360 水冷</t>
  </si>
  <si>
    <t>爱国者 半岛铁盒冰镜 360 水冷</t>
  </si>
  <si>
    <t>爱国者 星璨魔方360 水冷 点阵</t>
  </si>
  <si>
    <t>爱国者 碟影</t>
  </si>
  <si>
    <t>爱国者 碟影MAX 风冷</t>
  </si>
  <si>
    <t>爱国者 碟影V5 风冷</t>
  </si>
  <si>
    <t>爱国者 银河 240 水冷</t>
  </si>
  <si>
    <t>爱国者 银河 T360 水冷</t>
  </si>
  <si>
    <t>猫头鹰 D12L 双塔</t>
  </si>
  <si>
    <t>猫头鹰 D14 风冷</t>
  </si>
  <si>
    <t>猫头鹰 D15/D15S</t>
  </si>
  <si>
    <t>猫头鹰 NH L12S</t>
  </si>
  <si>
    <t>猫头鹰 NH U12A</t>
  </si>
  <si>
    <t>猫头鹰 NH-D15 G1 风冷</t>
  </si>
  <si>
    <t>猫头鹰 NH-D15 G2 风冷</t>
  </si>
  <si>
    <t>猫头鹰 NH-L9i37 下压式 风冷</t>
  </si>
  <si>
    <t>猫头鹰 NH-L9x65 下压式 风冷</t>
  </si>
  <si>
    <t>猫头鹰 U14S</t>
  </si>
  <si>
    <t>猫头鹰 U9S 风冷</t>
  </si>
  <si>
    <t>玩嘉 境界 240 水冷</t>
  </si>
  <si>
    <t>玩嘉 境界 360 水冷</t>
  </si>
  <si>
    <t>玩嘉 幻境 240 水冷</t>
  </si>
  <si>
    <t>玩嘉 幻境 360 水冷</t>
  </si>
  <si>
    <t>玩嘉 星链 360 水冷 LED屏</t>
  </si>
  <si>
    <t>瓦尔基里 Cl125 风冷</t>
  </si>
  <si>
    <t>瓦尔基里 CQ125 风冷</t>
  </si>
  <si>
    <t>瓦尔基里 GLA 360 水冷 A360升级款</t>
  </si>
  <si>
    <t>瓦尔基里 SL125 风冷</t>
  </si>
  <si>
    <t>瓦尔基里 VK A240 240 水冷</t>
  </si>
  <si>
    <t>瓦尔基里 VK A360 360 水冷</t>
  </si>
  <si>
    <t>瓦尔基里 VK AL125 风冷 带小屏幕</t>
  </si>
  <si>
    <t>瓦尔基里 VK AQ125 风冷</t>
  </si>
  <si>
    <t>瓦尔基里 VK B240 240 水冷</t>
  </si>
  <si>
    <t>瓦尔基里 VK B240GT 240 水冷</t>
  </si>
  <si>
    <t>瓦尔基里 VK B360 水冷 带2寸屏幕</t>
  </si>
  <si>
    <t>瓦尔基里 VK B360GT 水冷 带3.95寸屏幕</t>
  </si>
  <si>
    <t>瓦尔基里 VK C240 240 水冷</t>
  </si>
  <si>
    <t>瓦尔基里 VK C360 360 水冷</t>
  </si>
  <si>
    <t>瓦尔基里 VK C420 水冷</t>
  </si>
  <si>
    <t>瓦尔基里 VK C480 水冷</t>
  </si>
  <si>
    <t>瓦尔基里 VK DL125 风冷 双塔6铜管 洛基/女武神</t>
  </si>
  <si>
    <t>瓦尔基里 VK DX140 风冷</t>
  </si>
  <si>
    <t>瓦尔基里 VK DX140 风冷 带屏幕</t>
  </si>
  <si>
    <t>瓦尔基里 VK E240 240 水冷</t>
  </si>
  <si>
    <t>瓦尔基里 VK E360 360 水冷</t>
  </si>
  <si>
    <t>瓦尔基里 VK E360 360 水冷 无风扇版</t>
  </si>
  <si>
    <t>瓦尔基里 VK GL240 240 水冷</t>
  </si>
  <si>
    <t>瓦尔基里 VK GL36 AMG 360 水冷</t>
  </si>
  <si>
    <t>瓦尔基里 VK GL360 360 水冷</t>
  </si>
  <si>
    <t>瓦尔基里 VK N360 360 水冷 曲屏</t>
  </si>
  <si>
    <t>瓦尔基里 VK R125 单塔 7热管 带屏幕 风冷</t>
  </si>
  <si>
    <t>瓦尔基里 VK SL125 ARGB 双塔 6热管 风冷</t>
  </si>
  <si>
    <t>瓦尔基里 VK V240 240 水冷</t>
  </si>
  <si>
    <t>瓦尔基里 VK V360 AMG MERLIN 360水冷 自带夹汉堡</t>
  </si>
  <si>
    <t>瓦尔基里 VK V360 德古拉/梅林/洛基/迷雾</t>
  </si>
  <si>
    <t>盈通 宙斯GE 360水冷</t>
  </si>
  <si>
    <t>盈通 宙斯XT 360 水冷</t>
  </si>
  <si>
    <t>盈通 花嫁 240 水冷</t>
  </si>
  <si>
    <t>盈通 花嫁 360 水冷</t>
  </si>
  <si>
    <t>耕升 240 水冷</t>
  </si>
  <si>
    <t>耕升 360 水冷</t>
  </si>
  <si>
    <t>联力 240 水冷 极圈</t>
  </si>
  <si>
    <t>联力 极圈 二代 360水冷 幻境版</t>
  </si>
  <si>
    <t>联力 极圈 二代 LCD屏幕版 ARGB</t>
  </si>
  <si>
    <t>联力 极圈 二代 LCD屏幕版 幻境</t>
  </si>
  <si>
    <t>联力 极圈 二代 效能版 ARGB</t>
  </si>
  <si>
    <t>联力 极圈 二代 效能版 幻境</t>
  </si>
  <si>
    <t>联力 隐流 360 水冷 带屏幕 一代</t>
  </si>
  <si>
    <t>联力 隐流 360 水冷 带屏幕 二代</t>
  </si>
  <si>
    <t>航嘉 GX240 水冷</t>
  </si>
  <si>
    <t>航嘉 GX360 水冷</t>
  </si>
  <si>
    <t>航嘉 T400 暴风雪 4热管 ARGB</t>
  </si>
  <si>
    <t>航嘉 冰封 400R 风冷</t>
  </si>
  <si>
    <t>航嘉 冷静王 冰封600X 风冷</t>
  </si>
  <si>
    <t>航嘉 大白鲨 360 水冷</t>
  </si>
  <si>
    <t>航嘉 暴风雪 T600 风冷</t>
  </si>
  <si>
    <t>航嘉 海神 240 水冷 X240 ARGB</t>
  </si>
  <si>
    <t>航嘉 海神 360 水冷 X360 ARGB</t>
  </si>
  <si>
    <t>航嘉 虎鲨 240 水冷</t>
  </si>
  <si>
    <t>航嘉 虎鲨 360 水冷</t>
  </si>
  <si>
    <t>艾湃 电竞 360 水冷</t>
  </si>
  <si>
    <t>芝奇 上古水神 360 水冷</t>
  </si>
  <si>
    <t>芝奇 焰锋戟 6000 32*2 C28</t>
  </si>
  <si>
    <t>芝奇 皇家盾 360 水冷</t>
  </si>
  <si>
    <t>蓝宝石 水蜘蛛 S360 水冷</t>
  </si>
  <si>
    <t>蛟龙 240 水冷</t>
  </si>
  <si>
    <t>蛟龙 360 水冷</t>
  </si>
  <si>
    <t>赛普雷 120 幻灵 水冷</t>
  </si>
  <si>
    <t>赛普雷 240 幻灵 水冷</t>
  </si>
  <si>
    <t>赛普雷 290L SP290L 风冷</t>
  </si>
  <si>
    <t>赛普雷 360 幻灵 水冷</t>
  </si>
  <si>
    <t>赛普雷 GT400 RGB 冷山 风冷</t>
  </si>
  <si>
    <t>赛普雷 GX600 单塔 6铜管 风冷</t>
  </si>
  <si>
    <t>赛普雷 V587 双风扇 风冷</t>
  </si>
  <si>
    <t>超频三 360 水冷</t>
  </si>
  <si>
    <t>超频三 DA360 PRO 水冷</t>
  </si>
  <si>
    <t>超频三 DC360 PRO 360水冷 带屏幕</t>
  </si>
  <si>
    <t>超频三 DE360 水冷</t>
  </si>
  <si>
    <t>超频三 DS360 水冷 带数显</t>
  </si>
  <si>
    <t>超频三 DT360 银翼</t>
  </si>
  <si>
    <t>超频三 EX6000 6铜管 风冷</t>
  </si>
  <si>
    <t>超频三 GT360 北境 水冷</t>
  </si>
  <si>
    <t>超频三 K4 风冷</t>
  </si>
  <si>
    <t>超频三 PD360 水冷</t>
  </si>
  <si>
    <t>超频三 R4000 风冷 4热管</t>
  </si>
  <si>
    <t>超频三 RC400-53 降龙 下压式 风冷</t>
  </si>
  <si>
    <t>超频三 RC600-67 下压式 风冷</t>
  </si>
  <si>
    <t>超频三 RT400 TC 风冷</t>
  </si>
  <si>
    <t>超频三 RT500 ARGB 5热管 风冷</t>
  </si>
  <si>
    <t>超频三 RT600 TC 风冷</t>
  </si>
  <si>
    <t>超频三 RT620 双塔双风扇6热管 风冷</t>
  </si>
  <si>
    <t>超频三 RT720 TC 双塔7热管 风冷</t>
  </si>
  <si>
    <t>超频三 RT720P TC 双塔7热管 风冷</t>
  </si>
  <si>
    <t>超频三 RZ500 单塔 6热管 风冷</t>
  </si>
  <si>
    <t>超频三 RZ620 双塔双风扇6热管 风冷</t>
  </si>
  <si>
    <t>超频三 RZ620P 双塔双风扇6热管 风冷</t>
  </si>
  <si>
    <t>超频三 RZ820 泰拉巨风 双塔 8热管 风冷</t>
  </si>
  <si>
    <t>超频三 巨浪 240 水冷</t>
  </si>
  <si>
    <t>超频三 巨浪 360 水冷</t>
  </si>
  <si>
    <t>追风者 240 MPH 水冷 白色</t>
  </si>
  <si>
    <t>追风者 240 水冷</t>
  </si>
  <si>
    <t>追风者 360 MPH 水冷 白色</t>
  </si>
  <si>
    <t>追风者 D30 360 水冷</t>
  </si>
  <si>
    <t>追风者 S4 风冷</t>
  </si>
  <si>
    <t>追风者 T6-120 双塔双扇 风冷</t>
  </si>
  <si>
    <t>追风者 冰灵 240 水冷</t>
  </si>
  <si>
    <t>追风者 冰灵 360 MP 水冷</t>
  </si>
  <si>
    <t>追风者 冰灵 360 水冷 无光</t>
  </si>
  <si>
    <t>追风者 冰灵 M25 240 水冷</t>
  </si>
  <si>
    <t>追风者 冰灵 M25 360 水冷</t>
  </si>
  <si>
    <t>追风者 冰灵 ONE 360 水冷</t>
  </si>
  <si>
    <t>追风者 冰灵 ONE T30 V2 240 水冷</t>
  </si>
  <si>
    <t>追风者 冰灵 ONE T30 V2 360 水冷</t>
  </si>
  <si>
    <t>追风者 黑旋风 M25 360 水冷</t>
  </si>
  <si>
    <t>逾辉 240 水冷</t>
  </si>
  <si>
    <t>逾辉 360 水冷</t>
  </si>
  <si>
    <t>邪手 240 水冷</t>
  </si>
  <si>
    <t>酷冷 120 水冷</t>
  </si>
  <si>
    <t>酷冷 D240 RGB 240 水冷</t>
  </si>
  <si>
    <t>酷冷至尊 120 水冷</t>
  </si>
  <si>
    <t>酷冷至尊 240 水冷</t>
  </si>
  <si>
    <t>酷冷至尊 360 水冷</t>
  </si>
  <si>
    <t>酷冷至尊 B120i 120 水冷</t>
  </si>
  <si>
    <t>酷冷至尊 D240 240 水冷</t>
  </si>
  <si>
    <t>酷冷至尊 D240 RGB 240 水冷</t>
  </si>
  <si>
    <t>酷冷至尊 D360 360 水冷</t>
  </si>
  <si>
    <t>酷冷至尊 Hyper 612 apex PRO 风冷</t>
  </si>
  <si>
    <t>酷冷至尊 Hyper 612 apex 风冷</t>
  </si>
  <si>
    <t>酷冷至尊 ML240 240 水冷</t>
  </si>
  <si>
    <t>酷冷至尊 ML240 240L 水冷</t>
  </si>
  <si>
    <t>酷冷至尊 ML360 360 水冷</t>
  </si>
  <si>
    <t>酷冷至尊 T400i 风冷 暴雪</t>
  </si>
  <si>
    <t>酷冷至尊 T610P 暴雪 ARGB 风冷</t>
  </si>
  <si>
    <t>酷冷至尊 T620 HALO 6铜管 双塔 风冷</t>
  </si>
  <si>
    <t>酷冷至尊 T620M 黑武士 风冷</t>
  </si>
  <si>
    <t>酷冷至尊 T620P 双塔 风冷</t>
  </si>
  <si>
    <t>酷冷至尊 T620S 双塔 风冷</t>
  </si>
  <si>
    <t>酷冷至尊 T824 双塔8热管 风冷</t>
  </si>
  <si>
    <t>酷冷至尊 V8 GTS 风冷</t>
  </si>
  <si>
    <t>酷冷至尊 VTG 海魔 水冷 120</t>
  </si>
  <si>
    <t>酷冷至尊 冰神 120 水冷</t>
  </si>
  <si>
    <t>酷冷至尊 冰神 240 水冷</t>
  </si>
  <si>
    <t>酷冷至尊 冰神 B240 水冷</t>
  </si>
  <si>
    <t>酷冷至尊 冰神 B360 水冷</t>
  </si>
  <si>
    <t>酷冷至尊 冰神 G360 龙影 带屏幕</t>
  </si>
  <si>
    <t>酷冷至尊 冰神 幻境 240 水冷</t>
  </si>
  <si>
    <t>酷冷至尊 冰神 幻境 G360 水冷</t>
  </si>
  <si>
    <t>酷冷至尊 海魔 360 水冷</t>
  </si>
  <si>
    <t>酷冷至尊 海魔 360L 水冷</t>
  </si>
  <si>
    <t>酷冷至尊 炎神 P360 水冷</t>
  </si>
  <si>
    <t>酷里奥 A40 单塔4热管</t>
  </si>
  <si>
    <t>酷里奥 A60 ARGB 双塔6热管 风冷</t>
  </si>
  <si>
    <t>酷里奥 B40S DIG ARGB 单塔风冷 带数显</t>
  </si>
  <si>
    <t>酷里奥 B60 DIG 数显 风冷</t>
  </si>
  <si>
    <t>酷里奥 P50i 风冷</t>
  </si>
  <si>
    <t>酷里奥 倚天 B60T 双塔6热管</t>
  </si>
  <si>
    <t>酷里奥 倚天 FF135 双塔6热管</t>
  </si>
  <si>
    <t>酷里奥 倚天 P60T PRO 双塔6热管 性能版</t>
  </si>
  <si>
    <t>酷里奥 倚天 P60T 双塔6热管</t>
  </si>
  <si>
    <t>酷里奥 冰灵 240 水冷 带数显</t>
  </si>
  <si>
    <t>酷里奥 冰灵 360 水冷 带数显</t>
  </si>
  <si>
    <t>酷里奥 冰神360 LCD屏 水冷</t>
  </si>
  <si>
    <t>酷里奥 屠龙战神 360水冷</t>
  </si>
  <si>
    <t>金河田 240 水冷</t>
  </si>
  <si>
    <t>金河田 240 水冷 银狐</t>
  </si>
  <si>
    <t>金河田 360 水冷</t>
  </si>
  <si>
    <t>金河田 XD360 数显 360水冷</t>
  </si>
  <si>
    <t>金河田 冰影S 4铜管 风冷</t>
  </si>
  <si>
    <t>金河田 星海 360 水冷 旗舰款</t>
  </si>
  <si>
    <t>金河田 雪狱 NP4-DB120 4铜管 风冷</t>
  </si>
  <si>
    <t>金河田 雪狱 NP6-DB120 6铜管 风冷</t>
  </si>
  <si>
    <t>金河田 龙鳞 240 水冷</t>
  </si>
  <si>
    <t>金河田 龙鳞 360 水冷</t>
  </si>
  <si>
    <t>鑫谷 240 水冷</t>
  </si>
  <si>
    <t>鑫谷 360 水冷</t>
  </si>
  <si>
    <t>鑫谷 T6 风冷 ARGB</t>
  </si>
  <si>
    <t>鑫谷 TS4 冷锋 4铜管 风冷</t>
  </si>
  <si>
    <t>鑫谷 U6 风冷</t>
  </si>
  <si>
    <t>鑫谷 冰封 240 水冷</t>
  </si>
  <si>
    <t>鑫谷 冰封 360 水冷</t>
  </si>
  <si>
    <t>鑫谷 冰封逐影 240 水冷</t>
  </si>
  <si>
    <t>鑫谷 冰封逐影 360 水冷</t>
  </si>
  <si>
    <t>鑫谷 冰尊 240 水冷 冰山版</t>
  </si>
  <si>
    <t>鑫谷 冰尊 360 水冷 冰山版</t>
  </si>
  <si>
    <t>鑫谷 冰山 360</t>
  </si>
  <si>
    <t>鑫谷 冰智 360 水冷 带屏幕</t>
  </si>
  <si>
    <t>鑫谷 冰酷 120 水冷</t>
  </si>
  <si>
    <t>鑫谷 冰酷 240/240S 水冷</t>
  </si>
  <si>
    <t>鑫谷 冰酷 360 水冷</t>
  </si>
  <si>
    <t>鑫谷 冰锋霜塔T4 4热管 RGB 冰山版</t>
  </si>
  <si>
    <t>鑫谷 冰霜 240 ARGB 冰山</t>
  </si>
  <si>
    <t>鑫谷 冰霜 360 ARGB 冰山</t>
  </si>
  <si>
    <t>鑫谷 冰霜 360 RGB 冰山</t>
  </si>
  <si>
    <t>鑫谷 冷锋霜塔 T6 6铜管</t>
  </si>
  <si>
    <t>鑫谷 夜神 G6 冰山版 风冷</t>
  </si>
  <si>
    <t>鑫谷 昆仑 240 水冷</t>
  </si>
  <si>
    <t>鑫谷 昆仑 360 水冷</t>
  </si>
  <si>
    <t>鑫谷 昆仑 MU360 山海</t>
  </si>
  <si>
    <t>鑫谷 昆仑2 360 水冷</t>
  </si>
  <si>
    <t>鑫谷 风刃 240 水冷</t>
  </si>
  <si>
    <t>鑫谷 风刃 360 水冷</t>
  </si>
  <si>
    <t>钛坦 360 水冷 黑/白</t>
  </si>
  <si>
    <t>钛坦 A080 240 水冷 黑/白</t>
  </si>
  <si>
    <t>钛坦 A080 360 水冷 黑/白</t>
  </si>
  <si>
    <t>钛坦 A090 240 水冷 黑/白</t>
  </si>
  <si>
    <t>钛坦 A090 360 水冷 黑/白</t>
  </si>
  <si>
    <t>钛坦 A100 360 水冷 黑/白</t>
  </si>
  <si>
    <t>钛坦 A100E 360 水冷 黑/白</t>
  </si>
  <si>
    <t>钛坦 LG600 240 水冷 方屏 黑/白</t>
  </si>
  <si>
    <t>钛坦 LG600 360 水冷 方屏 黑/白</t>
  </si>
  <si>
    <t>钛坦 LG600 PRO 360 水冷 方屏 黑/白</t>
  </si>
  <si>
    <t>钛坦 LG700 PRO 360 水冷 方屏 黑/白</t>
  </si>
  <si>
    <t>钛坦 LG800 PRO 360 水冷 圆屏 黑/白</t>
  </si>
  <si>
    <t>钛坦 LX700 PRO 360 水冷</t>
  </si>
  <si>
    <t>钛坦 LX800 PRO 360 水冷</t>
  </si>
  <si>
    <t>钛游 T360 PRO 水冷 带方屏</t>
  </si>
  <si>
    <t>钛游 T360 PRO 水冷 带方屏 无风扇版</t>
  </si>
  <si>
    <t>钛钽 LA300 360 水冷</t>
  </si>
  <si>
    <t>钛钽 LA300SE 360 水冷</t>
  </si>
  <si>
    <t>银昕 E360 MAX 360 水冷 黑/白 方屏</t>
  </si>
  <si>
    <t>长城 240 水冷</t>
  </si>
  <si>
    <t>长城 360 水冷</t>
  </si>
  <si>
    <t>长城 巨龙 240 水冷</t>
  </si>
  <si>
    <t>长城 巨龙 360 水冷</t>
  </si>
  <si>
    <t>长城 战龙 240 水冷</t>
  </si>
  <si>
    <t>长城 战龙 360 水冷</t>
  </si>
  <si>
    <t>长城 星凰 X360 水冷</t>
  </si>
  <si>
    <t>长城 盖世 G400 无双版 4铜管 风冷</t>
  </si>
  <si>
    <t>长城 魔龙 360 水冷</t>
  </si>
  <si>
    <t>雅浚 4铜管 风冷</t>
  </si>
  <si>
    <t>雅浚 6铜管 风冷</t>
  </si>
  <si>
    <t>雅浚 B3 PRO 风冷 4热管 ARGB</t>
  </si>
  <si>
    <t>雅浚 B3S 风冷</t>
  </si>
  <si>
    <t>雅浚 B5S 风冷</t>
  </si>
  <si>
    <t>雅浚 B6 双塔双风扇 6热管 ARGB 风冷</t>
  </si>
  <si>
    <t>雅浚 B6SE 双塔双风扇 6热管 ARGB 风冷</t>
  </si>
  <si>
    <t>雅浚 BA5 360 水冷</t>
  </si>
  <si>
    <t>雅浚 BA5 PRO 360 水冷 带数显</t>
  </si>
  <si>
    <t>雅浚 E17F 6铜管 双塔 风冷</t>
  </si>
  <si>
    <t>雅浚 E2AV2 4热管风冷</t>
  </si>
  <si>
    <t>雅浚 E3 4铜管 风冷</t>
  </si>
  <si>
    <t>雅浚 E6 6铜管 双塔 风冷</t>
  </si>
  <si>
    <t>雅浚 EA3 240 水冷</t>
  </si>
  <si>
    <t>雅浚 EA3SE 240 水冷</t>
  </si>
  <si>
    <t>雅浚 EA5 360 水冷</t>
  </si>
  <si>
    <t>雅浚 EA5SE 360 水冷</t>
  </si>
  <si>
    <t>雅浚 G5 6热管 风冷</t>
  </si>
  <si>
    <t>雅浚 GA3 240 水冷</t>
  </si>
  <si>
    <t>雅浚 GA5 360 水冷</t>
  </si>
  <si>
    <t>雅浚 GA5 360 水冷 2代 带小屏幕</t>
  </si>
  <si>
    <t>雅浚 UA240 水冷 ARGB 黑/白 方头</t>
  </si>
  <si>
    <t>雅浚 UA360 水冷 ARGB 黑/白 方头</t>
  </si>
  <si>
    <t>雅浚 X600 ARGB 6铜管 风冷</t>
  </si>
  <si>
    <t>雅浚 X600 PRO ARGB 6铜管 风冷</t>
  </si>
  <si>
    <t>雅浚 XA360 水冷</t>
  </si>
  <si>
    <t>雅浚 XH360 水冷</t>
  </si>
  <si>
    <t>雅浚 XK360 水冷</t>
  </si>
  <si>
    <t>雅浚 XW360 水冷</t>
  </si>
  <si>
    <t>雅浚XL360 ARGB水冷</t>
  </si>
  <si>
    <t>零度大师 幻境 V240 水冷</t>
  </si>
  <si>
    <t>雷利酷 AK03 240 水冷 带屏</t>
  </si>
  <si>
    <t>雷利酷 DP 01 240 水冷</t>
  </si>
  <si>
    <t>雷利酷 DP-01 360 水冷 4.0 带屏幕</t>
  </si>
  <si>
    <t>雷神 LS360 水冷</t>
  </si>
  <si>
    <t>雷蛇 360 冰尺 水冷</t>
  </si>
  <si>
    <t>雷蛇 360 水冷</t>
  </si>
  <si>
    <t>雷里酷 DP360 黑色屏显</t>
  </si>
  <si>
    <t>风冷</t>
  </si>
  <si>
    <t>飞龙 1代 240 水冷</t>
  </si>
  <si>
    <t>飞龙 1代 360 水冷</t>
  </si>
  <si>
    <t>飞龙 2代 240 ARGB 水冷</t>
  </si>
  <si>
    <t>https://dlcdnwebimgs.asus.com.cn/gain/6B13E855-D790-4648-9545-8C62777023E7/w717/h525/fwebp</t>
  </si>
  <si>
    <t>飞龙 2代 240 水冷 无光</t>
  </si>
  <si>
    <t>https://dlcdnwebimgs.asus.com.cn/gain/AB91054A-B998-40B2-AF28-12A63DCA7B99/w717/h525/fwebp</t>
  </si>
  <si>
    <t>飞龙 2代 280 水冷 无光</t>
  </si>
  <si>
    <t>https://dlcdnwebimgs.asus.com.cn/gain/3554794C-EA67-4E7E-B5C8-8BD425DA2772/w717/h525/fwebp</t>
  </si>
  <si>
    <t>飞龙 2代 360 水冷 ARGB</t>
  </si>
  <si>
    <t>https://dlcdnwebimgs.asus.com.cn/gain/1AD99AC9-8AF9-4D3F-939A-5A2A96AFD38F/w717/h525/fwebp</t>
  </si>
  <si>
    <t>飞龙 2代 360 水冷 吹雪 小白龙</t>
  </si>
  <si>
    <t>https://dlcdnwebimgs.asus.com.cn/gain/CD334A10-F373-498A-A53A-07493B44B6F9/w717/h525/fwebp</t>
  </si>
  <si>
    <t>飞龙 2代 360 水冷 无光</t>
  </si>
  <si>
    <t>https://dlcdnwebimgs.asus.com.cn/gain/531560CA-526B-44CD-8173-4BC59427568D/w717/h525/fwebp</t>
  </si>
  <si>
    <t>飞龙 3代 360 水冷</t>
  </si>
  <si>
    <t>https://dlcdnwebimgs.asus.com.cn/gain/2C8479A2-448A-4643-B5CE-578B44E37792/w717/h525/fwebp</t>
  </si>
  <si>
    <t>飞龙 3代 360 水冷 ARGB LCD 吹雪 黑/白</t>
  </si>
  <si>
    <t>https://dlcdnwebimgs.asus.com.cn/gain/6A08079E-DECD-48C0-AD8F-8C3583303439/w717/h525/fwebp</t>
  </si>
  <si>
    <t>骨伽 天吴 360 水冷</t>
  </si>
  <si>
    <t>骨伽 天吴 T5 240 水冷</t>
  </si>
  <si>
    <t>骨伽 天吴 T5 360 水冷</t>
  </si>
  <si>
    <t>骨伽 波塞冬 240 水冷</t>
  </si>
  <si>
    <t>骨伽 波塞冬 360 水冷</t>
  </si>
  <si>
    <t>骨伽 风擎 ACE50 风冷</t>
  </si>
  <si>
    <t>鱼巢 180 ITX 水冷</t>
  </si>
  <si>
    <t>龙王 3代 240 水冷</t>
  </si>
  <si>
    <t>龙王 3代 360 水冷 ARGB</t>
  </si>
  <si>
    <t>https://dlcdnwebimgs.asus.com.cn/gain/7FCB0DB5-BA2F-4049-A2B9-A88F6BB036F5/w717/h525/fwebp</t>
  </si>
  <si>
    <t>龙王 4代 360 RO姬X初音未来</t>
  </si>
  <si>
    <t>https://dlcdnwebimgs.asus.com.cn/gain/DD1D2380-F2AD-42CD-B977-A6A7A0BC21EE/w717/h525/fwebp</t>
  </si>
  <si>
    <t>龙王 4代 360 水冷 颜值版</t>
  </si>
  <si>
    <t>https://dlcdnwebimgs.asus.com.cn/gain/5315542E-9857-4E96-A887-BDA4FBAE7866/w717/h525/fwebp</t>
  </si>
  <si>
    <t>龙王 4代 ROG姬 360 ARGB LCD 水冷</t>
  </si>
  <si>
    <t>龙神 1代 240 水冷</t>
  </si>
  <si>
    <t>龙神 1代 360 水冷</t>
  </si>
  <si>
    <t>龙神 2代 240 水冷</t>
  </si>
  <si>
    <t>https://dlcdnwebimgs.asus.com.cn/gain/2143B2CD-8814-4641-A5D4-334D4555AB52/w717/h525/fwebp</t>
  </si>
  <si>
    <t>龙神 2代 240 水冷 猫头鹰风扇</t>
  </si>
  <si>
    <t>龙神 2代 280 水冷</t>
  </si>
  <si>
    <t>龙神 2代 360 水冷</t>
  </si>
  <si>
    <t>https://dlcdnwebimgs.asus.com.cn/gain/E131F597-EEBB-4127-9420-B9C36B23304C/w717/h525/fwebp</t>
  </si>
  <si>
    <t>龙神 2代 360 水冷 EVA联名</t>
  </si>
  <si>
    <t>https://dlcdnwebimgs.asus.com/files/media/9735BF64-8140-4566-9F8C-A2048791F74E/v1/img/kv_pd.png</t>
  </si>
  <si>
    <t>龙神 2代 360 水冷 猫头鹰风扇</t>
  </si>
  <si>
    <t>龙神 3代 240 水冷 ARGB</t>
  </si>
  <si>
    <t>https://dlcdnwebimgs.asus.com.cn/gain/DEFF549F-AE6C-429F-B28E-DFAC6FA55B2F/w717/h525/fwebp</t>
  </si>
  <si>
    <t>龙神 3代 240 水冷 无光</t>
  </si>
  <si>
    <t>https://dlcdnwebimgs.asus.com.cn/gain/7872229C-3F61-465A-9E68-BBA24DC4795A/w717/h525/fwebp</t>
  </si>
  <si>
    <t>龙神 3代 360 水冷</t>
  </si>
  <si>
    <t>https://dlcdnwebimgs.asus.com.cn/gain/1DBF119B-0A69-4AB1-B1C3-3B80EE800200/w717/h525/fwebp</t>
  </si>
  <si>
    <t>龙神 3代 360 水冷 EVA联名 1/2号机</t>
  </si>
  <si>
    <t>https://dlcdnwebimgs.asus.com.cn/gain/E4238BAD-A3B1-4439-8417-E246AFBDA524/w717/h525/fwebp</t>
  </si>
  <si>
    <t>龙神 3代 360 水冷 EXTREME</t>
  </si>
  <si>
    <t>https://dlcdnwebimgs.asus.com.cn/gain/A1D6D78A-00BE-4F89-A360-2790312CDDAD/w717/h525/fwebp</t>
  </si>
  <si>
    <t>龙神 3代 360 水冷 无风扇版</t>
  </si>
  <si>
    <t>龙神 3代 360 水冷 猫扇 无光</t>
  </si>
  <si>
    <t>龙神 4代 360 水冷</t>
  </si>
  <si>
    <t>14寸 4K 主机副屏 配件全</t>
  </si>
  <si>
    <t>17寸 4K 主机副屏 配件齐全</t>
  </si>
  <si>
    <t>ROG 回报率加速器</t>
  </si>
  <si>
    <t>ROG 臻世 开放式平板振膜 HiFiMAN 耳机</t>
  </si>
  <si>
    <t>ROG 风扇</t>
  </si>
  <si>
    <t>ROG 魔导士 M602</t>
  </si>
  <si>
    <t>VGN S99 PRO 铝坨坨</t>
  </si>
  <si>
    <t>丛林豹 星河 ARGB 风扇</t>
  </si>
  <si>
    <t>丛林豹 星环 ARGB 风扇</t>
  </si>
  <si>
    <t>丛林豹 星联 ARGB 风扇</t>
  </si>
  <si>
    <t>丛林豹 星际积木 V2</t>
  </si>
  <si>
    <t>丛林豹 星际积木 V4</t>
  </si>
  <si>
    <t>乔思伯 NF1 NF2 内存风扇</t>
  </si>
  <si>
    <t>乔思伯 XA120 电风扇</t>
  </si>
  <si>
    <t>乔思伯 XA240 联体风扇 2风扇</t>
  </si>
  <si>
    <t>乔思伯 XA360 联体风扇 3风扇</t>
  </si>
  <si>
    <t>乔思伯 ZA120 单风扇</t>
  </si>
  <si>
    <t>乔思伯 ZA240 联体风扇 2风扇</t>
  </si>
  <si>
    <t>乔思伯 ZA360 联体风扇 3风扇</t>
  </si>
  <si>
    <t>乔思伯 ZB120 单风扇</t>
  </si>
  <si>
    <t>乔思伯 ZB240 联体风扇 2风扇</t>
  </si>
  <si>
    <t>乔思伯 ZB360 联体风扇 3风扇</t>
  </si>
  <si>
    <t>乔思伯 ZC360 联体风扇 3风扇</t>
  </si>
  <si>
    <t>乔思伯 ZF120 单风扇</t>
  </si>
  <si>
    <t>亿科贝拉 幻境 积木三代</t>
  </si>
  <si>
    <t>八爪鱼4 黑神话悟空联名 游戏手柄</t>
  </si>
  <si>
    <t>几何未来 龙鳞 风扇</t>
  </si>
  <si>
    <t>利民 C12C ARGB</t>
  </si>
  <si>
    <t>利民 K12 风扇</t>
  </si>
  <si>
    <t>利民 TL-B14B EXTREM 14cm 风扇</t>
  </si>
  <si>
    <t>利民 TL-S12 ARGB 风扇</t>
  </si>
  <si>
    <t>华硕 PCIE转M2扩展卡 ROG HYPER M2 CARD</t>
  </si>
  <si>
    <t>华硕 TUF TF120 侠光风扇</t>
  </si>
  <si>
    <t>华硕 TUF TR120 雷光风扇</t>
  </si>
  <si>
    <t>华硕 XF120 风神 风扇</t>
  </si>
  <si>
    <t>压缩机 冰核玩家 1000W</t>
  </si>
  <si>
    <t>压缩机 冰核玩家 600W</t>
  </si>
  <si>
    <t>声卡 Audient ID4/ID14 成色新 配件齐全</t>
  </si>
  <si>
    <t>声卡 创新 G3</t>
  </si>
  <si>
    <t>声卡 电容麦 铁三角 AT2035</t>
  </si>
  <si>
    <t>声卡 艾肯 4 Nano DYNA 五代</t>
  </si>
  <si>
    <t>声卡 艾肯 4 Nano Live 四代</t>
  </si>
  <si>
    <t>声卡 艾肯 4 Nano ProDriveIII 三代</t>
  </si>
  <si>
    <t>声卡 艾肯 4 Nano VST 二代</t>
  </si>
  <si>
    <t>声卡 艾肯 4 Nano 一代</t>
  </si>
  <si>
    <t>声卡 迷笛 MIDIPLUS R2</t>
  </si>
  <si>
    <t>声卡 迷笛 MIDIPLUS STUDIO 2 OTG</t>
  </si>
  <si>
    <t>声卡 迷笛 MIDIPLUS STUDIO 2 PRO OTG</t>
  </si>
  <si>
    <t>声卡 魅声 G9 PRO</t>
  </si>
  <si>
    <t>大疆 POCKET3 标准版 99新</t>
  </si>
  <si>
    <t>大疆 POCKET3 标准版 全新</t>
  </si>
  <si>
    <t>尼克库尔 风扇*6</t>
  </si>
  <si>
    <t>影驰 星耀 积木</t>
  </si>
  <si>
    <t>恩杰 F240 RGB 联体</t>
  </si>
  <si>
    <t>恩杰 F360 RGB 联体</t>
  </si>
  <si>
    <t>恩科 ENKOR S2850 音箱</t>
  </si>
  <si>
    <t>战隼 F12 积木</t>
  </si>
  <si>
    <t>手柄 ROG 雷切PRO RAIKIRI</t>
  </si>
  <si>
    <t>手柄 XBOX 精英二代青春版</t>
  </si>
  <si>
    <t>手柄 北通 鲲鹏50</t>
  </si>
  <si>
    <t>手柄 飞智 八爪鱼4</t>
  </si>
  <si>
    <t>手表 佳明 飞耐时 Fenix8 51mm AMOLED</t>
  </si>
  <si>
    <t>扩展坞 阿卡西斯 Acasis Mac Mini 扩展坞</t>
  </si>
  <si>
    <t>扩展坞 阿卡西斯 Acasis 雷电4 21合1 DS-9007</t>
  </si>
  <si>
    <t>掌机 联想 LEGION GO Z1 16+2T</t>
  </si>
  <si>
    <t>掌机 联想 LEGION GO Z1 16+512G</t>
  </si>
  <si>
    <t>接收器 ROG 鼠标8K 回报率加速器</t>
  </si>
  <si>
    <t>摄像头 罗技 BBC 950</t>
  </si>
  <si>
    <t>无人机 大疆 御AIR2 单电+普控 账号可退 无实名认证 轻微使用痕迹</t>
  </si>
  <si>
    <t>显卡坞 蜂鸟2显卡坞+线+330左右电源</t>
  </si>
  <si>
    <t>显卡延长线 4.0</t>
  </si>
  <si>
    <t>显卡配件 华硕 ROG 大力神支架 EVA 明日香</t>
  </si>
  <si>
    <t>显卡配件 名人堂 4.0 显卡竖装线</t>
  </si>
  <si>
    <t>显卡配件 大力神 显卡支架</t>
  </si>
  <si>
    <t>显卡配件 大力神 显卡支架 EVA 二号机</t>
  </si>
  <si>
    <t>显示器支架 华硕ROG擎天柱AAS01</t>
  </si>
  <si>
    <t>普通 ARGB风扇 黑/白 可主板调光</t>
  </si>
  <si>
    <t>普通 RGB风扇-黑/白 不可/遥控器调光</t>
  </si>
  <si>
    <t>普通 内存风扇 黑/白 ARGB/无光/RGB</t>
  </si>
  <si>
    <t>普通 风扇 黑/白 无光</t>
  </si>
  <si>
    <t>机械臂 松能 T16</t>
  </si>
  <si>
    <t>机箱配件 丛林豹屏幕 9.16寸副屏 白/黑</t>
  </si>
  <si>
    <t>机箱配件 图灵 8寸/8.8寸/9.2寸 机箱副屏</t>
  </si>
  <si>
    <t>机箱配件 太阳神 601 升降副屏</t>
  </si>
  <si>
    <t>松能 T18 显示器支架</t>
  </si>
  <si>
    <t>棱镜 1-9代(含PRO版)黑/白 正/反 1把</t>
  </si>
  <si>
    <t>棱镜 1-9代(含PRO版)黑/白 正/反 2把</t>
  </si>
  <si>
    <t>棱镜 1-9代(含PRO版)黑/白 正/反 3把</t>
  </si>
  <si>
    <t>棱镜 1-9代(含PRO版)黑/白 正/反 4把</t>
  </si>
  <si>
    <t>棱镜 1-9代(含PRO版)黑/白 正/反 5把</t>
  </si>
  <si>
    <t>棱镜 1-9代(含PRO版)黑/白 正/反 6把</t>
  </si>
  <si>
    <t>棱镜 1-9代(含PRO版)黑/白 正/反 7把</t>
  </si>
  <si>
    <t>棱镜 1-9代(含PRO版)黑/白 正/反 8把</t>
  </si>
  <si>
    <t>棱镜 1-9代(含PRO版)黑/白 正/反 9把</t>
  </si>
  <si>
    <t>棱镜 1-9代(含PRO版)黑/白 正/反10把</t>
  </si>
  <si>
    <t>棱镜 1-9代(含PRO版)黑/白 正/反11把</t>
  </si>
  <si>
    <t>棱镜 1-9代(含PRO版)黑/白 正/反12把</t>
  </si>
  <si>
    <t>棱镜 1-9代(含PRO版)黑/白 正/反13把</t>
  </si>
  <si>
    <t>毒刺2 耳机 金士顿 极度未知</t>
  </si>
  <si>
    <t>海盗船 RGB 内存散热</t>
  </si>
  <si>
    <t>游戏 塞尔达传说 王国之泪 NS2</t>
  </si>
  <si>
    <t>游戏手柄 北通 鲲鹏40+充电底座</t>
  </si>
  <si>
    <t>游戏手柄 北通 鲲鹏40星闪版+充电底座</t>
  </si>
  <si>
    <t>游戏机 PS5 国行 光驱 双手柄</t>
  </si>
  <si>
    <t>游戏机 任天堂 switch2 港版 马车套装</t>
  </si>
  <si>
    <t>漫步者 G2 耳机</t>
  </si>
  <si>
    <t>漫步者 G2000 蓝牙音箱</t>
  </si>
  <si>
    <t>漫步者 G30II 猫耳头戴式耳机</t>
  </si>
  <si>
    <t>漫步者 HECATE G1500 蓝牙 2.0音响</t>
  </si>
  <si>
    <t>潜行者 X87 PRO</t>
  </si>
  <si>
    <t>潜行者 X87 黑莓 侧刻</t>
  </si>
  <si>
    <t>激光打印机 华为毕昇 X1 Max</t>
  </si>
  <si>
    <t>爱国者 M140F2 便携屏</t>
  </si>
  <si>
    <t>爱国者 Z12 ARGB 风扇</t>
  </si>
  <si>
    <t>爱国者 Z13 极光 ARGB 风扇</t>
  </si>
  <si>
    <t>爱国者 岚月 磁吸积木 风扇</t>
  </si>
  <si>
    <t>爱国者 星璨 魔方 风扇</t>
  </si>
  <si>
    <t>狼蛛 F75 收割者轴 侧刻</t>
  </si>
  <si>
    <t>狼蛛 F75 收割者轴 冰川蓝 三模</t>
  </si>
  <si>
    <t>狼蛛 F87 PRO 时空秘境</t>
  </si>
  <si>
    <t>狼蛛 F87 PRO 灰木轴V4 8000毫安电池</t>
  </si>
  <si>
    <t>猫扇 A12×25</t>
  </si>
  <si>
    <t>猫扇 F12</t>
  </si>
  <si>
    <t>玛雅 X 原生自带8K接收器 无线鼠标</t>
  </si>
  <si>
    <t>瓦尔基里 S12 风扇</t>
  </si>
  <si>
    <t>瓦尔基里X12 黑/白</t>
  </si>
  <si>
    <t>硬盘盒 绿联3.5寸</t>
  </si>
  <si>
    <t>科曼者 H102 键盘</t>
  </si>
  <si>
    <t>笔记本散热 飞智BS2PRO散热底座</t>
  </si>
  <si>
    <t>网卡 绿联AC1300 双频无线</t>
  </si>
  <si>
    <t>罗技 G102 有线 2代</t>
  </si>
  <si>
    <t>罗技 G331 耳机</t>
  </si>
  <si>
    <t>罗技 K868 三模 无线键盘</t>
  </si>
  <si>
    <t>罗技 PROX 有线耳机</t>
  </si>
  <si>
    <t>群辉 DS220+ NAS 2G 2盘位</t>
  </si>
  <si>
    <t>耐也 Niye V28 蓝牙音箱</t>
  </si>
  <si>
    <t>耳扣 G9 PRO 准新</t>
  </si>
  <si>
    <t>耳机 BOSE QC20 耳机</t>
  </si>
  <si>
    <t>耳机 Bose QC45 一代 无麦克风</t>
  </si>
  <si>
    <t>耳机 Bose QC45 二代 主动降噪 99新配件全</t>
  </si>
  <si>
    <t>Bose QuietComfort 45</t>
  </si>
  <si>
    <t>耳机 E-XD EXD 监听耳机 6D音效</t>
  </si>
  <si>
    <t>耳机 EXD HD500 头戴式直播监听耳机</t>
  </si>
  <si>
    <t>耳机 IKF V11 MAX</t>
  </si>
  <si>
    <t>耳机 IKF V11pro</t>
  </si>
  <si>
    <t>耳机 ROG CETRA 2代 黑/白</t>
  </si>
  <si>
    <t>耳机 ROG 破风 三模无线 准新</t>
  </si>
  <si>
    <t>耳机 ROG 聚变 500</t>
  </si>
  <si>
    <t>耳机 华硕 ROG 创世 7.1</t>
  </si>
  <si>
    <t>耳机 华硕 ROG 棱镜S 旗舰版 有线耳机</t>
  </si>
  <si>
    <t>耳机 华硕 ROG 棱镜S 标准版 有线耳机</t>
  </si>
  <si>
    <t>耳机 华硕 ROG 风行GO 2.4G+有线双模</t>
  </si>
  <si>
    <t>耳机 华硕 ROG 风行GO 蓝牙+有线双模</t>
  </si>
  <si>
    <t>耳机 华硕 棱镜 精英版 耳机</t>
  </si>
  <si>
    <t>耳机 华硕 棱镜S 无线耳机</t>
  </si>
  <si>
    <t>耳机 华硕 玩家国度 降临2 入耳式耳机 CETRA2 CORE</t>
  </si>
  <si>
    <t>耳机 华硕ROG 棱镜2 只收99新</t>
  </si>
  <si>
    <t>耳机 外星人 AW520H 只收准新</t>
  </si>
  <si>
    <t>耳机 外星人 AW988</t>
  </si>
  <si>
    <t>耳机 外星人 AWPRO</t>
  </si>
  <si>
    <t>耳机 山灵 ME600 直播 入耳 只收准新</t>
  </si>
  <si>
    <t>耳机 拜亚动力 MMX150 只收99新</t>
  </si>
  <si>
    <t>耳机 拜雅 MMX300PRO 48欧姆</t>
  </si>
  <si>
    <t>耳机 极度未知 阿尔法 无线</t>
  </si>
  <si>
    <t>耳机 极度未知 阿尔法 有线</t>
  </si>
  <si>
    <t>耳机 极度未知 飓风3 无线版</t>
  </si>
  <si>
    <t>耳机 极度未知 飓风3 有线版</t>
  </si>
  <si>
    <t>耳机 棱镜 S 幻</t>
  </si>
  <si>
    <t>耳机 棱镜 S 标准版</t>
  </si>
  <si>
    <t>耳机 漫步者 G1 PRO</t>
  </si>
  <si>
    <t>耳机 漫步者 G2 PRO</t>
  </si>
  <si>
    <t>耳机 漫步者 G2 USB专业版 黑</t>
  </si>
  <si>
    <t>耳机 漫步者 G30S 雷霆版</t>
  </si>
  <si>
    <t>耳机 漫步者 G5 无线</t>
  </si>
  <si>
    <t>耳机 漫步者 G5 有线USB</t>
  </si>
  <si>
    <t>耳机 漫步者G2有线耳机含麦克风 只收准新</t>
  </si>
  <si>
    <t>耳机 漫步者G30无线版 双模耳机 只收准新</t>
  </si>
  <si>
    <t>耳机 瓦尔基里 VKS1 三模</t>
  </si>
  <si>
    <t>耳机 竹林鸟 朱雀 ZG3 无线</t>
  </si>
  <si>
    <t>耳机 竹林鸟 玄武 ZG2 无线</t>
  </si>
  <si>
    <t>耳机 索尼 H5</t>
  </si>
  <si>
    <t>耳机 索尼 H9 耳机</t>
  </si>
  <si>
    <t>耳机 罗技 G PRO X 有线</t>
  </si>
  <si>
    <t>耳机 罗技 G PRO X2 无线</t>
  </si>
  <si>
    <t>耳机 罗技 GPROX 2代 无线</t>
  </si>
  <si>
    <t>耳机 罗技 GPROX 无线</t>
  </si>
  <si>
    <t>耳机 苹果 AirPods2 有线充电盒版 A1602</t>
  </si>
  <si>
    <t>耳机 西伯利亚 K9 PRO 只收准新</t>
  </si>
  <si>
    <t>耳机 西伯利亚 MG2PRO 含声卡 入耳有线</t>
  </si>
  <si>
    <t>耳机 西伯利亚 S21 USB7.1 只收99新</t>
  </si>
  <si>
    <t>耳机 觅声 天鹅座ULTRA耳机</t>
  </si>
  <si>
    <t>耳机 觅声 天鹅座ULTRA耳机+星云声卡</t>
  </si>
  <si>
    <t>耳机 觅声 白羊座</t>
  </si>
  <si>
    <t>耳机 迈从V9PRO</t>
  </si>
  <si>
    <t>耳机 铁三角 ATH-M50X</t>
  </si>
  <si>
    <t>耳机 雷蛇 北海巨妖 V4 X 有线</t>
  </si>
  <si>
    <t>耳机 雷蛇 北海巨妖 萌猫版</t>
  </si>
  <si>
    <t>耳机 雷蛇 宝可梦 耿鬼 蓝/紫</t>
  </si>
  <si>
    <t>耳机 雷蛇 旋风黑鲨 V2 有线版</t>
  </si>
  <si>
    <t>耳机 雷蛇 旋风黑鲨 V2 极速版 三模</t>
  </si>
  <si>
    <t>耳机 雷蛇旋风黑鲨V3</t>
  </si>
  <si>
    <t>耳机 飓风2 +灵音声卡</t>
  </si>
  <si>
    <t>耳机 飓风2 无声卡</t>
  </si>
  <si>
    <t>耳机 飓风2 无线</t>
  </si>
  <si>
    <t>耳机 飓风2 有线</t>
  </si>
  <si>
    <t>耳机 魅声 WQ1S 无线监听耳机</t>
  </si>
  <si>
    <t>联力 竖装支架</t>
  </si>
  <si>
    <t>联力1代 霓虹线 套装 含控制器</t>
  </si>
  <si>
    <t>联力2代 霓虹线 套装 含控制器</t>
  </si>
  <si>
    <t>联力3代 霓虹线 套装 30/40/50系-含控制器</t>
  </si>
  <si>
    <t>联力4代 霓虹线 套装 无线 含控制器/接收器</t>
  </si>
  <si>
    <t>联力显卡支架</t>
  </si>
  <si>
    <t>联力积木 3/4代 控制器</t>
  </si>
  <si>
    <t>联力积木1代 V3</t>
  </si>
  <si>
    <t>联力积木1代 V3 LCD</t>
  </si>
  <si>
    <t>联力积木1代V1 SL120/140</t>
  </si>
  <si>
    <t>联力积木1代V2 SL120/140</t>
  </si>
  <si>
    <t>联力积木1代V3 逸风无线版 带屏/含无线发射器</t>
  </si>
  <si>
    <t>联力积木1代V3 逸风无线版 无屏/含无线发射器</t>
  </si>
  <si>
    <t>联力积木2代 AL120/140</t>
  </si>
  <si>
    <t>联力积木3代 SL120/140</t>
  </si>
  <si>
    <t>联力积木4代 TL120无屏</t>
  </si>
  <si>
    <t>联力积木4代 TL120有屏</t>
  </si>
  <si>
    <t>联力积木4代 TL140无屏</t>
  </si>
  <si>
    <t>联力积木4代 TL140有屏</t>
  </si>
  <si>
    <t>联想 Y360 耳机</t>
  </si>
  <si>
    <t>腹灵 X5 PRO 光魔</t>
  </si>
  <si>
    <t>航嘉 暴风之眼 积木 风扇</t>
  </si>
  <si>
    <t>蓝牙WIFI模块 PCIE X1</t>
  </si>
  <si>
    <t>西伯利亚 K03S 耳机</t>
  </si>
  <si>
    <t>西伯利亚 S21U 二代 耳机</t>
  </si>
  <si>
    <t>西伯利亚 S31U 头戴耳机 USB 7.1</t>
  </si>
  <si>
    <t>西伯利亚 T20 耳机 带控制器</t>
  </si>
  <si>
    <t>西伯利亚 V13U PRO 耳机</t>
  </si>
  <si>
    <t>触控笔 Apple Pencil 二代</t>
  </si>
  <si>
    <t>赛睿寒冰 Nova3 二代 耳机</t>
  </si>
  <si>
    <t>达尔优 EK75 天狼星 机械键盘</t>
  </si>
  <si>
    <t>迈从 ACE68 电竞版</t>
  </si>
  <si>
    <t>运动相机 大疆 ACTION 5 PRO 畅拍套装</t>
  </si>
  <si>
    <t>运动相机 大疆Action4 标准套</t>
  </si>
  <si>
    <t>带128G卡+50</t>
  </si>
  <si>
    <t>追风者 D28 风扇</t>
  </si>
  <si>
    <t>追风者 D30 积木风扇 12CM</t>
  </si>
  <si>
    <t>追风者 D30 积木风扇 14CM</t>
  </si>
  <si>
    <t>追风者 GPUKT 显卡竖装支架 3.0</t>
  </si>
  <si>
    <t>追风者 M25 二代积木风扇 12CM</t>
  </si>
  <si>
    <t>追风者 M25 风扇 12/14CM</t>
  </si>
  <si>
    <t>追风者 M30 140</t>
  </si>
  <si>
    <t>追风者 T30 120/140 风扇</t>
  </si>
  <si>
    <t>追风者 T30 风扇 12CM</t>
  </si>
  <si>
    <t>配件 大疆ACTION5PRO 充电手柄</t>
  </si>
  <si>
    <t>配件 大疆ACTION5PRO 挂脖支架</t>
  </si>
  <si>
    <t>配件 大疆ACTION5PRO 收纳包</t>
  </si>
  <si>
    <t>酷冷至尊 MOBIUS 120VX 风扇</t>
  </si>
  <si>
    <t>酷冷至尊 V3 竖装支架</t>
  </si>
  <si>
    <t>酷冷至尊MF120</t>
  </si>
  <si>
    <t>酷冷至尊MF140</t>
  </si>
  <si>
    <t>酷月 霓虹线 一套</t>
  </si>
  <si>
    <t>钛坦 FC700 PRO 风扇</t>
  </si>
  <si>
    <t>键帽 XVX 等高线 2.0 紫色</t>
  </si>
  <si>
    <t>键盘 AKKO 3098</t>
  </si>
  <si>
    <t>键盘 ATK EDGE60HE利维坦联名 大师版 万磁王轴</t>
  </si>
  <si>
    <t>键盘 ATK RS6</t>
  </si>
  <si>
    <t>键盘 ATK RS6 ULTRA</t>
  </si>
  <si>
    <t>键盘 ATK RS7 PRO RGB 竞技版</t>
  </si>
  <si>
    <t>键盘 ATK V75 PRO</t>
  </si>
  <si>
    <t>键盘 ATK Z87 PRO</t>
  </si>
  <si>
    <t>键盘 ATK68 L版</t>
  </si>
  <si>
    <t>键盘 ATK68 RX</t>
  </si>
  <si>
    <t>键盘 ATK68 V2 PRO</t>
  </si>
  <si>
    <t>键盘 CHERRY 宝可梦大乱斗</t>
  </si>
  <si>
    <t>键盘 EV63 银武士 神秘X轴 ULTRA</t>
  </si>
  <si>
    <t>键盘 EZ63 小键盘</t>
  </si>
  <si>
    <t>键盘 EZ63 磁玉 GAMING</t>
  </si>
  <si>
    <t>键盘 EZ63 精灵白 典藏版</t>
  </si>
  <si>
    <t>键盘 HP K10G 机械键盘</t>
  </si>
  <si>
    <t>键盘 ikbc 87键 红轴</t>
  </si>
  <si>
    <t>键盘 IQUNIX EZ63 磁玉轴</t>
  </si>
  <si>
    <t>键盘 IQUNIX ZX75 黑武士 快银轴 三模</t>
  </si>
  <si>
    <t>键盘 Rainy75 雨75</t>
  </si>
  <si>
    <t>键盘 RAKKA80 灰龙轴</t>
  </si>
  <si>
    <t>键盘 ROG 夜魔 EX</t>
  </si>
  <si>
    <t>键盘 ROG 夜魔 M701</t>
  </si>
  <si>
    <t>键盘 ROG 夜魔 客制</t>
  </si>
  <si>
    <t>键盘 ROG 夜魔 白</t>
  </si>
  <si>
    <t>键盘 ROG 夜魔 黑</t>
  </si>
  <si>
    <t>键盘 ROG 游侠2 NX 98无线</t>
  </si>
  <si>
    <t>键盘 ROG 游侠RX 1代</t>
  </si>
  <si>
    <t>键盘 ROG 游侠RX 2代</t>
  </si>
  <si>
    <t>键盘 ROG 魔导士 Ace HFX 磁轴 PBT/ABS版</t>
  </si>
  <si>
    <t>PBT/ABS为键帽材质</t>
  </si>
  <si>
    <t>键盘 ROG 魔导士RX</t>
  </si>
  <si>
    <t>键盘 ROG 龙骑士 2代</t>
  </si>
  <si>
    <t>键盘 VGN N75Pro 蒸汽波轴 三模客制化键盘</t>
  </si>
  <si>
    <t>键盘 VGN S99</t>
  </si>
  <si>
    <t>键盘 VGN V87PRO 三模机械键盘</t>
  </si>
  <si>
    <t>键盘 VGN V98PRO 极地狐 限定版 三模 准新</t>
  </si>
  <si>
    <t>键盘 VGN 霓虹 磁轴三模</t>
  </si>
  <si>
    <t>键盘 WOB Rainy75RT 碳纤维定位板</t>
  </si>
  <si>
    <t>键盘 Wooting 60he+ 机械键盘</t>
  </si>
  <si>
    <t>键盘 Wooting 60he+ 机械键盘 满改</t>
  </si>
  <si>
    <t>键盘 Wooting 80he+ 满改 配件齐全</t>
  </si>
  <si>
    <t>键盘 Wooting 80he+ 配件齐全</t>
  </si>
  <si>
    <t>键盘 Xtrfy K5 满改 键盘</t>
  </si>
  <si>
    <t>键盘 佐赫ZH980等高线2.0</t>
  </si>
  <si>
    <t>键盘 佐赫凌境68 磁轴</t>
  </si>
  <si>
    <t>键盘 凌豹 K87PRO 凌霄悟空 花田轴 三模机械</t>
  </si>
  <si>
    <t>键盘 华硕 ROG 游侠2 RX有线版</t>
  </si>
  <si>
    <t>键盘 华硕 ROG 耀光2幻</t>
  </si>
  <si>
    <t>键盘 华硕 ROG 魔导士 NX 冰川蓝轴</t>
  </si>
  <si>
    <t>键盘 吉克精英 LIO87 三模</t>
  </si>
  <si>
    <t>键盘 外星人 AW510K 键盘</t>
  </si>
  <si>
    <t>键盘 外星人 AW768</t>
  </si>
  <si>
    <t>键盘 外星人 AW920K</t>
  </si>
  <si>
    <t>键盘 夜魔 98HE</t>
  </si>
  <si>
    <t>键盘 夜魔X NX</t>
  </si>
  <si>
    <t>键盘 夜魔X 雪舞白轴V2 三模</t>
  </si>
  <si>
    <t>键盘 小蜜蜂 68 PRO</t>
  </si>
  <si>
    <t>键盘 小蜜蜂 84 PRO</t>
  </si>
  <si>
    <t>键盘 小蜜蜂 MADE68 PRO</t>
  </si>
  <si>
    <t>键盘 小蜜蜂 MADE68 PRO+</t>
  </si>
  <si>
    <t>键盘 小蜜蜂 MADE68 ULTRA</t>
  </si>
  <si>
    <t>键盘 小蜜蜂 MADE68 ULTRA+</t>
  </si>
  <si>
    <t>键盘 小蜜蜂 MADE68 标准版</t>
  </si>
  <si>
    <t>键盘 小蜜蜂 MADE84 PRO</t>
  </si>
  <si>
    <t>键盘 小蜜蜂 MADE84 PRO 气元素</t>
  </si>
  <si>
    <t>键盘 新萌 K980</t>
  </si>
  <si>
    <t>键盘 机械蜂X100 铝坨坨/顶配版</t>
  </si>
  <si>
    <t>键盘 杜伽K320 有光 机械键盘</t>
  </si>
  <si>
    <t>品类多价不准</t>
  </si>
  <si>
    <t>键盘 樱桃 10.0 单键盘</t>
  </si>
  <si>
    <t>键盘 樱桃 10.0 键盘+军火箱</t>
  </si>
  <si>
    <t>键盘 樱桃 MX3.0 有线机械</t>
  </si>
  <si>
    <t>键盘 樱桃 MX3.1</t>
  </si>
  <si>
    <t>键盘 樱桃 MX8.0</t>
  </si>
  <si>
    <t>键盘 樱桃 MX9.0</t>
  </si>
  <si>
    <t>键盘 樱桃 貔貅98</t>
  </si>
  <si>
    <t>键盘 泰坦国度 TITAN68HE PRO 磁轴 黑神话</t>
  </si>
  <si>
    <t>键盘 洛菲1%透明</t>
  </si>
  <si>
    <t>键盘 海盗船 K100 AIR 三模</t>
  </si>
  <si>
    <t>键盘 海盗船 K100 RGB 光轴 机械键盘</t>
  </si>
  <si>
    <t>键盘 海盗船 K70 MAX RGB 有线</t>
  </si>
  <si>
    <t>键盘 海盗船 K70 RGB 有线</t>
  </si>
  <si>
    <t>键盘 渴创 K3PRO</t>
  </si>
  <si>
    <t>键盘 狼蛛 F108 PRO 键盘</t>
  </si>
  <si>
    <t>键盘 狼蛛 F2087PRO 三模 星矢轴 带显示屏</t>
  </si>
  <si>
    <t>键盘 狼蛛 F87 单模 灰木轴</t>
  </si>
  <si>
    <t>键盘 狼蛛 F98 三模</t>
  </si>
  <si>
    <t>键盘 狼蛛 HERO 68HE</t>
  </si>
  <si>
    <t>键盘 狼蛛 MINI 60 HE 三模PRO/MAX版</t>
  </si>
  <si>
    <t>键盘 狼蛛 NOVA 75 碧玉轴</t>
  </si>
  <si>
    <t>键盘 狼蛛F99 暗夜国度</t>
  </si>
  <si>
    <t>键盘 狼途 LT85</t>
  </si>
  <si>
    <t>键盘 狼途 LT95 夜莺</t>
  </si>
  <si>
    <t>键盘 珂芝 K75 三模</t>
  </si>
  <si>
    <t>键盘 瓦尔基里 VK75 三模</t>
  </si>
  <si>
    <t>键盘 瓦尔基里 VK87 三模</t>
  </si>
  <si>
    <t>键盘 瓦尔基里 VK99 三模</t>
  </si>
  <si>
    <t>键盘 磁动力 K75 ULTRA 等高线</t>
  </si>
  <si>
    <t>键盘 磁动力 K84</t>
  </si>
  <si>
    <t>键盘 罗技 G PRO</t>
  </si>
  <si>
    <t>键盘 罗技 G PRO 机械键盘 玉剑传说联名</t>
  </si>
  <si>
    <t>键盘 罗技 G512</t>
  </si>
  <si>
    <t>键盘 罗技 G610 机械键盘 红轴</t>
  </si>
  <si>
    <t>键盘 罗技 G715</t>
  </si>
  <si>
    <t>键盘 罗技 G813</t>
  </si>
  <si>
    <t>键盘 罗技 G913</t>
  </si>
  <si>
    <t>键盘 罗技 G913 TKL L轴无线单模</t>
  </si>
  <si>
    <t>键盘 罗技 G915X 无线 键盘</t>
  </si>
  <si>
    <t>键盘 罗技 K835</t>
  </si>
  <si>
    <t>键盘 罗技 K845</t>
  </si>
  <si>
    <t>键盘 罗技 MX MECHANICAL MINI</t>
  </si>
  <si>
    <t>键盘 罗技 MX MECHANICAL 全键</t>
  </si>
  <si>
    <t>键盘 罗技 PRO XTKL RAPID 有线</t>
  </si>
  <si>
    <t>键盘 罗技 PRO XTKL 无线</t>
  </si>
  <si>
    <t>键盘 罗技(G)PROX60</t>
  </si>
  <si>
    <t>键盘 美加狮 Fire 68 Ultra 限定版</t>
  </si>
  <si>
    <t>键盘 美加狮 Fire68 磁轴</t>
  </si>
  <si>
    <t>键盘 美加狮 MAD68 PRO</t>
  </si>
  <si>
    <t>键盘 美加狮 MAD68R</t>
  </si>
  <si>
    <t>键盘 联想 拯救者 K7</t>
  </si>
  <si>
    <t>键盘 腹灵 FL980 V2 三模</t>
  </si>
  <si>
    <t>键盘 腹灵 MK870 黑莓 侧刻</t>
  </si>
  <si>
    <t>键盘 艾石头 MG75 PRO</t>
  </si>
  <si>
    <t>键盘 苹果妙控键盘1代 A1314</t>
  </si>
  <si>
    <t>键盘 苹果妙控键盘4代 A3203</t>
  </si>
  <si>
    <t>键盘 虎八兔 H98 键盘</t>
  </si>
  <si>
    <t>键盘 蜻蜓 V87</t>
  </si>
  <si>
    <t>键盘 达尔优 A98 三模无线 V3轴</t>
  </si>
  <si>
    <t>键盘 达尔优 A980 PRO</t>
  </si>
  <si>
    <t>键盘 达尔优 COOL98</t>
  </si>
  <si>
    <t>键盘 达尔优 EK815</t>
  </si>
  <si>
    <t>键盘 迈从 A7 ultra</t>
  </si>
  <si>
    <t>键盘 迈从 ACE60</t>
  </si>
  <si>
    <t>键盘 迈从 ACE68 电竞版 白等高线 天王磁轴</t>
  </si>
  <si>
    <t>键盘 迈从 ACE68AIR 磁轴/磁神轴</t>
  </si>
  <si>
    <t>键盘 迈从 G87</t>
  </si>
  <si>
    <t>键盘 迈从 G87 V2</t>
  </si>
  <si>
    <t>键盘 迈从 G98 PRO</t>
  </si>
  <si>
    <t>键盘 迈从 JET75磁轴</t>
  </si>
  <si>
    <t>键盘 迈从 K87 湖蓝白 风信子轴 三模</t>
  </si>
  <si>
    <t>键盘 迈从 K87S</t>
  </si>
  <si>
    <t>键盘 迈从 K99 机械键盘</t>
  </si>
  <si>
    <t>键盘 迈从 ZERO75 佳达隆 磁玉轴</t>
  </si>
  <si>
    <t>键盘 醉鹿 A75 MASTER</t>
  </si>
  <si>
    <t>键盘 醉鹿 A75 MASTER 蛇年限定</t>
  </si>
  <si>
    <t>键盘 醉鹿 A75 PRO</t>
  </si>
  <si>
    <t>键盘 醉鹿 A75 ULTRA</t>
  </si>
  <si>
    <t>键盘 醉鹿 A75 磁轴 基础款</t>
  </si>
  <si>
    <t>键盘 重力星球 破茧75 K1</t>
  </si>
  <si>
    <t>键盘 阿米洛 花旦娘 87键</t>
  </si>
  <si>
    <t>键盘 雷咖泽 KW75 PRO</t>
  </si>
  <si>
    <t>键盘 雷柏 V700RGB 机械</t>
  </si>
  <si>
    <t>键盘 雷蛇 猎魂光珠 V3 MINI</t>
  </si>
  <si>
    <t>键盘 雷蛇 猎魂光珠 V3 专业版</t>
  </si>
  <si>
    <t>键盘 雷蛇 黑寡妇 V3 104键 绿轴 PBT键帽</t>
  </si>
  <si>
    <t>键盘 雷蛇 黑寡妇 V3 粉晶绿轴</t>
  </si>
  <si>
    <t>键盘 雷蛇 黑寡妇 V4 MINI 无线</t>
  </si>
  <si>
    <t>键盘 雷蛇 黑寡妇 V4 PRO 无线</t>
  </si>
  <si>
    <t>键盘 雷蛇 黑寡妇 标准版 绿轴 机械</t>
  </si>
  <si>
    <t>键盘 雷蛇 黑寡妇 蜘蛛V4 75%</t>
  </si>
  <si>
    <t>键盘 飞利浦SPK8404 渠道版青轴</t>
  </si>
  <si>
    <t>键盘 黑峡谷 X4 BOX轴</t>
  </si>
  <si>
    <t>键盘 黑爵 AK966</t>
  </si>
  <si>
    <t>键鼠套装 罗技 GPW2+G PRO 玉剑传说联名套装</t>
  </si>
  <si>
    <t>闪克 PD200X 动圈麦</t>
  </si>
  <si>
    <t>除湿机 米家智能除湿机22L</t>
  </si>
  <si>
    <t>雅浚 BF12 PRO 积木 风扇</t>
  </si>
  <si>
    <t>集线器</t>
  </si>
  <si>
    <t>雷利酷 积木 风扇</t>
  </si>
  <si>
    <t>雷蛇 北海巨妖 V3 有线耳机</t>
  </si>
  <si>
    <t>雷蛇 北海巨妖 V4 PRO 专业版</t>
  </si>
  <si>
    <t>雷蛇 毒蝰 V3 PRO 耿鬼款</t>
  </si>
  <si>
    <t>雷蛇 毒蝰 V3 极速版</t>
  </si>
  <si>
    <t>雷蛇 炼狱蝰蛇 V4 PRO</t>
  </si>
  <si>
    <t>雷蛇 黑寡妇 V4 专业版</t>
  </si>
  <si>
    <t>霓虹线 乔思伯DY2 主板/显卡 单根</t>
  </si>
  <si>
    <t>音响 哈曼卡顿 水晶3 整套</t>
  </si>
  <si>
    <t>音响 哈曼卡顿 水晶4 黑金典藏</t>
  </si>
  <si>
    <t>音响 哈曼卡顿 琉璃3 99新</t>
  </si>
  <si>
    <t>音响 哈曼卡顿 琉璃4 标准版 99新</t>
  </si>
  <si>
    <t>音响 哈曼卡顿 琉璃5 99新</t>
  </si>
  <si>
    <t>音响 宝华韦健 Formation Wedge</t>
  </si>
  <si>
    <t>音响 小米 XiaoMi Sound Pro L17A 蓝牙音响</t>
  </si>
  <si>
    <t>音响 漫步者 R1200T</t>
  </si>
  <si>
    <t>音响 漫步者 R1700 BT 蓝牙版</t>
  </si>
  <si>
    <t>音响 漫步者 S880MK2</t>
  </si>
  <si>
    <t>音响 漫步者 花再 Halo PixelBar</t>
  </si>
  <si>
    <t>音响 漫步者 花再 Halo SOUNDBAR</t>
  </si>
  <si>
    <t>音响 漫步者 花再 Halo SOUNDBAR MAX</t>
  </si>
  <si>
    <t>音响 漫步者 花再 NEW X PRO 音箱</t>
  </si>
  <si>
    <t>音响 漫步者 花再 NEW-X 氮化镓蓝牙音响</t>
  </si>
  <si>
    <t>音响 联想来酷DS102</t>
  </si>
  <si>
    <t>音响 迈从 G20PRO 蓝牙桌面音箱</t>
  </si>
  <si>
    <t>音箱 漫步者 MR4</t>
  </si>
  <si>
    <t>风扇 乔思伯 ZB360 ARGB 连体风扇</t>
  </si>
  <si>
    <t>飓风T1 风扇 正/反</t>
  </si>
  <si>
    <t>首席玩家 ARGB 风扇</t>
  </si>
  <si>
    <t>骨伽 星链 ARGB 风扇</t>
  </si>
  <si>
    <t>骨伽 星链 V2 积木风扇</t>
  </si>
  <si>
    <t>骨伽 灵镜 ARGB 风扇</t>
  </si>
  <si>
    <t>骨伽 灵镜V2 ARGB 风扇</t>
  </si>
  <si>
    <t>麦克风 797 M3</t>
  </si>
  <si>
    <t>麦克风 EXD M251E 电容麦</t>
  </si>
  <si>
    <t>麦克风 rog 卡尼克斯</t>
  </si>
  <si>
    <t>麦克风 Studio FX G105 配件全</t>
  </si>
  <si>
    <t>麦克风 大疆 MIC MINI 成色新-配件齐全</t>
  </si>
  <si>
    <t>麦克风 德胜 PCK220</t>
  </si>
  <si>
    <t>麦克风 森海塞尔 MK4 大振膜 电容</t>
  </si>
  <si>
    <t>麦克风 舒尔mv7 成色新</t>
  </si>
  <si>
    <t>麦克风 莱维特 LCT 440 Pure</t>
  </si>
  <si>
    <t>麦克风 铁三角 AT2020 电容麦</t>
  </si>
  <si>
    <t>麦克风 雷蛇 魔音 海妖 mini V3</t>
  </si>
  <si>
    <t>麦克风 魅声 W105</t>
  </si>
  <si>
    <t>鼠标 ATK ULtimate X1 裂空 黑/白/蓝/紫</t>
  </si>
  <si>
    <t>鼠标 ATK 猎空X1 大师版</t>
  </si>
  <si>
    <t>鼠标 ROG 影刃3</t>
  </si>
  <si>
    <t>鼠标 ROG 战刃3 无线</t>
  </si>
  <si>
    <t>鼠标 ROG 战刃3 有线</t>
  </si>
  <si>
    <t>鼠标 ROG 斯巴达X 鼠标</t>
  </si>
  <si>
    <t>鼠标 ROG 月刃 AP36K 无线</t>
  </si>
  <si>
    <t>鼠标 ROG 月刃2 ACE</t>
  </si>
  <si>
    <t>鼠标 ROG 魔刃X</t>
  </si>
  <si>
    <t>鼠标 ROG 龙鳞 ACE</t>
  </si>
  <si>
    <t>鼠标 ROG 龙鳞 Ace aimlab 合作版 黑/白</t>
  </si>
  <si>
    <t>鼠标 ROG 龙鳞 ACE MINI</t>
  </si>
  <si>
    <t>鼠标 ROG 龙鳞 Ace X AimLab</t>
  </si>
  <si>
    <t>鼠标 ROG 龙鳞 ACE2 白/黑 配件齐全</t>
  </si>
  <si>
    <t>鼠标 SORAV2 配件齐全</t>
  </si>
  <si>
    <t>鼠标 VAXEE NP01S V2</t>
  </si>
  <si>
    <t>鼠标 VAXEE XES 狮白联名款</t>
  </si>
  <si>
    <t>鼠标 VGN 蜻蜓F1 PRO MAX</t>
  </si>
  <si>
    <t>鼠标 兰族荆棘4k 黄/白/黑</t>
  </si>
  <si>
    <t>鼠标 华硕 龙鳞 EX 碳纤维</t>
  </si>
  <si>
    <t>鼠标 卓威 EC3-CW 鼠标</t>
  </si>
  <si>
    <t>鼠标 卓威 U2</t>
  </si>
  <si>
    <t>鼠标 卓威 U2DW 白</t>
  </si>
  <si>
    <t>鼠标 卓威 U2DW 黑</t>
  </si>
  <si>
    <t>鼠标 外星人 AW510M</t>
  </si>
  <si>
    <t>鼠标 外星人 AW610M 有线/无线 双模</t>
  </si>
  <si>
    <t>鼠标 外星人 AW720M</t>
  </si>
  <si>
    <t>鼠标 外星人 AWPRO</t>
  </si>
  <si>
    <t>鼠标 狼蛛 SC680</t>
  </si>
  <si>
    <t>鼠标 瓦尔基里 VKM2 PRO 三模</t>
  </si>
  <si>
    <t>鼠标 瓦尔基里 VKM3 PRO</t>
  </si>
  <si>
    <t>鼠标 罗技 102</t>
  </si>
  <si>
    <t>鼠标 罗技 Anywhere 3 双模</t>
  </si>
  <si>
    <t>鼠标 罗技 G PRO X SUPER LIGHT</t>
  </si>
  <si>
    <t>鼠标 罗技 G302</t>
  </si>
  <si>
    <t>鼠标 罗技 G304 无线</t>
  </si>
  <si>
    <t>鼠标 罗技 G402</t>
  </si>
  <si>
    <t>鼠标 罗技 G502 HERO 有线</t>
  </si>
  <si>
    <t>鼠标 罗技 G502 LIGHTSPEED 无线版</t>
  </si>
  <si>
    <t>鼠标 罗技 G502 RGB 有线</t>
  </si>
  <si>
    <t>鼠标 罗技 G502 标准版 有线</t>
  </si>
  <si>
    <t>鼠标 罗技 G502X PLUS 无线</t>
  </si>
  <si>
    <t>鼠标 罗技 G502X 有线</t>
  </si>
  <si>
    <t>鼠标 罗技 G703 无线</t>
  </si>
  <si>
    <t>鼠标 罗技 G903 HERO 无线</t>
  </si>
  <si>
    <t>鼠标 罗技 GPW1</t>
  </si>
  <si>
    <t>G Pro Wireless</t>
  </si>
  <si>
    <t>鼠标 罗技 GPW2</t>
  </si>
  <si>
    <t>G Pro X Superlight</t>
  </si>
  <si>
    <t>鼠标 罗技 GPW2 紫色 玉剑传说联名</t>
  </si>
  <si>
    <t>G PRO X SUPERLIGHT League of Legends</t>
  </si>
  <si>
    <t>鼠标 罗技 GPW2 金刚版</t>
  </si>
  <si>
    <t>G PRO X SUPERLIGHT 2 SE</t>
  </si>
  <si>
    <t>鼠标 罗技 GPW3</t>
  </si>
  <si>
    <t>G Pro X Superlight 2</t>
  </si>
  <si>
    <t>鼠标 罗技 GPW4 小狗</t>
  </si>
  <si>
    <t>PRO X SUPERLIGHT 2C</t>
  </si>
  <si>
    <t>鼠标 罗技 GPW4 朱雀</t>
  </si>
  <si>
    <t>G PRO X LIGHTSPEED 2</t>
  </si>
  <si>
    <t>鼠标 罗技 GPW4 鹰眼</t>
  </si>
  <si>
    <t>PRO X SUPERLIGHT 2 DEX</t>
  </si>
  <si>
    <t>鼠标 罗技 Master 3S</t>
  </si>
  <si>
    <t>鼠标 罗技 PRO X SUPERLIGHT 2 SE</t>
  </si>
  <si>
    <t>鼠标 英菲克 in9</t>
  </si>
  <si>
    <t>鼠标 英菲克 in9 Ultra 枪火板 无线版</t>
  </si>
  <si>
    <t>鼠标 苹果 妙控1代 magic mouse</t>
  </si>
  <si>
    <t>鼠标 蜻蜓 A9 PLUS</t>
  </si>
  <si>
    <t>鼠标 蜻蜓 F1</t>
  </si>
  <si>
    <t>鼠标 蜻蜓 F2</t>
  </si>
  <si>
    <t>鼠标 蜻蜓 R1</t>
  </si>
  <si>
    <t>鼠标 达尔优 A950 带充电底座</t>
  </si>
  <si>
    <t>鼠标 达尔优 A980 PRO MAX 白</t>
  </si>
  <si>
    <t>鼠标 达尔优 A980 豹雪白</t>
  </si>
  <si>
    <t>鼠标 达尔优 EM915</t>
  </si>
  <si>
    <t>鼠标 迈从 A7</t>
  </si>
  <si>
    <t>鼠标 迈从 A75 PRO</t>
  </si>
  <si>
    <t>鼠标 迈从 L7 Ultra</t>
  </si>
  <si>
    <t>鼠标 重力星球 破茧M1 专业版</t>
  </si>
  <si>
    <t>鼠标 雷柏 VT0 AIR MAX</t>
  </si>
  <si>
    <t>鼠标 雷柏 VT3</t>
  </si>
  <si>
    <t>鼠标 雷柏 VT9 二代</t>
  </si>
  <si>
    <t>鼠标 雷柏 VT9PRO</t>
  </si>
  <si>
    <t>鼠标 雷蛇 巴塞利斯蛇 V3 PRO 专业版</t>
  </si>
  <si>
    <t>鼠标 雷蛇 毒蝰 minise</t>
  </si>
  <si>
    <t>鼠标 雷蛇 毒蝰 MINISE 超旗舰 镁合金</t>
  </si>
  <si>
    <t>鼠标 雷蛇 毒蝰 V2 PRO</t>
  </si>
  <si>
    <t>鼠标 雷蛇 毒蝰 V2 终极版</t>
  </si>
  <si>
    <t>鼠标 雷蛇 毒蝰 V3 PRO</t>
  </si>
  <si>
    <t>鼠标 雷蛇 毒蝰 V3 PRO 专业版</t>
  </si>
  <si>
    <t>鼠标 雷蛇 毒蝰 终极版 RC30</t>
  </si>
  <si>
    <t>鼠标 雷蛇 炼狱蝰蛇 V2</t>
  </si>
  <si>
    <t>鼠标 雷蛇 炼狱蝰蛇 V3 PRO</t>
  </si>
  <si>
    <t>鼠标 雷蛇 炼狱蝰蛇 V3 PRO 无线</t>
  </si>
  <si>
    <t>鼠标 雷蛇 炼狱蝰蛇 V3 有线</t>
  </si>
  <si>
    <t>鼠标 雷蛇 炼狱蝰蛇 标准版</t>
  </si>
  <si>
    <t>鼠标 雷蛇 眼镜蛇</t>
  </si>
  <si>
    <t>鼠标垫 WALLHACK 004A 玻璃 全新</t>
  </si>
  <si>
    <t>鼠标垫 WALLHACK 004A 玻璃 配件齐全</t>
  </si>
  <si>
    <t>鼠标垫 卓威 炽2</t>
  </si>
  <si>
    <t>鼠标垫 卓威 炽2 全新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</si>
</sst>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1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yy&quot;年&quot;m&quot;月&quot;d&quot;日&quot;;@"/>
    <numFmt numFmtId="177" formatCode="yy/m/d;@"/>
    <numFmt numFmtId="178" formatCode="0.0%"/>
    <numFmt numFmtId="179" formatCode="0_ "/>
    <numFmt numFmtId="180" formatCode="m&quot;月&quot;d&quot;日&quot;;@"/>
    <numFmt numFmtId="181" formatCode="yyyy&quot;年&quot;m&quot;月&quot;d&quot;日&quot;;@"/>
    <numFmt numFmtId="182" formatCode="0_ ;[Red]\-0\ "/>
  </numFmts>
  <fonts count="78">
    <font>
      <sz val="11"/>
      <color theme="1"/>
      <name val="微软雅黑"/>
      <charset val="134"/>
    </font>
    <font>
      <sz val="14"/>
      <color theme="1"/>
      <name val="微软雅黑"/>
      <charset val="134"/>
    </font>
    <font>
      <b/>
      <sz val="14"/>
      <color theme="1"/>
      <name val="微软雅黑"/>
      <charset val="134"/>
    </font>
    <font>
      <sz val="10"/>
      <color theme="1"/>
      <name val="微软雅黑"/>
      <charset val="134"/>
    </font>
    <font>
      <b/>
      <sz val="10"/>
      <color theme="1"/>
      <name val="微软雅黑"/>
      <charset val="134"/>
    </font>
    <font>
      <b/>
      <sz val="11"/>
      <color theme="1"/>
      <name val="微软雅黑"/>
      <charset val="134"/>
    </font>
    <font>
      <sz val="11"/>
      <color theme="1"/>
      <name val="宋体"/>
      <charset val="134"/>
    </font>
    <font>
      <b/>
      <sz val="14"/>
      <color rgb="FFFF0000"/>
      <name val="微软雅黑"/>
      <charset val="134"/>
    </font>
    <font>
      <sz val="14"/>
      <color rgb="FF000000"/>
      <name val="微软雅黑"/>
      <charset val="134"/>
    </font>
    <font>
      <b/>
      <sz val="26"/>
      <color rgb="FF000000"/>
      <name val="微软雅黑"/>
      <charset val="134"/>
    </font>
    <font>
      <b/>
      <sz val="60"/>
      <color rgb="FFFFFF00"/>
      <name val="微软雅黑"/>
      <charset val="134"/>
    </font>
    <font>
      <b/>
      <sz val="14"/>
      <color rgb="FF000000"/>
      <name val="微软雅黑"/>
      <charset val="134"/>
    </font>
    <font>
      <b/>
      <sz val="20"/>
      <color theme="1"/>
      <name val="宋体"/>
      <charset val="134"/>
    </font>
    <font>
      <b/>
      <sz val="24"/>
      <color rgb="FFFFFF00"/>
      <name val="微软雅黑"/>
      <charset val="134"/>
    </font>
    <font>
      <b/>
      <sz val="14"/>
      <color rgb="FFFFFF00"/>
      <name val="微软雅黑"/>
      <charset val="134"/>
    </font>
    <font>
      <b/>
      <sz val="18"/>
      <name val="微软雅黑"/>
      <charset val="134"/>
    </font>
    <font>
      <b/>
      <sz val="16"/>
      <color rgb="FF000000"/>
      <name val="微软雅黑"/>
      <charset val="134"/>
    </font>
    <font>
      <b/>
      <sz val="11"/>
      <color rgb="FF000000"/>
      <name val="微软雅黑"/>
      <charset val="134"/>
    </font>
    <font>
      <sz val="16"/>
      <color rgb="FF000000"/>
      <name val="微软雅黑"/>
      <charset val="134"/>
    </font>
    <font>
      <b/>
      <sz val="16"/>
      <color theme="1"/>
      <name val="微软雅黑"/>
      <charset val="134"/>
    </font>
    <font>
      <b/>
      <sz val="14"/>
      <name val="微软雅黑"/>
      <charset val="134"/>
    </font>
    <font>
      <b/>
      <sz val="18"/>
      <color rgb="FF000000"/>
      <name val="微软雅黑"/>
      <charset val="134"/>
    </font>
    <font>
      <b/>
      <sz val="16"/>
      <color rgb="FFFF0000"/>
      <name val="微软雅黑"/>
      <charset val="134"/>
    </font>
    <font>
      <b/>
      <sz val="20"/>
      <color rgb="FFFFFF00"/>
      <name val="微软雅黑"/>
      <charset val="134"/>
    </font>
    <font>
      <b/>
      <sz val="11"/>
      <color rgb="FFFF0000"/>
      <name val="宋体"/>
      <charset val="134"/>
    </font>
    <font>
      <b/>
      <sz val="16"/>
      <color theme="1"/>
      <name val="宋体"/>
      <charset val="134"/>
    </font>
    <font>
      <sz val="11"/>
      <name val="宋体"/>
      <charset val="134"/>
    </font>
    <font>
      <b/>
      <sz val="48"/>
      <color theme="0"/>
      <name val="微软雅黑"/>
      <charset val="134"/>
    </font>
    <font>
      <b/>
      <sz val="16"/>
      <color theme="0"/>
      <name val="微软雅黑"/>
      <charset val="134"/>
    </font>
    <font>
      <b/>
      <sz val="20"/>
      <name val="宋体"/>
      <charset val="134"/>
    </font>
    <font>
      <b/>
      <sz val="14"/>
      <name val="宋体"/>
      <charset val="134"/>
    </font>
    <font>
      <b/>
      <sz val="22"/>
      <color theme="0"/>
      <name val="微软雅黑"/>
      <charset val="134"/>
    </font>
    <font>
      <b/>
      <sz val="14"/>
      <color theme="0"/>
      <name val="微软雅黑"/>
      <charset val="134"/>
    </font>
    <font>
      <b/>
      <sz val="16"/>
      <name val="微软雅黑"/>
      <charset val="134"/>
    </font>
    <font>
      <b/>
      <sz val="22"/>
      <color rgb="FF1AF934"/>
      <name val="微软雅黑"/>
      <charset val="134"/>
    </font>
    <font>
      <b/>
      <sz val="20"/>
      <color theme="0"/>
      <name val="微软雅黑"/>
      <charset val="134"/>
    </font>
    <font>
      <b/>
      <sz val="11"/>
      <name val="宋体"/>
      <charset val="134"/>
    </font>
    <font>
      <b/>
      <sz val="72"/>
      <color rgb="FFFFFF00"/>
      <name val="微软雅黑"/>
      <charset val="134"/>
    </font>
    <font>
      <b/>
      <sz val="24"/>
      <color rgb="FFFFFFFF"/>
      <name val="宋体"/>
      <charset val="134"/>
    </font>
    <font>
      <b/>
      <sz val="14"/>
      <color rgb="FFFFFFFF"/>
      <name val="微软雅黑"/>
      <charset val="134"/>
    </font>
    <font>
      <b/>
      <sz val="18"/>
      <color rgb="FFFFFFFF"/>
      <name val="微软雅黑"/>
      <charset val="134"/>
    </font>
    <font>
      <b/>
      <sz val="22"/>
      <color rgb="FFFFFF00"/>
      <name val="微软雅黑"/>
      <charset val="134"/>
    </font>
    <font>
      <sz val="11"/>
      <color theme="1"/>
      <name val="宋体"/>
      <charset val="134"/>
      <scheme val="minor"/>
    </font>
    <font>
      <b/>
      <sz val="22"/>
      <color rgb="FF000000"/>
      <name val="微软雅黑"/>
      <charset val="134"/>
    </font>
    <font>
      <b/>
      <sz val="28"/>
      <color rgb="FF000000"/>
      <name val="微软雅黑"/>
      <charset val="134"/>
    </font>
    <font>
      <b/>
      <sz val="20"/>
      <color rgb="FF000000"/>
      <name val="微软雅黑"/>
      <charset val="134"/>
    </font>
    <font>
      <b/>
      <sz val="28"/>
      <color theme="1"/>
      <name val="微软雅黑"/>
      <charset val="134"/>
    </font>
    <font>
      <b/>
      <sz val="14"/>
      <color rgb="FFFFFFFF"/>
      <name val="微软雅黑 Light"/>
      <charset val="134"/>
    </font>
    <font>
      <b/>
      <sz val="16"/>
      <color rgb="FFFFFFFF"/>
      <name val="微软雅黑"/>
      <charset val="134"/>
    </font>
    <font>
      <b/>
      <sz val="16"/>
      <color rgb="FFFFFF00"/>
      <name val="微软雅黑"/>
      <charset val="134"/>
    </font>
    <font>
      <b/>
      <sz val="12"/>
      <color rgb="FF000000"/>
      <name val="微软雅黑"/>
      <charset val="134"/>
    </font>
    <font>
      <b/>
      <sz val="12"/>
      <color rgb="FFFFFFFF"/>
      <name val="微软雅黑"/>
      <charset val="134"/>
    </font>
    <font>
      <b/>
      <sz val="12"/>
      <color theme="0"/>
      <name val="微软雅黑"/>
      <charset val="134"/>
    </font>
    <font>
      <b/>
      <sz val="18"/>
      <color rgb="FFFFFF00"/>
      <name val="微软雅黑"/>
      <charset val="134"/>
    </font>
    <font>
      <u/>
      <sz val="14"/>
      <color rgb="FFFFFFFF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28"/>
      <color rgb="FF1AF934"/>
      <name val="微软雅黑"/>
      <charset val="134"/>
    </font>
    <font>
      <b/>
      <sz val="28"/>
      <color theme="0"/>
      <name val="微软雅黑"/>
      <charset val="134"/>
    </font>
    <font>
      <b/>
      <sz val="18"/>
      <color rgb="FFFF0000"/>
      <name val="微软雅黑"/>
      <charset val="134"/>
    </font>
    <font>
      <b/>
      <sz val="18"/>
      <color rgb="FFC00000"/>
      <name val="微软雅黑"/>
      <charset val="134"/>
    </font>
  </fonts>
  <fills count="64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5E0B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theme="0" tint="-0.1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6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rgb="FF9E0000"/>
        <bgColor indexed="64"/>
      </patternFill>
    </fill>
    <fill>
      <patternFill patternType="solid">
        <fgColor rgb="FF1A356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6"/>
        <bgColor indexed="64"/>
      </patternFill>
    </fill>
    <fill>
      <patternFill patternType="solid">
        <fgColor theme="4" tint="0.4"/>
        <bgColor indexed="64"/>
      </patternFill>
    </fill>
    <fill>
      <patternFill patternType="solid">
        <fgColor rgb="FF293B13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AFABAB"/>
        <bgColor indexed="64"/>
      </patternFill>
    </fill>
    <fill>
      <patternFill patternType="solid">
        <fgColor theme="0" tint="-0.25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1" tint="0.2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4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5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theme="1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medium">
        <color rgb="FF000000"/>
      </left>
      <right style="thick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0" fillId="33" borderId="46" applyNumberFormat="0" applyFont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60" fillId="0" borderId="47" applyNumberFormat="0" applyFill="0" applyAlignment="0" applyProtection="0">
      <alignment vertical="center"/>
    </xf>
    <xf numFmtId="0" fontId="61" fillId="0" borderId="47" applyNumberFormat="0" applyFill="0" applyAlignment="0" applyProtection="0">
      <alignment vertical="center"/>
    </xf>
    <xf numFmtId="0" fontId="62" fillId="0" borderId="48" applyNumberFormat="0" applyFill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3" fillId="34" borderId="49" applyNumberFormat="0" applyAlignment="0" applyProtection="0">
      <alignment vertical="center"/>
    </xf>
    <xf numFmtId="0" fontId="64" fillId="35" borderId="50" applyNumberFormat="0" applyAlignment="0" applyProtection="0">
      <alignment vertical="center"/>
    </xf>
    <xf numFmtId="0" fontId="65" fillId="35" borderId="49" applyNumberFormat="0" applyAlignment="0" applyProtection="0">
      <alignment vertical="center"/>
    </xf>
    <xf numFmtId="0" fontId="66" fillId="36" borderId="51" applyNumberFormat="0" applyAlignment="0" applyProtection="0">
      <alignment vertical="center"/>
    </xf>
    <xf numFmtId="0" fontId="67" fillId="0" borderId="52" applyNumberFormat="0" applyFill="0" applyAlignment="0" applyProtection="0">
      <alignment vertical="center"/>
    </xf>
    <xf numFmtId="0" fontId="68" fillId="0" borderId="53" applyNumberFormat="0" applyFill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70" fillId="38" borderId="0" applyNumberFormat="0" applyBorder="0" applyAlignment="0" applyProtection="0">
      <alignment vertical="center"/>
    </xf>
    <xf numFmtId="0" fontId="71" fillId="39" borderId="0" applyNumberFormat="0" applyBorder="0" applyAlignment="0" applyProtection="0">
      <alignment vertical="center"/>
    </xf>
    <xf numFmtId="0" fontId="72" fillId="40" borderId="0" applyNumberFormat="0" applyBorder="0" applyAlignment="0" applyProtection="0">
      <alignment vertical="center"/>
    </xf>
    <xf numFmtId="0" fontId="73" fillId="41" borderId="0" applyNumberFormat="0" applyBorder="0" applyAlignment="0" applyProtection="0">
      <alignment vertical="center"/>
    </xf>
    <xf numFmtId="0" fontId="73" fillId="42" borderId="0" applyNumberFormat="0" applyBorder="0" applyAlignment="0" applyProtection="0">
      <alignment vertical="center"/>
    </xf>
    <xf numFmtId="0" fontId="72" fillId="43" borderId="0" applyNumberFormat="0" applyBorder="0" applyAlignment="0" applyProtection="0">
      <alignment vertical="center"/>
    </xf>
    <xf numFmtId="0" fontId="72" fillId="44" borderId="0" applyNumberFormat="0" applyBorder="0" applyAlignment="0" applyProtection="0">
      <alignment vertical="center"/>
    </xf>
    <xf numFmtId="0" fontId="73" fillId="45" borderId="0" applyNumberFormat="0" applyBorder="0" applyAlignment="0" applyProtection="0">
      <alignment vertical="center"/>
    </xf>
    <xf numFmtId="0" fontId="73" fillId="46" borderId="0" applyNumberFormat="0" applyBorder="0" applyAlignment="0" applyProtection="0">
      <alignment vertical="center"/>
    </xf>
    <xf numFmtId="0" fontId="72" fillId="47" borderId="0" applyNumberFormat="0" applyBorder="0" applyAlignment="0" applyProtection="0">
      <alignment vertical="center"/>
    </xf>
    <xf numFmtId="0" fontId="72" fillId="48" borderId="0" applyNumberFormat="0" applyBorder="0" applyAlignment="0" applyProtection="0">
      <alignment vertical="center"/>
    </xf>
    <xf numFmtId="0" fontId="73" fillId="49" borderId="0" applyNumberFormat="0" applyBorder="0" applyAlignment="0" applyProtection="0">
      <alignment vertical="center"/>
    </xf>
    <xf numFmtId="0" fontId="73" fillId="50" borderId="0" applyNumberFormat="0" applyBorder="0" applyAlignment="0" applyProtection="0">
      <alignment vertical="center"/>
    </xf>
    <xf numFmtId="0" fontId="72" fillId="51" borderId="0" applyNumberFormat="0" applyBorder="0" applyAlignment="0" applyProtection="0">
      <alignment vertical="center"/>
    </xf>
    <xf numFmtId="0" fontId="72" fillId="52" borderId="0" applyNumberFormat="0" applyBorder="0" applyAlignment="0" applyProtection="0">
      <alignment vertical="center"/>
    </xf>
    <xf numFmtId="0" fontId="73" fillId="53" borderId="0" applyNumberFormat="0" applyBorder="0" applyAlignment="0" applyProtection="0">
      <alignment vertical="center"/>
    </xf>
    <xf numFmtId="0" fontId="73" fillId="54" borderId="0" applyNumberFormat="0" applyBorder="0" applyAlignment="0" applyProtection="0">
      <alignment vertical="center"/>
    </xf>
    <xf numFmtId="0" fontId="72" fillId="55" borderId="0" applyNumberFormat="0" applyBorder="0" applyAlignment="0" applyProtection="0">
      <alignment vertical="center"/>
    </xf>
    <xf numFmtId="0" fontId="72" fillId="56" borderId="0" applyNumberFormat="0" applyBorder="0" applyAlignment="0" applyProtection="0">
      <alignment vertical="center"/>
    </xf>
    <xf numFmtId="0" fontId="73" fillId="57" borderId="0" applyNumberFormat="0" applyBorder="0" applyAlignment="0" applyProtection="0">
      <alignment vertical="center"/>
    </xf>
    <xf numFmtId="0" fontId="73" fillId="58" borderId="0" applyNumberFormat="0" applyBorder="0" applyAlignment="0" applyProtection="0">
      <alignment vertical="center"/>
    </xf>
    <xf numFmtId="0" fontId="72" fillId="59" borderId="0" applyNumberFormat="0" applyBorder="0" applyAlignment="0" applyProtection="0">
      <alignment vertical="center"/>
    </xf>
    <xf numFmtId="0" fontId="72" fillId="60" borderId="0" applyNumberFormat="0" applyBorder="0" applyAlignment="0" applyProtection="0">
      <alignment vertical="center"/>
    </xf>
    <xf numFmtId="0" fontId="73" fillId="61" borderId="0" applyNumberFormat="0" applyBorder="0" applyAlignment="0" applyProtection="0">
      <alignment vertical="center"/>
    </xf>
    <xf numFmtId="0" fontId="73" fillId="62" borderId="0" applyNumberFormat="0" applyBorder="0" applyAlignment="0" applyProtection="0">
      <alignment vertical="center"/>
    </xf>
    <xf numFmtId="0" fontId="72" fillId="63" borderId="0" applyNumberFormat="0" applyBorder="0" applyAlignment="0" applyProtection="0">
      <alignment vertical="center"/>
    </xf>
  </cellStyleXfs>
  <cellXfs count="233">
    <xf numFmtId="0" fontId="0" fillId="0" borderId="0" xfId="0">
      <alignment vertical="center"/>
    </xf>
    <xf numFmtId="0" fontId="1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14" fontId="3" fillId="0" borderId="0" xfId="0" applyNumberFormat="1" applyFont="1" applyFill="1" applyAlignment="1">
      <alignment horizontal="center" vertical="center"/>
    </xf>
    <xf numFmtId="9" fontId="3" fillId="0" borderId="0" xfId="0" applyNumberFormat="1" applyFont="1" applyFill="1" applyAlignment="1">
      <alignment horizontal="center" vertical="center"/>
    </xf>
    <xf numFmtId="58" fontId="3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vertical="center"/>
    </xf>
    <xf numFmtId="0" fontId="0" fillId="0" borderId="0" xfId="0" applyNumberFormat="1" applyAlignment="1">
      <alignment vertical="center"/>
    </xf>
    <xf numFmtId="0" fontId="6" fillId="0" borderId="0" xfId="0" applyFont="1" applyFill="1" applyAlignment="1" applyProtection="1">
      <alignment vertical="center"/>
      <protection hidden="1"/>
    </xf>
    <xf numFmtId="0" fontId="7" fillId="2" borderId="1" xfId="0" applyFont="1" applyFill="1" applyBorder="1" applyAlignment="1" applyProtection="1">
      <alignment horizontal="center" vertical="center" wrapText="1"/>
      <protection locked="0"/>
    </xf>
    <xf numFmtId="0" fontId="8" fillId="3" borderId="2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Alignment="1" applyProtection="1">
      <alignment vertical="center"/>
      <protection hidden="1"/>
    </xf>
    <xf numFmtId="0" fontId="9" fillId="4" borderId="0" xfId="0" applyFont="1" applyFill="1" applyAlignment="1" applyProtection="1">
      <alignment horizontal="center" vertical="center"/>
      <protection locked="0"/>
    </xf>
    <xf numFmtId="0" fontId="10" fillId="5" borderId="2" xfId="0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Alignment="1" applyProtection="1">
      <alignment vertical="center"/>
      <protection locked="0" hidden="1"/>
    </xf>
    <xf numFmtId="0" fontId="11" fillId="6" borderId="3" xfId="0" applyFont="1" applyFill="1" applyBorder="1" applyAlignment="1" applyProtection="1">
      <alignment horizontal="center" vertical="center"/>
      <protection locked="0"/>
    </xf>
    <xf numFmtId="0" fontId="11" fillId="6" borderId="4" xfId="0" applyFont="1" applyFill="1" applyBorder="1" applyAlignment="1" applyProtection="1">
      <alignment horizontal="center" vertical="center"/>
      <protection locked="0"/>
    </xf>
    <xf numFmtId="0" fontId="11" fillId="6" borderId="5" xfId="0" applyFont="1" applyFill="1" applyBorder="1" applyAlignment="1" applyProtection="1">
      <alignment horizontal="center" vertical="center"/>
      <protection locked="0"/>
    </xf>
    <xf numFmtId="0" fontId="12" fillId="0" borderId="6" xfId="0" applyFont="1" applyFill="1" applyBorder="1" applyAlignment="1" applyProtection="1">
      <alignment horizontal="center" vertical="center"/>
      <protection locked="0" hidden="1"/>
    </xf>
    <xf numFmtId="0" fontId="13" fillId="7" borderId="2" xfId="0" applyFont="1" applyFill="1" applyBorder="1" applyAlignment="1" applyProtection="1">
      <alignment horizontal="center" vertical="center"/>
      <protection locked="0"/>
    </xf>
    <xf numFmtId="176" fontId="14" fillId="7" borderId="2" xfId="0" applyNumberFormat="1" applyFont="1" applyFill="1" applyBorder="1" applyAlignment="1" applyProtection="1">
      <alignment horizontal="center" vertical="center"/>
      <protection hidden="1"/>
    </xf>
    <xf numFmtId="0" fontId="11" fillId="0" borderId="7" xfId="0" applyFont="1" applyFill="1" applyBorder="1" applyAlignment="1" applyProtection="1">
      <alignment horizontal="center" vertical="center"/>
      <protection hidden="1"/>
    </xf>
    <xf numFmtId="0" fontId="11" fillId="0" borderId="8" xfId="0" applyFont="1" applyFill="1" applyBorder="1" applyAlignment="1" applyProtection="1">
      <alignment horizontal="center" vertical="center"/>
      <protection hidden="1"/>
    </xf>
    <xf numFmtId="0" fontId="6" fillId="0" borderId="7" xfId="0" applyFont="1" applyFill="1" applyBorder="1" applyAlignment="1" applyProtection="1">
      <alignment vertical="center"/>
      <protection hidden="1"/>
    </xf>
    <xf numFmtId="0" fontId="6" fillId="0" borderId="6" xfId="0" applyFont="1" applyFill="1" applyBorder="1" applyAlignment="1" applyProtection="1">
      <alignment vertical="center"/>
      <protection locked="0" hidden="1"/>
    </xf>
    <xf numFmtId="0" fontId="15" fillId="0" borderId="2" xfId="0" applyFont="1" applyFill="1" applyBorder="1" applyAlignment="1" applyProtection="1">
      <alignment horizontal="center" vertical="center"/>
      <protection hidden="1"/>
    </xf>
    <xf numFmtId="0" fontId="16" fillId="0" borderId="2" xfId="0" applyNumberFormat="1" applyFont="1" applyFill="1" applyBorder="1" applyAlignment="1" applyProtection="1">
      <alignment horizontal="center" vertical="center" shrinkToFit="1"/>
      <protection locked="0"/>
    </xf>
    <xf numFmtId="0" fontId="11" fillId="0" borderId="2" xfId="0" applyFont="1" applyFill="1" applyBorder="1" applyAlignment="1" applyProtection="1">
      <alignment horizontal="center" vertical="center"/>
      <protection hidden="1"/>
    </xf>
    <xf numFmtId="0" fontId="11" fillId="0" borderId="2" xfId="0" applyFont="1" applyFill="1" applyBorder="1" applyAlignment="1" applyProtection="1">
      <alignment horizontal="center" vertical="center" shrinkToFit="1"/>
      <protection hidden="1"/>
    </xf>
    <xf numFmtId="0" fontId="11" fillId="0" borderId="9" xfId="0" applyFont="1" applyFill="1" applyBorder="1" applyAlignment="1" applyProtection="1">
      <alignment horizontal="center" vertical="center"/>
      <protection locked="0"/>
    </xf>
    <xf numFmtId="0" fontId="11" fillId="0" borderId="9" xfId="0" applyFont="1" applyFill="1" applyBorder="1" applyAlignment="1" applyProtection="1">
      <alignment horizontal="center" vertical="center"/>
      <protection hidden="1"/>
    </xf>
    <xf numFmtId="0" fontId="11" fillId="4" borderId="9" xfId="0" applyFont="1" applyFill="1" applyBorder="1" applyAlignment="1" applyProtection="1">
      <alignment horizontal="center" vertical="center"/>
      <protection locked="0"/>
    </xf>
    <xf numFmtId="177" fontId="17" fillId="0" borderId="10" xfId="0" applyNumberFormat="1" applyFont="1" applyFill="1" applyBorder="1" applyAlignment="1" applyProtection="1">
      <alignment horizontal="center" vertical="center"/>
      <protection hidden="1"/>
    </xf>
    <xf numFmtId="0" fontId="6" fillId="0" borderId="9" xfId="0" applyFont="1" applyFill="1" applyBorder="1" applyAlignment="1" applyProtection="1">
      <alignment vertical="center"/>
      <protection hidden="1"/>
    </xf>
    <xf numFmtId="0" fontId="15" fillId="8" borderId="2" xfId="0" applyFont="1" applyFill="1" applyBorder="1" applyAlignment="1" applyProtection="1">
      <alignment horizontal="center" vertical="center"/>
      <protection hidden="1"/>
    </xf>
    <xf numFmtId="0" fontId="16" fillId="8" borderId="2" xfId="0" applyNumberFormat="1" applyFont="1" applyFill="1" applyBorder="1" applyAlignment="1" applyProtection="1">
      <alignment horizontal="center" vertical="center" shrinkToFit="1"/>
      <protection locked="0"/>
    </xf>
    <xf numFmtId="0" fontId="11" fillId="8" borderId="2" xfId="0" applyFont="1" applyFill="1" applyBorder="1" applyAlignment="1" applyProtection="1">
      <alignment horizontal="center" vertical="center" shrinkToFit="1"/>
      <protection hidden="1"/>
    </xf>
    <xf numFmtId="0" fontId="16" fillId="9" borderId="2" xfId="0" applyNumberFormat="1" applyFont="1" applyFill="1" applyBorder="1" applyAlignment="1" applyProtection="1">
      <alignment horizontal="center" vertical="center" shrinkToFit="1"/>
      <protection locked="0"/>
    </xf>
    <xf numFmtId="0" fontId="11" fillId="9" borderId="2" xfId="0" applyFont="1" applyFill="1" applyBorder="1" applyAlignment="1" applyProtection="1">
      <alignment horizontal="center" vertical="center"/>
      <protection hidden="1"/>
    </xf>
    <xf numFmtId="0" fontId="8" fillId="0" borderId="11" xfId="0" applyFont="1" applyFill="1" applyBorder="1" applyAlignment="1" applyProtection="1">
      <alignment vertical="center"/>
      <protection hidden="1"/>
    </xf>
    <xf numFmtId="0" fontId="11" fillId="9" borderId="9" xfId="0" applyFont="1" applyFill="1" applyBorder="1" applyAlignment="1" applyProtection="1">
      <alignment horizontal="center" vertical="center"/>
      <protection locked="0"/>
    </xf>
    <xf numFmtId="0" fontId="6" fillId="0" borderId="12" xfId="0" applyFont="1" applyFill="1" applyBorder="1" applyAlignment="1" applyProtection="1">
      <alignment horizontal="center" vertical="center"/>
      <protection locked="0" hidden="1"/>
    </xf>
    <xf numFmtId="0" fontId="6" fillId="0" borderId="13" xfId="0" applyFont="1" applyFill="1" applyBorder="1" applyAlignment="1" applyProtection="1">
      <alignment horizontal="center" vertical="center"/>
      <protection locked="0" hidden="1"/>
    </xf>
    <xf numFmtId="0" fontId="11" fillId="10" borderId="2" xfId="0" applyFont="1" applyFill="1" applyBorder="1" applyAlignment="1" applyProtection="1">
      <alignment horizontal="center" vertical="center"/>
      <protection locked="0"/>
    </xf>
    <xf numFmtId="57" fontId="7" fillId="10" borderId="2" xfId="0" applyNumberFormat="1" applyFont="1" applyFill="1" applyBorder="1" applyAlignment="1" applyProtection="1">
      <alignment horizontal="center" vertical="center"/>
      <protection locked="0"/>
    </xf>
    <xf numFmtId="0" fontId="11" fillId="10" borderId="2" xfId="0" applyFont="1" applyFill="1" applyBorder="1" applyAlignment="1" applyProtection="1">
      <alignment horizontal="center" vertical="center"/>
      <protection hidden="1"/>
    </xf>
    <xf numFmtId="0" fontId="18" fillId="0" borderId="11" xfId="0" applyFont="1" applyFill="1" applyBorder="1" applyAlignment="1" applyProtection="1">
      <alignment vertical="center"/>
      <protection hidden="1"/>
    </xf>
    <xf numFmtId="0" fontId="2" fillId="0" borderId="9" xfId="0" applyFont="1" applyFill="1" applyBorder="1" applyAlignment="1" applyProtection="1">
      <alignment horizontal="center" vertical="center"/>
      <protection hidden="1"/>
    </xf>
    <xf numFmtId="0" fontId="2" fillId="0" borderId="14" xfId="0" applyFont="1" applyFill="1" applyBorder="1" applyAlignment="1" applyProtection="1">
      <alignment horizontal="center" vertical="center"/>
      <protection hidden="1"/>
    </xf>
    <xf numFmtId="0" fontId="2" fillId="11" borderId="15" xfId="0" applyFont="1" applyFill="1" applyBorder="1" applyAlignment="1" applyProtection="1">
      <alignment horizontal="center" vertical="center"/>
      <protection hidden="1"/>
    </xf>
    <xf numFmtId="0" fontId="2" fillId="11" borderId="9" xfId="0" applyFont="1" applyFill="1" applyBorder="1" applyAlignment="1" applyProtection="1">
      <alignment horizontal="center" vertical="center"/>
      <protection hidden="1"/>
    </xf>
    <xf numFmtId="9" fontId="11" fillId="12" borderId="7" xfId="0" applyNumberFormat="1" applyFont="1" applyFill="1" applyBorder="1" applyAlignment="1" applyProtection="1">
      <alignment horizontal="center" vertical="center"/>
      <protection locked="0"/>
    </xf>
    <xf numFmtId="0" fontId="7" fillId="12" borderId="8" xfId="0" applyNumberFormat="1" applyFont="1" applyFill="1" applyBorder="1" applyAlignment="1" applyProtection="1">
      <alignment horizontal="center" vertical="center"/>
      <protection hidden="1"/>
    </xf>
    <xf numFmtId="0" fontId="19" fillId="12" borderId="9" xfId="0" applyNumberFormat="1" applyFont="1" applyFill="1" applyBorder="1" applyAlignment="1" applyProtection="1">
      <alignment horizontal="center" vertical="center"/>
      <protection hidden="1"/>
    </xf>
    <xf numFmtId="0" fontId="7" fillId="10" borderId="2" xfId="0" applyFont="1" applyFill="1" applyBorder="1" applyAlignment="1" applyProtection="1">
      <alignment horizontal="center" vertical="center"/>
      <protection locked="0"/>
    </xf>
    <xf numFmtId="0" fontId="11" fillId="10" borderId="0" xfId="0" applyFont="1" applyFill="1" applyAlignment="1" applyProtection="1">
      <alignment horizontal="center" vertical="center"/>
      <protection locked="0"/>
    </xf>
    <xf numFmtId="0" fontId="20" fillId="10" borderId="2" xfId="0" applyFont="1" applyFill="1" applyBorder="1" applyAlignment="1" applyProtection="1">
      <alignment horizontal="center" vertical="center"/>
      <protection locked="0"/>
    </xf>
    <xf numFmtId="0" fontId="2" fillId="0" borderId="16" xfId="0" applyNumberFormat="1" applyFont="1" applyFill="1" applyBorder="1" applyAlignment="1" applyProtection="1">
      <alignment horizontal="center" vertical="center"/>
      <protection hidden="1"/>
    </xf>
    <xf numFmtId="178" fontId="2" fillId="0" borderId="10" xfId="0" applyNumberFormat="1" applyFont="1" applyFill="1" applyBorder="1" applyAlignment="1" applyProtection="1">
      <alignment horizontal="center" vertical="center"/>
      <protection hidden="1"/>
    </xf>
    <xf numFmtId="9" fontId="11" fillId="13" borderId="9" xfId="0" applyNumberFormat="1" applyFont="1" applyFill="1" applyBorder="1" applyAlignment="1" applyProtection="1">
      <alignment horizontal="center" vertical="center"/>
      <protection locked="0"/>
    </xf>
    <xf numFmtId="0" fontId="7" fillId="13" borderId="9" xfId="0" applyNumberFormat="1" applyFont="1" applyFill="1" applyBorder="1" applyAlignment="1" applyProtection="1">
      <alignment horizontal="center" vertical="center"/>
      <protection hidden="1"/>
    </xf>
    <xf numFmtId="0" fontId="16" fillId="13" borderId="17" xfId="0" applyNumberFormat="1" applyFont="1" applyFill="1" applyBorder="1" applyAlignment="1" applyProtection="1">
      <alignment horizontal="center" vertical="center" wrapText="1"/>
      <protection hidden="1"/>
    </xf>
    <xf numFmtId="9" fontId="11" fillId="12" borderId="9" xfId="0" applyNumberFormat="1" applyFont="1" applyFill="1" applyBorder="1" applyAlignment="1" applyProtection="1">
      <alignment horizontal="center" vertical="center"/>
      <protection locked="0"/>
    </xf>
    <xf numFmtId="0" fontId="7" fillId="12" borderId="9" xfId="0" applyNumberFormat="1" applyFont="1" applyFill="1" applyBorder="1" applyAlignment="1" applyProtection="1">
      <alignment horizontal="center" vertical="center"/>
      <protection hidden="1"/>
    </xf>
    <xf numFmtId="0" fontId="16" fillId="12" borderId="9" xfId="0" applyNumberFormat="1" applyFont="1" applyFill="1" applyBorder="1" applyAlignment="1" applyProtection="1">
      <alignment horizontal="center" vertical="center" wrapText="1"/>
      <protection hidden="1"/>
    </xf>
    <xf numFmtId="0" fontId="21" fillId="10" borderId="2" xfId="0" applyFont="1" applyFill="1" applyBorder="1" applyAlignment="1" applyProtection="1">
      <alignment horizontal="center" vertical="center"/>
      <protection locked="0"/>
    </xf>
    <xf numFmtId="0" fontId="22" fillId="10" borderId="2" xfId="0" applyFont="1" applyFill="1" applyBorder="1" applyAlignment="1" applyProtection="1">
      <alignment horizontal="center" vertical="center"/>
      <protection locked="0"/>
    </xf>
    <xf numFmtId="0" fontId="2" fillId="0" borderId="15" xfId="0" applyFont="1" applyFill="1" applyBorder="1" applyAlignment="1" applyProtection="1">
      <alignment horizontal="center" vertical="center"/>
      <protection hidden="1"/>
    </xf>
    <xf numFmtId="178" fontId="2" fillId="0" borderId="18" xfId="0" applyNumberFormat="1" applyFont="1" applyFill="1" applyBorder="1" applyAlignment="1" applyProtection="1">
      <alignment horizontal="center" vertical="center"/>
      <protection hidden="1"/>
    </xf>
    <xf numFmtId="0" fontId="16" fillId="13" borderId="9" xfId="0" applyNumberFormat="1" applyFont="1" applyFill="1" applyBorder="1" applyAlignment="1" applyProtection="1">
      <alignment horizontal="center" vertical="center" wrapText="1"/>
      <protection hidden="1"/>
    </xf>
    <xf numFmtId="0" fontId="6" fillId="0" borderId="19" xfId="0" applyFont="1" applyFill="1" applyBorder="1" applyAlignment="1" applyProtection="1">
      <alignment horizontal="center" vertical="center"/>
      <protection locked="0" hidden="1"/>
    </xf>
    <xf numFmtId="0" fontId="23" fillId="5" borderId="2" xfId="0" applyFont="1" applyFill="1" applyBorder="1" applyAlignment="1" applyProtection="1">
      <alignment horizontal="center" vertical="center"/>
      <protection locked="0"/>
    </xf>
    <xf numFmtId="178" fontId="20" fillId="0" borderId="9" xfId="0" applyNumberFormat="1" applyFont="1" applyFill="1" applyBorder="1" applyAlignment="1" applyProtection="1">
      <alignment horizontal="center" vertical="center" wrapText="1"/>
      <protection hidden="1"/>
    </xf>
    <xf numFmtId="178" fontId="20" fillId="0" borderId="9" xfId="0" applyNumberFormat="1" applyFont="1" applyFill="1" applyBorder="1" applyAlignment="1" applyProtection="1">
      <alignment horizontal="center" vertical="center"/>
      <protection hidden="1"/>
    </xf>
    <xf numFmtId="9" fontId="11" fillId="13" borderId="5" xfId="0" applyNumberFormat="1" applyFont="1" applyFill="1" applyBorder="1" applyAlignment="1" applyProtection="1">
      <alignment horizontal="center" vertical="center"/>
      <protection locked="0"/>
    </xf>
    <xf numFmtId="0" fontId="24" fillId="0" borderId="6" xfId="0" applyFont="1" applyFill="1" applyBorder="1" applyAlignment="1" applyProtection="1">
      <alignment horizontal="center" vertical="center"/>
      <protection locked="0" hidden="1"/>
    </xf>
    <xf numFmtId="0" fontId="25" fillId="13" borderId="5" xfId="0" applyFont="1" applyFill="1" applyBorder="1" applyAlignment="1" applyProtection="1">
      <alignment horizontal="center" vertical="center"/>
      <protection hidden="1"/>
    </xf>
    <xf numFmtId="0" fontId="25" fillId="13" borderId="9" xfId="0" applyFont="1" applyFill="1" applyBorder="1" applyAlignment="1" applyProtection="1">
      <alignment horizontal="center" vertical="center"/>
      <protection hidden="1"/>
    </xf>
    <xf numFmtId="0" fontId="25" fillId="12" borderId="5" xfId="0" applyFont="1" applyFill="1" applyBorder="1" applyAlignment="1" applyProtection="1">
      <alignment horizontal="center" vertical="center"/>
      <protection hidden="1"/>
    </xf>
    <xf numFmtId="0" fontId="25" fillId="12" borderId="10" xfId="0" applyFont="1" applyFill="1" applyBorder="1" applyAlignment="1" applyProtection="1">
      <alignment horizontal="center" vertical="center"/>
      <protection hidden="1"/>
    </xf>
    <xf numFmtId="0" fontId="25" fillId="12" borderId="9" xfId="0" applyFont="1" applyFill="1" applyBorder="1" applyAlignment="1" applyProtection="1">
      <alignment horizontal="center" vertical="center"/>
      <protection hidden="1"/>
    </xf>
    <xf numFmtId="0" fontId="7" fillId="14" borderId="1" xfId="0" applyFont="1" applyFill="1" applyBorder="1" applyAlignment="1" applyProtection="1">
      <alignment horizontal="center" vertical="center" wrapText="1"/>
      <protection locked="0"/>
    </xf>
    <xf numFmtId="0" fontId="8" fillId="3" borderId="20" xfId="0" applyFont="1" applyFill="1" applyBorder="1" applyAlignment="1" applyProtection="1">
      <alignment horizontal="center" vertical="center"/>
      <protection hidden="1"/>
    </xf>
    <xf numFmtId="0" fontId="26" fillId="0" borderId="0" xfId="0" applyFont="1" applyFill="1" applyAlignment="1" applyProtection="1">
      <alignment vertical="center"/>
      <protection hidden="1"/>
    </xf>
    <xf numFmtId="0" fontId="7" fillId="14" borderId="21" xfId="0" applyFont="1" applyFill="1" applyBorder="1" applyAlignment="1" applyProtection="1">
      <alignment horizontal="center" vertical="center" wrapText="1"/>
      <protection locked="0"/>
    </xf>
    <xf numFmtId="0" fontId="27" fillId="15" borderId="0" xfId="0" applyFont="1" applyFill="1" applyBorder="1" applyAlignment="1" applyProtection="1">
      <alignment horizontal="left" vertical="center"/>
      <protection locked="0"/>
    </xf>
    <xf numFmtId="0" fontId="28" fillId="15" borderId="0" xfId="0" applyFont="1" applyFill="1" applyBorder="1" applyAlignment="1" applyProtection="1">
      <alignment horizontal="left" vertical="center"/>
      <protection locked="0"/>
    </xf>
    <xf numFmtId="0" fontId="8" fillId="14" borderId="0" xfId="0" applyFont="1" applyFill="1" applyAlignment="1" applyProtection="1">
      <alignment horizontal="center" vertical="center"/>
      <protection hidden="1"/>
    </xf>
    <xf numFmtId="0" fontId="29" fillId="0" borderId="6" xfId="0" applyFont="1" applyFill="1" applyBorder="1" applyAlignment="1" applyProtection="1">
      <alignment horizontal="center" vertical="center"/>
      <protection locked="0"/>
    </xf>
    <xf numFmtId="0" fontId="30" fillId="0" borderId="6" xfId="0" applyFont="1" applyFill="1" applyBorder="1" applyAlignment="1" applyProtection="1">
      <alignment horizontal="center" vertical="center" wrapText="1"/>
      <protection locked="0"/>
    </xf>
    <xf numFmtId="0" fontId="31" fillId="15" borderId="0" xfId="0" applyFont="1" applyFill="1" applyBorder="1" applyAlignment="1" applyProtection="1">
      <alignment horizontal="left" vertical="center"/>
      <protection locked="0"/>
    </xf>
    <xf numFmtId="176" fontId="32" fillId="15" borderId="0" xfId="0" applyNumberFormat="1" applyFont="1" applyFill="1" applyBorder="1" applyAlignment="1" applyProtection="1">
      <alignment horizontal="center" vertical="center"/>
      <protection hidden="1"/>
    </xf>
    <xf numFmtId="0" fontId="26" fillId="0" borderId="6" xfId="0" applyFont="1" applyFill="1" applyBorder="1" applyAlignment="1" applyProtection="1">
      <alignment vertical="center"/>
      <protection locked="0"/>
    </xf>
    <xf numFmtId="0" fontId="28" fillId="15" borderId="0" xfId="0" applyFont="1" applyFill="1" applyBorder="1" applyAlignment="1" applyProtection="1">
      <alignment horizontal="center" vertical="center"/>
      <protection hidden="1"/>
    </xf>
    <xf numFmtId="0" fontId="16" fillId="16" borderId="0" xfId="0" applyNumberFormat="1" applyFont="1" applyFill="1" applyBorder="1" applyAlignment="1" applyProtection="1">
      <alignment horizontal="center" vertical="center" shrinkToFit="1"/>
      <protection locked="0"/>
    </xf>
    <xf numFmtId="0" fontId="16" fillId="16" borderId="0" xfId="0" applyFont="1" applyFill="1" applyBorder="1" applyAlignment="1" applyProtection="1">
      <alignment horizontal="center" vertical="center"/>
      <protection hidden="1"/>
    </xf>
    <xf numFmtId="0" fontId="16" fillId="16" borderId="0" xfId="0" applyFont="1" applyFill="1" applyBorder="1" applyAlignment="1" applyProtection="1">
      <alignment horizontal="center" vertical="center" shrinkToFit="1"/>
      <protection hidden="1"/>
    </xf>
    <xf numFmtId="0" fontId="16" fillId="17" borderId="0" xfId="0" applyNumberFormat="1" applyFont="1" applyFill="1" applyBorder="1" applyAlignment="1" applyProtection="1">
      <alignment horizontal="center" vertical="center" shrinkToFit="1"/>
      <protection locked="0"/>
    </xf>
    <xf numFmtId="0" fontId="16" fillId="17" borderId="0" xfId="0" applyFont="1" applyFill="1" applyBorder="1" applyAlignment="1" applyProtection="1">
      <alignment horizontal="center" vertical="center" shrinkToFit="1"/>
      <protection hidden="1"/>
    </xf>
    <xf numFmtId="0" fontId="33" fillId="16" borderId="0" xfId="0" applyNumberFormat="1" applyFont="1" applyFill="1" applyBorder="1" applyAlignment="1" applyProtection="1">
      <alignment horizontal="center" vertical="center" shrinkToFit="1"/>
      <protection locked="0"/>
    </xf>
    <xf numFmtId="0" fontId="22" fillId="17" borderId="0" xfId="0" applyNumberFormat="1" applyFont="1" applyFill="1" applyBorder="1" applyAlignment="1" applyProtection="1">
      <alignment horizontal="center" vertical="center" shrinkToFit="1"/>
      <protection locked="0"/>
    </xf>
    <xf numFmtId="0" fontId="26" fillId="0" borderId="12" xfId="0" applyFont="1" applyFill="1" applyBorder="1" applyAlignment="1" applyProtection="1">
      <alignment vertical="center"/>
      <protection locked="0"/>
    </xf>
    <xf numFmtId="57" fontId="16" fillId="16" borderId="0" xfId="0" applyNumberFormat="1" applyFont="1" applyFill="1" applyBorder="1" applyAlignment="1" applyProtection="1">
      <alignment horizontal="center" vertical="center" shrinkToFit="1"/>
      <protection locked="0"/>
    </xf>
    <xf numFmtId="0" fontId="26" fillId="0" borderId="13" xfId="0" applyFont="1" applyFill="1" applyBorder="1" applyAlignment="1" applyProtection="1">
      <alignment horizontal="center" vertical="center"/>
      <protection locked="0"/>
    </xf>
    <xf numFmtId="57" fontId="16" fillId="17" borderId="0" xfId="0" applyNumberFormat="1" applyFont="1" applyFill="1" applyBorder="1" applyAlignment="1" applyProtection="1">
      <alignment horizontal="center" vertical="center" shrinkToFit="1"/>
      <protection locked="0"/>
    </xf>
    <xf numFmtId="0" fontId="33" fillId="17" borderId="0" xfId="0" applyFont="1" applyFill="1" applyBorder="1" applyAlignment="1" applyProtection="1">
      <alignment horizontal="center" vertical="center" shrinkToFit="1"/>
      <protection hidden="1"/>
    </xf>
    <xf numFmtId="31" fontId="22" fillId="16" borderId="0" xfId="0" applyNumberFormat="1" applyFont="1" applyFill="1" applyBorder="1" applyAlignment="1" applyProtection="1">
      <alignment horizontal="center" vertical="center" shrinkToFit="1"/>
      <protection locked="0"/>
    </xf>
    <xf numFmtId="0" fontId="22" fillId="16" borderId="0" xfId="0" applyNumberFormat="1" applyFont="1" applyFill="1" applyBorder="1" applyAlignment="1" applyProtection="1">
      <alignment horizontal="center" vertical="center" shrinkToFit="1"/>
      <protection locked="0"/>
    </xf>
    <xf numFmtId="0" fontId="28" fillId="15" borderId="0" xfId="0" applyFont="1" applyFill="1" applyBorder="1" applyAlignment="1" applyProtection="1">
      <alignment horizontal="center" vertical="center"/>
      <protection locked="0"/>
    </xf>
    <xf numFmtId="0" fontId="16" fillId="17" borderId="22" xfId="0" applyFont="1" applyFill="1" applyBorder="1" applyAlignment="1" applyProtection="1">
      <alignment horizontal="center" vertical="center" shrinkToFit="1"/>
      <protection locked="0"/>
    </xf>
    <xf numFmtId="0" fontId="33" fillId="17" borderId="23" xfId="0" applyFont="1" applyFill="1" applyBorder="1" applyAlignment="1" applyProtection="1">
      <alignment horizontal="center" vertical="center"/>
      <protection locked="0"/>
    </xf>
    <xf numFmtId="179" fontId="7" fillId="17" borderId="24" xfId="0" applyNumberFormat="1" applyFont="1" applyFill="1" applyBorder="1" applyAlignment="1" applyProtection="1">
      <alignment horizontal="center" vertical="center" shrinkToFit="1"/>
      <protection hidden="1"/>
    </xf>
    <xf numFmtId="0" fontId="22" fillId="17" borderId="22" xfId="0" applyFont="1" applyFill="1" applyBorder="1" applyAlignment="1" applyProtection="1">
      <alignment horizontal="center" vertical="center"/>
      <protection locked="0"/>
    </xf>
    <xf numFmtId="0" fontId="16" fillId="17" borderId="24" xfId="0" applyFont="1" applyFill="1" applyBorder="1" applyAlignment="1" applyProtection="1">
      <alignment horizontal="center" vertical="center"/>
      <protection hidden="1"/>
    </xf>
    <xf numFmtId="0" fontId="33" fillId="17" borderId="25" xfId="0" applyFont="1" applyFill="1" applyBorder="1" applyAlignment="1" applyProtection="1">
      <alignment horizontal="center" vertical="center"/>
      <protection locked="0"/>
    </xf>
    <xf numFmtId="0" fontId="33" fillId="17" borderId="0" xfId="0" applyFont="1" applyFill="1" applyBorder="1" applyAlignment="1" applyProtection="1">
      <alignment horizontal="center" vertical="center"/>
      <protection locked="0"/>
    </xf>
    <xf numFmtId="0" fontId="22" fillId="17" borderId="26" xfId="0" applyFont="1" applyFill="1" applyBorder="1" applyAlignment="1" applyProtection="1">
      <alignment horizontal="center" vertical="center"/>
      <protection locked="0"/>
    </xf>
    <xf numFmtId="0" fontId="11" fillId="17" borderId="26" xfId="0" applyFont="1" applyFill="1" applyBorder="1" applyAlignment="1" applyProtection="1">
      <alignment horizontal="center" vertical="center"/>
      <protection locked="0"/>
    </xf>
    <xf numFmtId="0" fontId="34" fillId="15" borderId="0" xfId="0" applyFont="1" applyFill="1" applyBorder="1" applyAlignment="1" applyProtection="1">
      <alignment horizontal="center" vertical="center"/>
      <protection locked="0"/>
    </xf>
    <xf numFmtId="0" fontId="35" fillId="15" borderId="0" xfId="0" applyFont="1" applyFill="1" applyBorder="1" applyAlignment="1" applyProtection="1">
      <alignment horizontal="center" vertical="center"/>
      <protection locked="0"/>
    </xf>
    <xf numFmtId="0" fontId="26" fillId="0" borderId="19" xfId="0" applyFont="1" applyFill="1" applyBorder="1" applyAlignment="1" applyProtection="1">
      <alignment horizontal="center" vertical="center"/>
      <protection locked="0"/>
    </xf>
    <xf numFmtId="0" fontId="31" fillId="15" borderId="0" xfId="0" applyFont="1" applyFill="1" applyBorder="1" applyAlignment="1" applyProtection="1">
      <alignment horizontal="center" vertical="center"/>
      <protection locked="0"/>
    </xf>
    <xf numFmtId="0" fontId="36" fillId="0" borderId="6" xfId="0" applyFont="1" applyFill="1" applyBorder="1" applyAlignment="1" applyProtection="1">
      <alignment horizontal="center" vertical="center"/>
      <protection locked="0"/>
    </xf>
    <xf numFmtId="0" fontId="16" fillId="18" borderId="27" xfId="0" applyNumberFormat="1" applyFont="1" applyFill="1" applyBorder="1" applyAlignment="1" applyProtection="1">
      <alignment horizontal="center" vertical="center" shrinkToFit="1"/>
      <protection locked="0"/>
    </xf>
    <xf numFmtId="0" fontId="6" fillId="0" borderId="28" xfId="0" applyFont="1" applyFill="1" applyBorder="1" applyAlignment="1" applyProtection="1">
      <alignment vertical="center"/>
      <protection hidden="1"/>
    </xf>
    <xf numFmtId="0" fontId="6" fillId="19" borderId="0" xfId="0" applyFont="1" applyFill="1" applyAlignment="1" applyProtection="1">
      <alignment vertical="center"/>
      <protection hidden="1"/>
    </xf>
    <xf numFmtId="0" fontId="16" fillId="0" borderId="2" xfId="0" applyFont="1" applyFill="1" applyBorder="1" applyAlignment="1" applyProtection="1">
      <alignment horizontal="center" vertical="center" shrinkToFit="1"/>
      <protection locked="0"/>
    </xf>
    <xf numFmtId="180" fontId="17" fillId="0" borderId="10" xfId="0" applyNumberFormat="1" applyFont="1" applyFill="1" applyBorder="1" applyAlignment="1" applyProtection="1">
      <alignment horizontal="center" vertical="center"/>
      <protection hidden="1"/>
    </xf>
    <xf numFmtId="57" fontId="16" fillId="8" borderId="2" xfId="0" applyNumberFormat="1" applyFont="1" applyFill="1" applyBorder="1" applyAlignment="1" applyProtection="1">
      <alignment horizontal="center" vertical="center" shrinkToFit="1"/>
      <protection locked="0"/>
    </xf>
    <xf numFmtId="0" fontId="16" fillId="9" borderId="2" xfId="0" applyFont="1" applyFill="1" applyBorder="1" applyAlignment="1" applyProtection="1">
      <alignment horizontal="center" vertical="center" shrinkToFit="1"/>
      <protection locked="0"/>
    </xf>
    <xf numFmtId="0" fontId="37" fillId="5" borderId="2" xfId="0" applyFont="1" applyFill="1" applyBorder="1" applyAlignment="1" applyProtection="1">
      <alignment horizontal="center" vertical="center"/>
      <protection locked="0"/>
    </xf>
    <xf numFmtId="0" fontId="38" fillId="7" borderId="2" xfId="0" applyFont="1" applyFill="1" applyBorder="1" applyAlignment="1" applyProtection="1">
      <alignment horizontal="center" vertical="center"/>
      <protection locked="0"/>
    </xf>
    <xf numFmtId="176" fontId="39" fillId="7" borderId="2" xfId="0" applyNumberFormat="1" applyFont="1" applyFill="1" applyBorder="1" applyAlignment="1" applyProtection="1">
      <alignment horizontal="center" vertical="center"/>
      <protection hidden="1"/>
    </xf>
    <xf numFmtId="0" fontId="15" fillId="20" borderId="2" xfId="0" applyFont="1" applyFill="1" applyBorder="1" applyAlignment="1" applyProtection="1">
      <alignment horizontal="center" vertical="center"/>
      <protection hidden="1"/>
    </xf>
    <xf numFmtId="57" fontId="16" fillId="20" borderId="2" xfId="0" applyNumberFormat="1" applyFont="1" applyFill="1" applyBorder="1" applyAlignment="1" applyProtection="1">
      <alignment horizontal="center" vertical="center" shrinkToFit="1"/>
      <protection locked="0"/>
    </xf>
    <xf numFmtId="0" fontId="11" fillId="20" borderId="2" xfId="0" applyFont="1" applyFill="1" applyBorder="1" applyAlignment="1" applyProtection="1">
      <alignment horizontal="center" vertical="center" shrinkToFit="1"/>
      <protection hidden="1"/>
    </xf>
    <xf numFmtId="0" fontId="21" fillId="10" borderId="29" xfId="0" applyFont="1" applyFill="1" applyBorder="1" applyAlignment="1" applyProtection="1">
      <alignment horizontal="center" vertical="center"/>
      <protection locked="0"/>
    </xf>
    <xf numFmtId="0" fontId="21" fillId="10" borderId="30" xfId="0" applyFont="1" applyFill="1" applyBorder="1" applyAlignment="1" applyProtection="1">
      <alignment horizontal="center" vertical="center"/>
      <protection locked="0"/>
    </xf>
    <xf numFmtId="0" fontId="21" fillId="10" borderId="31" xfId="0" applyFont="1" applyFill="1" applyBorder="1" applyAlignment="1" applyProtection="1">
      <alignment horizontal="center" vertical="center"/>
      <protection locked="0"/>
    </xf>
    <xf numFmtId="0" fontId="40" fillId="7" borderId="2" xfId="0" applyFont="1" applyFill="1" applyBorder="1" applyAlignment="1" applyProtection="1">
      <alignment horizontal="center" vertical="center"/>
      <protection hidden="1"/>
    </xf>
    <xf numFmtId="0" fontId="16" fillId="21" borderId="2" xfId="0" applyNumberFormat="1" applyFont="1" applyFill="1" applyBorder="1" applyAlignment="1" applyProtection="1">
      <alignment horizontal="center" vertical="center" shrinkToFit="1"/>
      <protection locked="0"/>
    </xf>
    <xf numFmtId="0" fontId="11" fillId="21" borderId="2" xfId="0" applyFont="1" applyFill="1" applyBorder="1" applyAlignment="1" applyProtection="1">
      <alignment horizontal="center" vertical="center" shrinkToFit="1"/>
      <protection hidden="1"/>
    </xf>
    <xf numFmtId="0" fontId="8" fillId="0" borderId="0" xfId="0" applyFont="1" applyFill="1" applyAlignment="1" applyProtection="1">
      <alignment horizontal="center" vertical="center"/>
      <protection hidden="1"/>
    </xf>
    <xf numFmtId="0" fontId="41" fillId="5" borderId="2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vertical="center"/>
      <protection hidden="1"/>
    </xf>
    <xf numFmtId="0" fontId="42" fillId="0" borderId="0" xfId="0" applyFont="1" applyFill="1" applyAlignment="1" applyProtection="1">
      <alignment vertical="center"/>
      <protection hidden="1"/>
    </xf>
    <xf numFmtId="180" fontId="1" fillId="0" borderId="0" xfId="0" applyNumberFormat="1" applyFont="1" applyFill="1" applyAlignment="1" applyProtection="1">
      <alignment vertical="center"/>
      <protection hidden="1"/>
    </xf>
    <xf numFmtId="0" fontId="1" fillId="0" borderId="0" xfId="0" applyNumberFormat="1" applyFont="1" applyFill="1" applyAlignment="1" applyProtection="1">
      <alignment vertical="center"/>
      <protection hidden="1"/>
    </xf>
    <xf numFmtId="0" fontId="3" fillId="0" borderId="0" xfId="0" applyFont="1" applyFill="1" applyAlignment="1" applyProtection="1">
      <alignment vertical="center"/>
      <protection hidden="1"/>
    </xf>
    <xf numFmtId="0" fontId="43" fillId="22" borderId="0" xfId="0" applyFont="1" applyFill="1" applyAlignment="1" applyProtection="1">
      <alignment horizontal="center" vertical="center"/>
      <protection hidden="1"/>
    </xf>
    <xf numFmtId="0" fontId="43" fillId="22" borderId="0" xfId="0" applyNumberFormat="1" applyFont="1" applyFill="1" applyAlignment="1" applyProtection="1">
      <alignment horizontal="center" vertical="center"/>
      <protection hidden="1"/>
    </xf>
    <xf numFmtId="0" fontId="44" fillId="2" borderId="32" xfId="0" applyFont="1" applyFill="1" applyBorder="1" applyAlignment="1" applyProtection="1">
      <alignment horizontal="center" vertical="center"/>
      <protection hidden="1"/>
    </xf>
    <xf numFmtId="180" fontId="11" fillId="0" borderId="29" xfId="0" applyNumberFormat="1" applyFont="1" applyFill="1" applyBorder="1" applyAlignment="1" applyProtection="1">
      <alignment horizontal="center" vertical="center"/>
      <protection hidden="1"/>
    </xf>
    <xf numFmtId="180" fontId="11" fillId="0" borderId="31" xfId="0" applyNumberFormat="1" applyFont="1" applyFill="1" applyBorder="1" applyAlignment="1" applyProtection="1">
      <alignment horizontal="center" vertical="center"/>
      <protection hidden="1"/>
    </xf>
    <xf numFmtId="181" fontId="11" fillId="0" borderId="2" xfId="0" applyNumberFormat="1" applyFont="1" applyFill="1" applyBorder="1" applyAlignment="1" applyProtection="1">
      <alignment horizontal="center" vertical="center"/>
      <protection hidden="1"/>
    </xf>
    <xf numFmtId="0" fontId="45" fillId="2" borderId="33" xfId="0" applyFont="1" applyFill="1" applyBorder="1" applyAlignment="1" applyProtection="1">
      <alignment horizontal="center" vertical="center"/>
      <protection hidden="1"/>
    </xf>
    <xf numFmtId="0" fontId="45" fillId="2" borderId="34" xfId="0" applyFont="1" applyFill="1" applyBorder="1" applyAlignment="1" applyProtection="1">
      <alignment horizontal="center" vertical="center"/>
      <protection hidden="1"/>
    </xf>
    <xf numFmtId="0" fontId="11" fillId="23" borderId="21" xfId="0" applyFont="1" applyFill="1" applyBorder="1" applyAlignment="1" applyProtection="1">
      <alignment horizontal="center" vertical="center"/>
      <protection hidden="1"/>
    </xf>
    <xf numFmtId="0" fontId="11" fillId="23" borderId="1" xfId="0" applyFont="1" applyFill="1" applyBorder="1" applyAlignment="1" applyProtection="1">
      <alignment horizontal="center" vertical="center"/>
      <protection locked="0"/>
    </xf>
    <xf numFmtId="0" fontId="11" fillId="24" borderId="35" xfId="0" applyFont="1" applyFill="1" applyBorder="1" applyAlignment="1" applyProtection="1">
      <alignment horizontal="center" vertical="center" wrapText="1"/>
      <protection hidden="1"/>
    </xf>
    <xf numFmtId="0" fontId="11" fillId="2" borderId="21" xfId="0" applyFont="1" applyFill="1" applyBorder="1" applyAlignment="1" applyProtection="1">
      <alignment horizontal="center" vertical="center" wrapText="1"/>
      <protection hidden="1"/>
    </xf>
    <xf numFmtId="180" fontId="2" fillId="0" borderId="1" xfId="0" applyNumberFormat="1" applyFont="1" applyFill="1" applyBorder="1" applyAlignment="1" applyProtection="1">
      <alignment horizontal="center" vertical="center"/>
      <protection hidden="1"/>
    </xf>
    <xf numFmtId="0" fontId="11" fillId="0" borderId="1" xfId="0" applyNumberFormat="1" applyFont="1" applyFill="1" applyBorder="1" applyAlignment="1" applyProtection="1">
      <alignment horizontal="center" vertical="center"/>
      <protection hidden="1"/>
    </xf>
    <xf numFmtId="0" fontId="45" fillId="2" borderId="36" xfId="0" applyFont="1" applyFill="1" applyBorder="1" applyAlignment="1" applyProtection="1">
      <alignment horizontal="center" vertical="center"/>
      <protection hidden="1"/>
    </xf>
    <xf numFmtId="0" fontId="45" fillId="2" borderId="37" xfId="0" applyFont="1" applyFill="1" applyBorder="1" applyAlignment="1" applyProtection="1">
      <alignment horizontal="center" vertical="center"/>
      <protection hidden="1"/>
    </xf>
    <xf numFmtId="0" fontId="11" fillId="25" borderId="21" xfId="0" applyFont="1" applyFill="1" applyBorder="1" applyAlignment="1" applyProtection="1">
      <alignment horizontal="center" vertical="center"/>
      <protection hidden="1"/>
    </xf>
    <xf numFmtId="0" fontId="11" fillId="25" borderId="1" xfId="0" applyFont="1" applyFill="1" applyBorder="1" applyAlignment="1" applyProtection="1">
      <alignment horizontal="center" vertical="center"/>
      <protection locked="0"/>
    </xf>
    <xf numFmtId="0" fontId="11" fillId="24" borderId="38" xfId="0" applyFont="1" applyFill="1" applyBorder="1" applyAlignment="1" applyProtection="1">
      <alignment horizontal="center" vertical="center"/>
      <protection hidden="1"/>
    </xf>
    <xf numFmtId="0" fontId="2" fillId="0" borderId="1" xfId="0" applyNumberFormat="1" applyFont="1" applyFill="1" applyBorder="1" applyAlignment="1" applyProtection="1">
      <alignment horizontal="center" vertical="center"/>
      <protection hidden="1"/>
    </xf>
    <xf numFmtId="0" fontId="46" fillId="0" borderId="0" xfId="0" applyFont="1" applyFill="1" applyAlignment="1" applyProtection="1">
      <alignment horizontal="center" vertical="center"/>
      <protection hidden="1"/>
    </xf>
    <xf numFmtId="0" fontId="47" fillId="26" borderId="39" xfId="0" applyFont="1" applyFill="1" applyBorder="1" applyAlignment="1" applyProtection="1">
      <alignment horizontal="center" vertical="center"/>
      <protection hidden="1"/>
    </xf>
    <xf numFmtId="0" fontId="11" fillId="0" borderId="2" xfId="0" applyFont="1" applyFill="1" applyBorder="1" applyAlignment="1" applyProtection="1">
      <alignment horizontal="center" vertical="center" shrinkToFit="1"/>
      <protection locked="0"/>
    </xf>
    <xf numFmtId="0" fontId="11" fillId="9" borderId="29" xfId="0" applyFont="1" applyFill="1" applyBorder="1" applyAlignment="1" applyProtection="1">
      <alignment horizontal="center" vertical="center"/>
      <protection hidden="1"/>
    </xf>
    <xf numFmtId="179" fontId="11" fillId="9" borderId="40" xfId="0" applyNumberFormat="1" applyFont="1" applyFill="1" applyBorder="1" applyAlignment="1" applyProtection="1">
      <alignment horizontal="center" vertical="center"/>
      <protection hidden="1"/>
    </xf>
    <xf numFmtId="0" fontId="2" fillId="0" borderId="39" xfId="0" applyFont="1" applyFill="1" applyBorder="1" applyAlignment="1" applyProtection="1">
      <alignment horizontal="center" vertical="center"/>
      <protection locked="0"/>
    </xf>
    <xf numFmtId="0" fontId="2" fillId="27" borderId="41" xfId="0" applyFont="1" applyFill="1" applyBorder="1" applyAlignment="1" applyProtection="1">
      <alignment horizontal="center" vertical="center"/>
      <protection hidden="1"/>
    </xf>
    <xf numFmtId="0" fontId="11" fillId="0" borderId="1" xfId="6" applyNumberFormat="1" applyFont="1" applyFill="1" applyBorder="1" applyAlignment="1" applyProtection="1">
      <alignment horizontal="center" vertical="center" shrinkToFit="1"/>
      <protection hidden="1"/>
    </xf>
    <xf numFmtId="0" fontId="11" fillId="0" borderId="1" xfId="0" applyFont="1" applyFill="1" applyBorder="1" applyAlignment="1" applyProtection="1">
      <alignment horizontal="center" vertical="center"/>
      <protection hidden="1"/>
    </xf>
    <xf numFmtId="179" fontId="11" fillId="0" borderId="1" xfId="0" applyNumberFormat="1" applyFont="1" applyFill="1" applyBorder="1" applyAlignment="1" applyProtection="1">
      <alignment horizontal="center" vertical="center" shrinkToFit="1"/>
      <protection hidden="1"/>
    </xf>
    <xf numFmtId="182" fontId="11" fillId="0" borderId="1" xfId="0" applyNumberFormat="1" applyFont="1" applyFill="1" applyBorder="1" applyAlignment="1" applyProtection="1">
      <alignment horizontal="center" vertical="center" shrinkToFit="1"/>
      <protection hidden="1"/>
    </xf>
    <xf numFmtId="179" fontId="11" fillId="28" borderId="1" xfId="0" applyNumberFormat="1" applyFont="1" applyFill="1" applyBorder="1" applyAlignment="1" applyProtection="1">
      <alignment horizontal="center" vertical="center" shrinkToFit="1"/>
      <protection locked="0"/>
    </xf>
    <xf numFmtId="0" fontId="47" fillId="26" borderId="2" xfId="0" applyFont="1" applyFill="1" applyBorder="1" applyAlignment="1" applyProtection="1">
      <alignment horizontal="center" vertical="center"/>
      <protection hidden="1"/>
    </xf>
    <xf numFmtId="0" fontId="11" fillId="25" borderId="2" xfId="0" applyFont="1" applyFill="1" applyBorder="1" applyAlignment="1" applyProtection="1">
      <alignment horizontal="center" vertical="center" shrinkToFit="1"/>
      <protection locked="0"/>
    </xf>
    <xf numFmtId="0" fontId="11" fillId="25" borderId="29" xfId="0" applyFont="1" applyFill="1" applyBorder="1" applyAlignment="1" applyProtection="1">
      <alignment horizontal="center" vertical="center"/>
      <protection hidden="1"/>
    </xf>
    <xf numFmtId="179" fontId="11" fillId="25" borderId="40" xfId="0" applyNumberFormat="1" applyFont="1" applyFill="1" applyBorder="1" applyAlignment="1" applyProtection="1">
      <alignment horizontal="center" vertical="center"/>
      <protection hidden="1"/>
    </xf>
    <xf numFmtId="0" fontId="11" fillId="0" borderId="2" xfId="0" applyFont="1" applyFill="1" applyBorder="1" applyAlignment="1" applyProtection="1">
      <alignment horizontal="center" vertical="center"/>
      <protection locked="0"/>
    </xf>
    <xf numFmtId="0" fontId="2" fillId="0" borderId="2" xfId="0" applyFont="1" applyFill="1" applyBorder="1" applyAlignment="1" applyProtection="1">
      <alignment horizontal="center" vertical="center"/>
      <protection locked="0"/>
    </xf>
    <xf numFmtId="0" fontId="2" fillId="27" borderId="42" xfId="0" applyFont="1" applyFill="1" applyBorder="1" applyAlignment="1" applyProtection="1">
      <alignment horizontal="center" vertical="center"/>
      <protection hidden="1"/>
    </xf>
    <xf numFmtId="0" fontId="2" fillId="27" borderId="43" xfId="0" applyFont="1" applyFill="1" applyBorder="1" applyAlignment="1" applyProtection="1">
      <alignment horizontal="center" vertical="center"/>
      <protection hidden="1"/>
    </xf>
    <xf numFmtId="0" fontId="11" fillId="0" borderId="35" xfId="0" applyFont="1" applyFill="1" applyBorder="1" applyAlignment="1" applyProtection="1">
      <alignment horizontal="center" vertical="center"/>
      <protection hidden="1"/>
    </xf>
    <xf numFmtId="179" fontId="11" fillId="0" borderId="35" xfId="0" applyNumberFormat="1" applyFont="1" applyFill="1" applyBorder="1" applyAlignment="1" applyProtection="1">
      <alignment horizontal="center" vertical="center" shrinkToFit="1"/>
      <protection hidden="1"/>
    </xf>
    <xf numFmtId="182" fontId="11" fillId="0" borderId="35" xfId="0" applyNumberFormat="1" applyFont="1" applyFill="1" applyBorder="1" applyAlignment="1" applyProtection="1">
      <alignment horizontal="center" vertical="center" shrinkToFit="1"/>
      <protection hidden="1"/>
    </xf>
    <xf numFmtId="179" fontId="11" fillId="28" borderId="35" xfId="0" applyNumberFormat="1" applyFont="1" applyFill="1" applyBorder="1" applyAlignment="1" applyProtection="1">
      <alignment horizontal="center" vertical="center" shrinkToFit="1"/>
      <protection locked="0"/>
    </xf>
    <xf numFmtId="0" fontId="48" fillId="29" borderId="20" xfId="0" applyFont="1" applyFill="1" applyBorder="1" applyAlignment="1" applyProtection="1">
      <alignment horizontal="center" vertical="center"/>
      <protection hidden="1"/>
    </xf>
    <xf numFmtId="0" fontId="28" fillId="29" borderId="20" xfId="0" applyFont="1" applyFill="1" applyBorder="1" applyAlignment="1" applyProtection="1">
      <alignment horizontal="center" vertical="center"/>
      <protection hidden="1"/>
    </xf>
    <xf numFmtId="179" fontId="49" fillId="29" borderId="44" xfId="0" applyNumberFormat="1" applyFont="1" applyFill="1" applyBorder="1" applyAlignment="1" applyProtection="1">
      <alignment horizontal="center" vertical="center" shrinkToFit="1"/>
      <protection hidden="1"/>
    </xf>
    <xf numFmtId="0" fontId="50" fillId="0" borderId="2" xfId="0" applyFont="1" applyFill="1" applyBorder="1" applyAlignment="1" applyProtection="1">
      <alignment horizontal="center" vertical="center"/>
      <protection hidden="1"/>
    </xf>
    <xf numFmtId="0" fontId="51" fillId="29" borderId="1" xfId="0" applyFont="1" applyFill="1" applyBorder="1" applyAlignment="1" applyProtection="1">
      <alignment horizontal="center" vertical="center"/>
      <protection hidden="1"/>
    </xf>
    <xf numFmtId="0" fontId="52" fillId="29" borderId="1" xfId="0" applyFont="1" applyFill="1" applyBorder="1" applyAlignment="1" applyProtection="1">
      <alignment horizontal="center" vertical="center"/>
      <protection hidden="1"/>
    </xf>
    <xf numFmtId="178" fontId="28" fillId="30" borderId="1" xfId="0" applyNumberFormat="1" applyFont="1" applyFill="1" applyBorder="1" applyAlignment="1" applyProtection="1">
      <alignment horizontal="center" vertical="center" shrinkToFit="1"/>
      <protection hidden="1"/>
    </xf>
    <xf numFmtId="3" fontId="28" fillId="11" borderId="1" xfId="0" applyNumberFormat="1" applyFont="1" applyFill="1" applyBorder="1" applyAlignment="1" applyProtection="1">
      <alignment horizontal="center" vertical="center" shrinkToFit="1"/>
      <protection hidden="1"/>
    </xf>
    <xf numFmtId="3" fontId="28" fillId="30" borderId="1" xfId="0" applyNumberFormat="1" applyFont="1" applyFill="1" applyBorder="1" applyAlignment="1" applyProtection="1">
      <alignment horizontal="center" vertical="center" shrinkToFit="1"/>
      <protection hidden="1"/>
    </xf>
    <xf numFmtId="178" fontId="28" fillId="31" borderId="1" xfId="0" applyNumberFormat="1" applyFont="1" applyFill="1" applyBorder="1" applyAlignment="1" applyProtection="1">
      <alignment horizontal="center" vertical="center" shrinkToFit="1"/>
      <protection hidden="1"/>
    </xf>
    <xf numFmtId="0" fontId="28" fillId="31" borderId="1" xfId="0" applyNumberFormat="1" applyFont="1" applyFill="1" applyBorder="1" applyAlignment="1" applyProtection="1">
      <alignment horizontal="center" vertical="center" shrinkToFit="1"/>
      <protection hidden="1"/>
    </xf>
    <xf numFmtId="178" fontId="28" fillId="11" borderId="1" xfId="0" applyNumberFormat="1" applyFont="1" applyFill="1" applyBorder="1" applyAlignment="1" applyProtection="1">
      <alignment horizontal="center" vertical="center" shrinkToFit="1"/>
      <protection hidden="1"/>
    </xf>
    <xf numFmtId="0" fontId="28" fillId="11" borderId="1" xfId="0" applyNumberFormat="1" applyFont="1" applyFill="1" applyBorder="1" applyAlignment="1" applyProtection="1">
      <alignment horizontal="center" vertical="center" shrinkToFit="1"/>
      <protection hidden="1"/>
    </xf>
    <xf numFmtId="0" fontId="1" fillId="32" borderId="32" xfId="0" applyFont="1" applyFill="1" applyBorder="1" applyAlignment="1" applyProtection="1">
      <alignment vertical="center"/>
      <protection hidden="1"/>
    </xf>
    <xf numFmtId="0" fontId="14" fillId="32" borderId="32" xfId="0" applyFont="1" applyFill="1" applyBorder="1" applyAlignment="1" applyProtection="1">
      <alignment horizontal="center" vertical="center"/>
      <protection hidden="1"/>
    </xf>
    <xf numFmtId="0" fontId="53" fillId="32" borderId="32" xfId="0" applyFont="1" applyFill="1" applyBorder="1" applyAlignment="1" applyProtection="1">
      <alignment horizontal="center" vertical="center"/>
      <protection hidden="1"/>
    </xf>
    <xf numFmtId="179" fontId="11" fillId="0" borderId="2" xfId="0" applyNumberFormat="1" applyFont="1" applyFill="1" applyBorder="1" applyAlignment="1" applyProtection="1">
      <alignment horizontal="center" vertical="center"/>
      <protection hidden="1"/>
    </xf>
    <xf numFmtId="0" fontId="54" fillId="32" borderId="1" xfId="6" applyFont="1" applyFill="1" applyBorder="1" applyProtection="1">
      <alignment vertical="center"/>
      <protection hidden="1"/>
    </xf>
    <xf numFmtId="0" fontId="54" fillId="32" borderId="1" xfId="6" applyFont="1" applyFill="1" applyBorder="1" applyAlignment="1" applyProtection="1">
      <alignment horizontal="center" vertical="center"/>
      <protection hidden="1"/>
    </xf>
    <xf numFmtId="0" fontId="39" fillId="32" borderId="1" xfId="0" applyFont="1" applyFill="1" applyBorder="1" applyAlignment="1" applyProtection="1">
      <alignment horizontal="center" vertical="center"/>
      <protection hidden="1"/>
    </xf>
    <xf numFmtId="0" fontId="39" fillId="32" borderId="21" xfId="0" applyFont="1" applyFill="1" applyBorder="1" applyAlignment="1" applyProtection="1">
      <alignment horizontal="center" vertical="center"/>
      <protection hidden="1"/>
    </xf>
    <xf numFmtId="0" fontId="39" fillId="32" borderId="45" xfId="0" applyFont="1" applyFill="1" applyBorder="1" applyAlignment="1" applyProtection="1">
      <alignment horizontal="center" vertical="center"/>
      <protection hidden="1"/>
    </xf>
    <xf numFmtId="3" fontId="48" fillId="32" borderId="21" xfId="0" applyNumberFormat="1" applyFont="1" applyFill="1" applyBorder="1" applyAlignment="1" applyProtection="1">
      <alignment horizontal="center" vertical="center" shrinkToFit="1"/>
      <protection hidden="1"/>
    </xf>
    <xf numFmtId="3" fontId="48" fillId="32" borderId="45" xfId="0" applyNumberFormat="1" applyFont="1" applyFill="1" applyBorder="1" applyAlignment="1" applyProtection="1">
      <alignment horizontal="center" vertical="center" shrinkToFit="1"/>
      <protection hidden="1"/>
    </xf>
    <xf numFmtId="0" fontId="14" fillId="0" borderId="0" xfId="0" applyFont="1" applyFill="1" applyAlignment="1" applyProtection="1">
      <alignment horizontal="center" vertical="center"/>
      <protection hidden="1"/>
    </xf>
    <xf numFmtId="0" fontId="53" fillId="0" borderId="0" xfId="0" applyFont="1" applyFill="1" applyAlignment="1" applyProtection="1">
      <alignment horizontal="center" vertical="center"/>
      <protection hidden="1"/>
    </xf>
    <xf numFmtId="179" fontId="11" fillId="0" borderId="0" xfId="0" applyNumberFormat="1" applyFont="1" applyFill="1" applyAlignment="1" applyProtection="1">
      <alignment horizontal="center" vertical="center"/>
      <protection hidden="1"/>
    </xf>
    <xf numFmtId="0" fontId="11" fillId="0" borderId="0" xfId="0" applyFont="1" applyFill="1" applyAlignment="1" applyProtection="1">
      <alignment horizontal="center" vertical="center"/>
      <protection hidden="1"/>
    </xf>
    <xf numFmtId="0" fontId="54" fillId="0" borderId="0" xfId="6" applyFont="1" applyFill="1" applyProtection="1">
      <alignment vertical="center"/>
      <protection hidden="1"/>
    </xf>
    <xf numFmtId="0" fontId="54" fillId="0" borderId="0" xfId="6" applyFont="1" applyFill="1" applyAlignment="1" applyProtection="1">
      <alignment horizontal="center" vertical="center"/>
      <protection hidden="1"/>
    </xf>
    <xf numFmtId="0" fontId="39" fillId="0" borderId="0" xfId="0" applyFont="1" applyFill="1" applyAlignment="1" applyProtection="1">
      <alignment horizontal="center" vertical="center"/>
      <protection hidden="1"/>
    </xf>
    <xf numFmtId="3" fontId="28" fillId="0" borderId="0" xfId="0" applyNumberFormat="1" applyFont="1" applyFill="1" applyAlignment="1" applyProtection="1">
      <alignment horizontal="center" vertical="center" shrinkToFit="1"/>
      <protection hidden="1"/>
    </xf>
    <xf numFmtId="0" fontId="28" fillId="0" borderId="0" xfId="0" applyNumberFormat="1" applyFont="1" applyFill="1" applyAlignment="1" applyProtection="1">
      <alignment horizontal="center" vertical="center" shrinkToFit="1"/>
      <protection hidden="1"/>
    </xf>
    <xf numFmtId="179" fontId="28" fillId="31" borderId="1" xfId="0" applyNumberFormat="1" applyFont="1" applyFill="1" applyBorder="1" applyAlignment="1" applyProtection="1">
      <alignment horizontal="center" vertical="center" shrinkToFit="1"/>
      <protection hidden="1"/>
    </xf>
    <xf numFmtId="3" fontId="48" fillId="32" borderId="1" xfId="0" applyNumberFormat="1" applyFont="1" applyFill="1" applyBorder="1" applyAlignment="1" applyProtection="1">
      <alignment horizontal="center" vertical="center" shrinkToFit="1"/>
      <protection hidden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20">
    <dxf>
      <font>
        <color rgb="FF000000"/>
      </font>
      <fill>
        <patternFill patternType="solid">
          <bgColor rgb="FFFFD966"/>
        </patternFill>
      </fill>
    </dxf>
    <dxf>
      <fill>
        <patternFill patternType="solid">
          <bgColor rgb="FFC00000"/>
        </patternFill>
      </fill>
    </dxf>
    <dxf>
      <font>
        <color theme="0"/>
      </font>
      <fill>
        <patternFill patternType="solid">
          <bgColor rgb="FFFF0000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  <tableStyle name="PivotStylePreset2_Accent1" table="0" count="10" xr9:uid="{267968C8-6FFD-4C36-ACC1-9EA1FD1885CA}">
      <tableStyleElement type="headerRow" dxfId="19"/>
      <tableStyleElement type="totalRow" dxfId="18"/>
      <tableStyleElement type="firstRowStripe" dxfId="17"/>
      <tableStyleElement type="firstColumnStripe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</tableStyles>
  <colors>
    <mruColors>
      <color rgb="00336899"/>
      <color rgb="00555C77"/>
      <color rgb="004D537F"/>
      <color rgb="001CFA99"/>
      <color rgb="001AF934"/>
      <color rgb="00292929"/>
      <color rgb="003C06C6"/>
      <color rgb="004213B9"/>
      <color rgb="00293B13"/>
      <color rgb="001A356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cellimages.xml.rels><?xml version="1.0" encoding="UTF-8" standalone="yes"?>
<Relationships xmlns="http://schemas.openxmlformats.org/package/2006/relationships"><Relationship Id="rId1" Type="http://schemas.openxmlformats.org/officeDocument/2006/relationships/image" Target="media/image8.png"/></Relationships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8" Type="http://schemas.openxmlformats.org/officeDocument/2006/relationships/styles" Target="styles.xml"/><Relationship Id="rId27" Type="http://www.wps.cn/officeDocument/2018/jdeExtension" Target="JDEData.bin"/><Relationship Id="rId26" Type="http://schemas.microsoft.com/office/2006/relationships/vbaProject" Target="vbaProject.bin"/><Relationship Id="rId25" Type="http://www.wps.cn/officeDocument/2020/cellImage" Target="cellimages.xml"/><Relationship Id="rId24" Type="http://schemas.openxmlformats.org/officeDocument/2006/relationships/sharedStrings" Target="sharedStrings.xml"/><Relationship Id="rId23" Type="http://schemas.openxmlformats.org/officeDocument/2006/relationships/theme" Target="theme/theme1.xml"/><Relationship Id="rId22" Type="http://schemas.openxmlformats.org/officeDocument/2006/relationships/customXml" Target="../customXml/item3.xml"/><Relationship Id="rId21" Type="http://schemas.openxmlformats.org/officeDocument/2006/relationships/customXml" Target="../customXml/item2.xml"/><Relationship Id="rId20" Type="http://schemas.openxmlformats.org/officeDocument/2006/relationships/connections" Target="connections.xml"/><Relationship Id="rId2" Type="http://schemas.openxmlformats.org/officeDocument/2006/relationships/worksheet" Target="worksheets/sheet2.xml"/><Relationship Id="rId19" Type="http://schemas.openxmlformats.org/officeDocument/2006/relationships/customXml" Target="../customXml/item1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6" Type="http://www.wps.cn/officeDocument/2020/jdeControlExtension" Target="../jdecontrols/jdecontrol3.xml"/><Relationship Id="rId5" Type="http://schemas.openxmlformats.org/officeDocument/2006/relationships/image" Target="../media/image4.png"/><Relationship Id="rId4" Type="http://www.wps.cn/officeDocument/2020/jdeControlExtension" Target="../jdecontrols/jdecontrol2.xml"/><Relationship Id="rId3" Type="http://schemas.openxmlformats.org/officeDocument/2006/relationships/image" Target="../media/image3.png"/><Relationship Id="rId2" Type="http://www.wps.cn/officeDocument/2020/jdeControlExtension" Target="../jdecontrols/jdecontrol1.xml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www.wps.cn/officeDocument/2020/jdeControlExtension" Target="../jdecontrols/jdecontrol4.xml"/><Relationship Id="rId2" Type="http://schemas.openxmlformats.org/officeDocument/2006/relationships/image" Target="../media/image6.png"/><Relationship Id="rId1" Type="http://schemas.openxmlformats.org/officeDocument/2006/relationships/image" Target="../media/image1.GI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11</xdr:col>
      <xdr:colOff>400050</xdr:colOff>
      <xdr:row>20</xdr:row>
      <xdr:rowOff>47625</xdr:rowOff>
    </xdr:from>
    <xdr:to>
      <xdr:col>11</xdr:col>
      <xdr:colOff>842645</xdr:colOff>
      <xdr:row>21</xdr:row>
      <xdr:rowOff>6350</xdr:rowOff>
    </xdr:to>
    <xdr:pic>
      <xdr:nvPicPr>
        <xdr:cNvPr id="2" name="图片 1" descr="image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0791825" y="7105650"/>
          <a:ext cx="442595" cy="377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11</xdr:col>
      <xdr:colOff>361950</xdr:colOff>
      <xdr:row>20</xdr:row>
      <xdr:rowOff>47625</xdr:rowOff>
    </xdr:from>
    <xdr:to>
      <xdr:col>11</xdr:col>
      <xdr:colOff>804545</xdr:colOff>
      <xdr:row>21</xdr:row>
      <xdr:rowOff>6350</xdr:rowOff>
    </xdr:to>
    <xdr:pic>
      <xdr:nvPicPr>
        <xdr:cNvPr id="2" name="图片 1" descr="image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0277475" y="7105650"/>
          <a:ext cx="442595" cy="3778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11</xdr:col>
      <xdr:colOff>50800</xdr:colOff>
      <xdr:row>20</xdr:row>
      <xdr:rowOff>18415</xdr:rowOff>
    </xdr:from>
    <xdr:to>
      <xdr:col>11</xdr:col>
      <xdr:colOff>493395</xdr:colOff>
      <xdr:row>20</xdr:row>
      <xdr:rowOff>396240</xdr:rowOff>
    </xdr:to>
    <xdr:pic>
      <xdr:nvPicPr>
        <xdr:cNvPr id="2" name="图片 1" descr="image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0296525" y="7324090"/>
          <a:ext cx="442595" cy="3778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11</xdr:col>
      <xdr:colOff>228600</xdr:colOff>
      <xdr:row>20</xdr:row>
      <xdr:rowOff>38100</xdr:rowOff>
    </xdr:from>
    <xdr:to>
      <xdr:col>11</xdr:col>
      <xdr:colOff>671195</xdr:colOff>
      <xdr:row>20</xdr:row>
      <xdr:rowOff>415925</xdr:rowOff>
    </xdr:to>
    <xdr:pic>
      <xdr:nvPicPr>
        <xdr:cNvPr id="2" name="图片 1" descr="image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0316845" y="7096125"/>
          <a:ext cx="442595" cy="3778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13</xdr:col>
      <xdr:colOff>162560</xdr:colOff>
      <xdr:row>1</xdr:row>
      <xdr:rowOff>53340</xdr:rowOff>
    </xdr:from>
    <xdr:to>
      <xdr:col>15</xdr:col>
      <xdr:colOff>123825</xdr:colOff>
      <xdr:row>1</xdr:row>
      <xdr:rowOff>500380</xdr:rowOff>
    </xdr:to>
    <xdr:pic>
      <xdr:nvPicPr>
        <xdr:cNvPr id="4" name="一键清除"/>
        <xdr:cNvPicPr/>
      </xdr:nvPicPr>
      <xdr:blipFill>
        <a:blip r:embed="rId1"/>
        <a:stretch>
          <a:fillRect/>
        </a:stretch>
      </xdr:blipFill>
      <xdr:spPr>
        <a:xfrm>
          <a:off x="9982835" y="497840"/>
          <a:ext cx="1370965" cy="447040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2"/>
        </a:extLst>
      </xdr:spPr>
    </xdr:pic>
    <xdr:clientData/>
  </xdr:twoCellAnchor>
  <xdr:twoCellAnchor editAs="oneCell">
    <xdr:from>
      <xdr:col>15</xdr:col>
      <xdr:colOff>280035</xdr:colOff>
      <xdr:row>1</xdr:row>
      <xdr:rowOff>69850</xdr:rowOff>
    </xdr:from>
    <xdr:to>
      <xdr:col>17</xdr:col>
      <xdr:colOff>186690</xdr:colOff>
      <xdr:row>1</xdr:row>
      <xdr:rowOff>518160</xdr:rowOff>
    </xdr:to>
    <xdr:pic>
      <xdr:nvPicPr>
        <xdr:cNvPr id="7" name="一键截图"/>
        <xdr:cNvPicPr/>
      </xdr:nvPicPr>
      <xdr:blipFill>
        <a:blip r:embed="rId3"/>
        <a:stretch>
          <a:fillRect/>
        </a:stretch>
      </xdr:blipFill>
      <xdr:spPr>
        <a:xfrm>
          <a:off x="11510010" y="514350"/>
          <a:ext cx="1402080" cy="448310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4"/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306705</xdr:colOff>
          <xdr:row>1</xdr:row>
          <xdr:rowOff>69850</xdr:rowOff>
        </xdr:from>
        <xdr:to>
          <xdr:col>20</xdr:col>
          <xdr:colOff>724535</xdr:colOff>
          <xdr:row>1</xdr:row>
          <xdr:rowOff>549275</xdr:rowOff>
        </xdr:to>
        <xdr:sp>
          <xdr:nvSpPr>
            <xdr:cNvPr id="1025" name="一键截图并保存到本地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3032105" y="514350"/>
              <a:ext cx="2675255" cy="479425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252095</xdr:colOff>
      <xdr:row>18</xdr:row>
      <xdr:rowOff>98425</xdr:rowOff>
    </xdr:from>
    <xdr:to>
      <xdr:col>4</xdr:col>
      <xdr:colOff>209550</xdr:colOff>
      <xdr:row>19</xdr:row>
      <xdr:rowOff>323215</xdr:rowOff>
    </xdr:to>
    <xdr:pic>
      <xdr:nvPicPr>
        <xdr:cNvPr id="2" name="CommandButton1"/>
        <xdr:cNvPicPr/>
      </xdr:nvPicPr>
      <xdr:blipFill>
        <a:blip r:embed="rId5"/>
        <a:stretch>
          <a:fillRect/>
        </a:stretch>
      </xdr:blipFill>
      <xdr:spPr>
        <a:xfrm>
          <a:off x="252095" y="6086475"/>
          <a:ext cx="1290955" cy="542290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6"/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11</xdr:col>
      <xdr:colOff>228600</xdr:colOff>
      <xdr:row>20</xdr:row>
      <xdr:rowOff>38100</xdr:rowOff>
    </xdr:from>
    <xdr:to>
      <xdr:col>11</xdr:col>
      <xdr:colOff>671195</xdr:colOff>
      <xdr:row>20</xdr:row>
      <xdr:rowOff>415925</xdr:rowOff>
    </xdr:to>
    <xdr:pic>
      <xdr:nvPicPr>
        <xdr:cNvPr id="2" name="图片 1" descr="image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8554720" y="7096125"/>
          <a:ext cx="442595" cy="377825"/>
        </a:xfrm>
        <a:prstGeom prst="rect">
          <a:avLst/>
        </a:prstGeom>
      </xdr:spPr>
    </xdr:pic>
    <xdr:clientData/>
  </xdr:twoCellAnchor>
  <xdr:twoCellAnchor editAs="oneCell">
    <xdr:from>
      <xdr:col>13</xdr:col>
      <xdr:colOff>323215</xdr:colOff>
      <xdr:row>2</xdr:row>
      <xdr:rowOff>90170</xdr:rowOff>
    </xdr:from>
    <xdr:to>
      <xdr:col>16</xdr:col>
      <xdr:colOff>210185</xdr:colOff>
      <xdr:row>2</xdr:row>
      <xdr:rowOff>493395</xdr:rowOff>
    </xdr:to>
    <xdr:pic>
      <xdr:nvPicPr>
        <xdr:cNvPr id="4" name="一键删出2"/>
        <xdr:cNvPicPr/>
      </xdr:nvPicPr>
      <xdr:blipFill>
        <a:blip r:embed="rId2"/>
        <a:stretch>
          <a:fillRect/>
        </a:stretch>
      </xdr:blipFill>
      <xdr:spPr>
        <a:xfrm>
          <a:off x="10211435" y="928370"/>
          <a:ext cx="2039620" cy="403225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3"/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401955</xdr:colOff>
          <xdr:row>2</xdr:row>
          <xdr:rowOff>87630</xdr:rowOff>
        </xdr:from>
        <xdr:to>
          <xdr:col>19</xdr:col>
          <xdr:colOff>848995</xdr:colOff>
          <xdr:row>2</xdr:row>
          <xdr:rowOff>518795</xdr:rowOff>
        </xdr:to>
        <xdr:sp>
          <xdr:nvSpPr>
            <xdr:cNvPr id="6146" name="一键截图保存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12442825" y="925830"/>
              <a:ext cx="2561590" cy="43116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jdecontrols/jdecontrol1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  <accelerator/>
    </property>
    <property type="facade">
      <caption>一键清除</caption>
      <name>一键清除</name>
      <back_color>4289374975</back_color>
      <fore_color>4289331200</fore_color>
      <visible>true</visible>
      <back_style>true</back_style>
    </property>
    <property type="geometry">
      <left>9982835</left>
      <top>497840</top>
      <width>1370965</width>
      <height>447040</height>
    </property>
    <property type="font">
      <font>
        <family>微软雅黑</family>
        <pointsize>22</pointsize>
        <weight>75</weight>
        <italic>false</italic>
        <underline>false</underline>
        <strickout>false</strickout>
      </font>
    </property>
  </control>
</wpsjdecontrol:jdecontrol>
</file>

<file path=xl/jdecontrols/jdecontrol2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  <accelerator/>
    </property>
    <property type="facade">
      <caption>一键截图</caption>
      <name>一键截图</name>
      <back_color>4289374975</back_color>
      <fore_color>4289331200</fore_color>
      <visible>true</visible>
      <back_style>true</back_style>
    </property>
    <property type="geometry">
      <left>11510010</left>
      <top>514350</top>
      <width>1402080</width>
      <height>448310</height>
    </property>
    <property type="font">
      <font>
        <family>微软雅黑</family>
        <pointsize>22</pointsize>
        <weight>75</weight>
        <italic>false</italic>
        <underline>false</underline>
        <strickout>false</strickout>
      </font>
    </property>
  </control>
</wpsjdecontrol:jdecontrol>
</file>

<file path=xl/jdecontrols/jdecontrol3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  <accelerator/>
    </property>
    <property type="facade">
      <caption>连锁店排序</caption>
      <name>CommandButton1</name>
      <back_color>4289374975</back_color>
      <fore_color>4291770932</fore_color>
      <visible>true</visible>
      <back_style>true</back_style>
    </property>
    <property type="geometry">
      <left>252095</left>
      <top>6086475</top>
      <width>1290955</width>
      <height>542290</height>
    </property>
    <property type="font">
      <font>
        <family>微软雅黑</family>
        <pointsize>14</pointsize>
        <weight>75</weight>
        <italic>false</italic>
        <underline>false</underline>
        <strickout>false</strickout>
      </font>
    </property>
  </control>
</wpsjdecontrol:jdecontrol>
</file>

<file path=xl/jdecontrols/jdecontrol4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  <accelerator/>
    </property>
    <property type="facade">
      <caption>一键删除</caption>
      <name>一键删出2</name>
      <back_color>4292401368</back_color>
      <fore_color>4278190080</fore_color>
      <visible>true</visible>
      <back_style>true</back_style>
    </property>
    <property type="geometry">
      <left>10211435</left>
      <top>928370</top>
      <width>2039620</width>
      <height>403225</height>
    </property>
    <property type="font">
      <font>
        <family>微软雅黑</family>
        <pointsize>22</pointsize>
        <weight>75</weight>
        <italic>false</italic>
        <underline>false</underline>
        <strickout>false</strickout>
      </font>
    </property>
  </control>
</wpsjdecontrol:jdecontrol>
</file>

<file path=xl/queryTables/queryTable1.xml><?xml version="1.0" encoding="utf-8"?>
<queryTable xmlns="http://schemas.openxmlformats.org/spreadsheetml/2006/main" name="lilundb 连锁店" connectionId="1" autoFormatId="16" applyNumberFormats="0" applyBorderFormats="0" applyFontFormats="1" applyPatternFormats="1" applyAlignmentFormats="0" applyWidthHeightFormats="0">
  <queryTableRefresh preserveSortFilterLayout="0" nextId="8">
    <queryTableFields count="7">
      <queryTableField id="1" name="省份"/>
      <queryTableField id="2" name="市区"/>
      <queryTableField id="3" name="县区"/>
      <queryTableField id="4" name="数量"/>
      <queryTableField id="5" name="名称"/>
      <queryTableField id="6" name="区域"/>
      <queryTableField id="7" name="微信号"/>
    </queryTableFields>
  </queryTableRefresh>
</queryTable>
</file>

<file path=xl/queryTables/queryTable2.xml><?xml version="1.0" encoding="utf-8"?>
<queryTable xmlns="http://schemas.openxmlformats.org/spreadsheetml/2006/main" name="连接" refreshOnLoad="1" connectionId="2" autoFormatId="16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同行价"/>
      <queryTableField id="13" name="同行价日期"/>
      <queryTableField id="14" name="直播价"/>
    </queryTableFields>
  </queryTableRefresh>
</queryTable>
</file>

<file path=xl/queryTables/queryTable3.xml><?xml version="1.0" encoding="utf-8"?>
<queryTable xmlns="http://schemas.openxmlformats.org/spreadsheetml/2006/main" name="连接10" refreshOnLoad="1" connectionId="4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queryTables/queryTable4.xml><?xml version="1.0" encoding="utf-8"?>
<queryTable xmlns="http://schemas.openxmlformats.org/spreadsheetml/2006/main" name="连接11" refreshOnLoad="1" connectionId="5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queryTables/queryTable5.xml><?xml version="1.0" encoding="utf-8"?>
<queryTable xmlns="http://schemas.openxmlformats.org/spreadsheetml/2006/main" name="连接12" refreshOnLoad="1" connectionId="6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queryTables/queryTable6.xml><?xml version="1.0" encoding="utf-8"?>
<queryTable xmlns="http://schemas.openxmlformats.org/spreadsheetml/2006/main" name="连接14" refreshOnLoad="1" connectionId="8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queryTables/queryTable7.xml><?xml version="1.0" encoding="utf-8"?>
<queryTable xmlns="http://schemas.openxmlformats.org/spreadsheetml/2006/main" name="连接15" refreshOnLoad="1" connectionId="9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queryTables/queryTable8.xml><?xml version="1.0" encoding="utf-8"?>
<queryTable xmlns="http://schemas.openxmlformats.org/spreadsheetml/2006/main" name="连接16" refreshOnLoad="1" connectionId="10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queryTables/queryTable9.xml><?xml version="1.0" encoding="utf-8"?>
<queryTable xmlns="http://schemas.openxmlformats.org/spreadsheetml/2006/main" name="连接17" refreshOnLoad="1" connectionId="11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queryTables/queryTable10.xml><?xml version="1.0" encoding="utf-8"?>
<queryTable xmlns="http://schemas.openxmlformats.org/spreadsheetml/2006/main" name="连接18" refreshOnLoad="1" connectionId="12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queryTables/queryTable11.xml><?xml version="1.0" encoding="utf-8"?>
<queryTable xmlns="http://schemas.openxmlformats.org/spreadsheetml/2006/main" name="连接19" refreshOnLoad="1" connectionId="13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image" Target="../media/image5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image" Target="../media/image7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X153"/>
  <sheetViews>
    <sheetView zoomScale="85" zoomScaleNormal="85" workbookViewId="0">
      <pane xSplit="21" ySplit="2" topLeftCell="W3" activePane="bottomRight" state="frozen"/>
      <selection/>
      <selection pane="topRight"/>
      <selection pane="bottomLeft"/>
      <selection pane="bottomRight" activeCell="L22" sqref="L22:M23"/>
    </sheetView>
  </sheetViews>
  <sheetFormatPr defaultColWidth="11.3333333333333" defaultRowHeight="20.25"/>
  <cols>
    <col min="1" max="1" width="3.22222222222222" style="149" customWidth="1"/>
    <col min="2" max="2" width="8.55555555555556" style="149" customWidth="1"/>
    <col min="3" max="3" width="7.66666666666667" style="149" customWidth="1"/>
    <col min="4" max="4" width="41.8888888888889" style="149" customWidth="1"/>
    <col min="5" max="6" width="8" style="149" customWidth="1"/>
    <col min="7" max="7" width="3.55555555555556" style="149" customWidth="1"/>
    <col min="8" max="9" width="8.33333333333333" style="149" customWidth="1"/>
    <col min="10" max="10" width="7.22222222222222" style="149" hidden="1" customWidth="1"/>
    <col min="11" max="11" width="3.22222222222222" style="149" customWidth="1"/>
    <col min="12" max="12" width="7.22222222222222" style="149" customWidth="1"/>
    <col min="13" max="13" width="33.5555555555556" style="149" customWidth="1"/>
    <col min="14" max="14" width="7.97037037037037" style="149" customWidth="1"/>
    <col min="15" max="17" width="8.11111111111111" style="149" customWidth="1"/>
    <col min="18" max="18" width="8.88888888888889" style="149" customWidth="1"/>
    <col min="19" max="19" width="9.41481481481481" style="149" customWidth="1"/>
    <col min="20" max="20" width="11.8888888888889" style="151" customWidth="1"/>
    <col min="21" max="21" width="11.8888888888889" style="152" customWidth="1"/>
    <col min="22" max="22" width="11.3333333333333" style="153" customWidth="1"/>
    <col min="23" max="16361" width="11.3333333333333" style="149" customWidth="1"/>
    <col min="16362" max="16384" width="11.3333333333333" style="150" customWidth="1"/>
  </cols>
  <sheetData>
    <row r="1" s="149" customFormat="1" ht="11.25" customHeight="1" spans="1:24">
      <c r="A1" s="154" t="s">
        <v>0</v>
      </c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54"/>
      <c r="Q1" s="154"/>
      <c r="R1" s="154"/>
      <c r="S1" s="154"/>
      <c r="T1" s="154"/>
      <c r="U1" s="155"/>
      <c r="V1" s="150"/>
    </row>
    <row r="2" s="150" customFormat="1" ht="22.5" customHeight="1" spans="1:24">
      <c r="A2" s="154"/>
      <c r="B2" s="154"/>
      <c r="C2" s="154"/>
      <c r="D2" s="154"/>
      <c r="E2" s="154"/>
      <c r="F2" s="154"/>
      <c r="G2" s="154"/>
      <c r="H2" s="154"/>
      <c r="I2" s="154"/>
      <c r="J2" s="154"/>
      <c r="K2" s="154"/>
      <c r="L2" s="154"/>
      <c r="M2" s="154"/>
      <c r="N2" s="154"/>
      <c r="O2" s="154"/>
      <c r="P2" s="154"/>
      <c r="Q2" s="154"/>
      <c r="R2" s="154"/>
      <c r="S2" s="154"/>
      <c r="T2" s="154"/>
      <c r="U2" s="155"/>
    </row>
    <row r="3" s="149" customFormat="1" ht="21" customHeight="1" spans="1:24">
      <c r="C3" s="156" t="str">
        <f ca="1">TEXT(TODAY(),"m-d")&amp;" 诸葛电脑回收"</f>
        <v>4-21 诸葛电脑回收</v>
      </c>
      <c r="D3" s="156"/>
      <c r="E3" s="156"/>
      <c r="F3" s="156"/>
      <c r="G3" s="150"/>
      <c r="H3" s="157">
        <f ca="1">TODAY()</f>
        <v>46133</v>
      </c>
      <c r="I3" s="158"/>
      <c r="J3" s="159"/>
      <c r="L3" s="160" t="str">
        <f ca="1">TEXT(TODAY(),"m-d")&amp;" 收货填写专用"</f>
        <v>4-21 收货填写专用</v>
      </c>
      <c r="M3" s="161"/>
      <c r="N3" s="162" t="s">
        <v>1</v>
      </c>
      <c r="O3" s="163"/>
      <c r="P3" s="164" t="s">
        <v>2</v>
      </c>
      <c r="Q3" s="164" t="s">
        <v>3</v>
      </c>
      <c r="R3" s="164" t="s">
        <v>4</v>
      </c>
      <c r="S3" s="165" t="s">
        <v>5</v>
      </c>
      <c r="T3" s="166" t="s">
        <v>6</v>
      </c>
      <c r="U3" s="167" t="s">
        <v>7</v>
      </c>
      <c r="V3" s="150"/>
    </row>
    <row r="4" s="149" customFormat="1" ht="21" customHeight="1" spans="1:24">
      <c r="C4" s="156"/>
      <c r="D4" s="156"/>
      <c r="E4" s="156"/>
      <c r="F4" s="156"/>
      <c r="G4" s="150"/>
      <c r="H4" s="32" t="s">
        <v>8</v>
      </c>
      <c r="I4" s="32" t="s">
        <v>9</v>
      </c>
      <c r="J4" s="32" t="s">
        <v>10</v>
      </c>
      <c r="L4" s="168"/>
      <c r="M4" s="169"/>
      <c r="N4" s="170" t="s">
        <v>11</v>
      </c>
      <c r="O4" s="171"/>
      <c r="P4" s="172"/>
      <c r="Q4" s="172"/>
      <c r="R4" s="172"/>
      <c r="S4" s="165"/>
      <c r="T4" s="166"/>
      <c r="U4" s="173"/>
      <c r="V4" s="150"/>
    </row>
    <row r="5" s="149" customFormat="1" ht="25" customHeight="1" spans="1:24">
      <c r="B5" s="174">
        <v>1</v>
      </c>
      <c r="C5" s="175" t="s">
        <v>12</v>
      </c>
      <c r="D5" s="176"/>
      <c r="E5" s="177">
        <f t="shared" ref="E5:E18" si="0">IF(I5="",1,I5)</f>
        <v>1</v>
      </c>
      <c r="F5" s="178" t="str">
        <f t="shared" ref="F5:F18" si="1">O5</f>
        <v/>
      </c>
      <c r="G5" s="150"/>
      <c r="H5" s="179"/>
      <c r="I5" s="179"/>
      <c r="J5" s="32" t="str">
        <f>IF(H5="",IFERROR(VLOOKUP(D5,处理器!$A:$B,2,0)*E5,""),H5*E5)</f>
        <v/>
      </c>
      <c r="L5" s="180" t="s">
        <v>12</v>
      </c>
      <c r="M5" s="181" t="str">
        <f t="shared" ref="M5:M18" si="2">IF(D5="","",D5)</f>
        <v/>
      </c>
      <c r="N5" s="182">
        <f t="shared" ref="N5:N18" si="3">E5</f>
        <v>1</v>
      </c>
      <c r="O5" s="183" t="str">
        <f t="shared" ref="O5:O18" si="4">IFERROR(J5/J$19*(J$19+J$20),"")</f>
        <v/>
      </c>
      <c r="P5" s="184" t="str">
        <f t="shared" ref="P5:P18" si="5">IFERROR(Q5*E5-O5,"")</f>
        <v/>
      </c>
      <c r="Q5" s="183" t="str">
        <f>IF(R5="",IFERROR(VLOOKUP(D5,处理器!$A:$C,3,0),""),R5)</f>
        <v/>
      </c>
      <c r="R5" s="185"/>
      <c r="S5" s="183" t="str">
        <f>IFERROR(VLOOKUP(D5,处理器!$A:$D,4,0),"")</f>
        <v/>
      </c>
      <c r="T5" s="166" t="str">
        <f>IFERROR(VLOOKUP(D5,处理器!$A:$E,5,0),"")</f>
        <v/>
      </c>
      <c r="U5" s="173" t="str">
        <f>IFERROR(VLOOKUP(D5,处理器!$A:$F,6,0),"")</f>
        <v/>
      </c>
      <c r="V5" s="150"/>
    </row>
    <row r="6" s="149" customFormat="1" ht="25" customHeight="1" spans="1:24">
      <c r="B6" s="174"/>
      <c r="C6" s="186" t="s">
        <v>13</v>
      </c>
      <c r="D6" s="187"/>
      <c r="E6" s="188">
        <f t="shared" si="0"/>
        <v>1</v>
      </c>
      <c r="F6" s="189" t="str">
        <f t="shared" si="1"/>
        <v/>
      </c>
      <c r="G6" s="150"/>
      <c r="H6" s="190"/>
      <c r="I6" s="191"/>
      <c r="J6" s="32" t="str">
        <f>IF(H6="",IFERROR(VLOOKUP(D6,主板!$A:$B,2,0)*E6,""),H6*E6)</f>
        <v/>
      </c>
      <c r="L6" s="192" t="s">
        <v>13</v>
      </c>
      <c r="M6" s="181" t="str">
        <f t="shared" si="2"/>
        <v/>
      </c>
      <c r="N6" s="182">
        <f t="shared" si="3"/>
        <v>1</v>
      </c>
      <c r="O6" s="183" t="str">
        <f t="shared" si="4"/>
        <v/>
      </c>
      <c r="P6" s="184" t="str">
        <f t="shared" si="5"/>
        <v/>
      </c>
      <c r="Q6" s="183" t="str">
        <f>IF(R6="",IFERROR(VLOOKUP(D6,主板!$A:$C,3,0),""),R6)</f>
        <v/>
      </c>
      <c r="R6" s="185"/>
      <c r="S6" s="183" t="str">
        <f>IFERROR(VLOOKUP(D6,主板!$A:$D,4,0),"")</f>
        <v/>
      </c>
      <c r="T6" s="166" t="str">
        <f>IFERROR(VLOOKUP(D6,主板!$A:$E,5,0),"")</f>
        <v/>
      </c>
      <c r="U6" s="173" t="str">
        <f>IFERROR(VLOOKUP(D6,主板!$A:$F,6,0),"")</f>
        <v/>
      </c>
      <c r="V6" s="150"/>
    </row>
    <row r="7" s="149" customFormat="1" ht="25" customHeight="1" spans="1:24">
      <c r="B7" s="174"/>
      <c r="C7" s="186" t="s">
        <v>14</v>
      </c>
      <c r="D7" s="176"/>
      <c r="E7" s="177">
        <f t="shared" si="0"/>
        <v>1</v>
      </c>
      <c r="F7" s="178" t="str">
        <f t="shared" si="1"/>
        <v/>
      </c>
      <c r="G7" s="150"/>
      <c r="H7" s="191"/>
      <c r="I7" s="190"/>
      <c r="J7" s="32" t="str">
        <f>IF(H7="",IFERROR(VLOOKUP(D7,内存!$A:$B,2,0)*E7,""),H7*E7)</f>
        <v/>
      </c>
      <c r="L7" s="192" t="s">
        <v>14</v>
      </c>
      <c r="M7" s="181" t="str">
        <f t="shared" si="2"/>
        <v/>
      </c>
      <c r="N7" s="182">
        <f t="shared" si="3"/>
        <v>1</v>
      </c>
      <c r="O7" s="183" t="str">
        <f t="shared" si="4"/>
        <v/>
      </c>
      <c r="P7" s="184" t="str">
        <f t="shared" si="5"/>
        <v/>
      </c>
      <c r="Q7" s="183" t="str">
        <f>IF(R7="",IFERROR(VLOOKUP(D7,内存!$A:$C,3,0),""),R7)</f>
        <v/>
      </c>
      <c r="R7" s="185"/>
      <c r="S7" s="183" t="str">
        <f>IFERROR(VLOOKUP(D7,内存!$A:$D,4,0),"")</f>
        <v/>
      </c>
      <c r="T7" s="166" t="str">
        <f>IFERROR(VLOOKUP(D7,内存!$A:$E,5,0),"")</f>
        <v/>
      </c>
      <c r="U7" s="173" t="str">
        <f>IFERROR(VLOOKUP(D7,内存!$A:$F,6,0),"")</f>
        <v/>
      </c>
      <c r="V7" s="150"/>
    </row>
    <row r="8" s="149" customFormat="1" ht="25" customHeight="1" spans="1:24">
      <c r="B8" s="174"/>
      <c r="C8" s="186" t="s">
        <v>15</v>
      </c>
      <c r="D8" s="187"/>
      <c r="E8" s="188">
        <f t="shared" si="0"/>
        <v>1</v>
      </c>
      <c r="F8" s="189" t="str">
        <f t="shared" si="1"/>
        <v/>
      </c>
      <c r="G8" s="150"/>
      <c r="H8" s="190"/>
      <c r="I8" s="191"/>
      <c r="J8" s="32" t="str">
        <f>IF(H8="",IFERROR(VLOOKUP(D8,硬盘!$A:$B,2,0)*E8,""),H8*E8)</f>
        <v/>
      </c>
      <c r="L8" s="192" t="s">
        <v>16</v>
      </c>
      <c r="M8" s="181" t="str">
        <f t="shared" si="2"/>
        <v/>
      </c>
      <c r="N8" s="182">
        <f t="shared" si="3"/>
        <v>1</v>
      </c>
      <c r="O8" s="183" t="str">
        <f t="shared" si="4"/>
        <v/>
      </c>
      <c r="P8" s="184" t="str">
        <f t="shared" si="5"/>
        <v/>
      </c>
      <c r="Q8" s="183" t="str">
        <f>IF(R8="",IFERROR(VLOOKUP(D8,硬盘!$A:$C,3,0),""),R8)</f>
        <v/>
      </c>
      <c r="R8" s="185"/>
      <c r="S8" s="183" t="str">
        <f>IFERROR(VLOOKUP(D8,硬盘!$A:$D,4,0),"")</f>
        <v/>
      </c>
      <c r="T8" s="166" t="str">
        <f>IFERROR(VLOOKUP(D8,硬盘!$A:$E,5,0),"")</f>
        <v/>
      </c>
      <c r="U8" s="173" t="str">
        <f>IFERROR(VLOOKUP(D8,硬盘!$A:$F,6,0),"")</f>
        <v/>
      </c>
      <c r="V8" s="150"/>
      <c r="X8" s="16"/>
    </row>
    <row r="9" s="149" customFormat="1" ht="25" customHeight="1" spans="1:24">
      <c r="B9" s="174"/>
      <c r="C9" s="186" t="s">
        <v>17</v>
      </c>
      <c r="D9" s="176"/>
      <c r="E9" s="177">
        <f t="shared" si="0"/>
        <v>1</v>
      </c>
      <c r="F9" s="178" t="str">
        <f t="shared" si="1"/>
        <v/>
      </c>
      <c r="G9" s="150"/>
      <c r="H9" s="191"/>
      <c r="I9" s="190"/>
      <c r="J9" s="32" t="str">
        <f>IF(H9="",IFERROR(VLOOKUP(D9,硬盘!$A:$B,2,0)*E9,""),H9*E9)</f>
        <v/>
      </c>
      <c r="L9" s="192" t="s">
        <v>16</v>
      </c>
      <c r="M9" s="181" t="str">
        <f t="shared" si="2"/>
        <v/>
      </c>
      <c r="N9" s="182">
        <f t="shared" si="3"/>
        <v>1</v>
      </c>
      <c r="O9" s="183" t="str">
        <f t="shared" si="4"/>
        <v/>
      </c>
      <c r="P9" s="184" t="str">
        <f t="shared" si="5"/>
        <v/>
      </c>
      <c r="Q9" s="183" t="str">
        <f>IF(R9="",IFERROR(VLOOKUP(D9,硬盘!$A:$C,3,0),""),R9)</f>
        <v/>
      </c>
      <c r="R9" s="185"/>
      <c r="S9" s="183" t="str">
        <f>IFERROR(VLOOKUP(D9,硬盘!$A:$D,4,0),"")</f>
        <v/>
      </c>
      <c r="T9" s="166" t="str">
        <f>IFERROR(VLOOKUP(D9,硬盘!$A:$E,5,0),"")</f>
        <v/>
      </c>
      <c r="U9" s="173" t="str">
        <f>IFERROR(VLOOKUP(D9,硬盘!$A:$F,6,0),"")</f>
        <v/>
      </c>
      <c r="V9" s="150"/>
    </row>
    <row r="10" s="149" customFormat="1" ht="25" customHeight="1" spans="1:24">
      <c r="B10" s="174"/>
      <c r="C10" s="186" t="s">
        <v>18</v>
      </c>
      <c r="D10" s="187"/>
      <c r="E10" s="188">
        <f t="shared" si="0"/>
        <v>1</v>
      </c>
      <c r="F10" s="189" t="str">
        <f t="shared" si="1"/>
        <v/>
      </c>
      <c r="G10" s="150"/>
      <c r="H10" s="190"/>
      <c r="I10" s="191"/>
      <c r="J10" s="32" t="str">
        <f>IF(H10="",IFERROR(VLOOKUP(D10,显卡!$A:$B,2,0)*E10,""),H10*E10)</f>
        <v/>
      </c>
      <c r="L10" s="192" t="s">
        <v>18</v>
      </c>
      <c r="M10" s="181" t="str">
        <f t="shared" si="2"/>
        <v/>
      </c>
      <c r="N10" s="182">
        <f t="shared" si="3"/>
        <v>1</v>
      </c>
      <c r="O10" s="183" t="str">
        <f t="shared" si="4"/>
        <v/>
      </c>
      <c r="P10" s="184" t="str">
        <f t="shared" si="5"/>
        <v/>
      </c>
      <c r="Q10" s="183" t="str">
        <f>IF(R10="",IFERROR(VLOOKUP(D10,显卡!$A:$C,3,0),""),R10)</f>
        <v/>
      </c>
      <c r="R10" s="185"/>
      <c r="S10" s="183" t="str">
        <f>IFERROR(VLOOKUP(D10,显卡!$A:$D,4,0),"")</f>
        <v/>
      </c>
      <c r="T10" s="166" t="str">
        <f>IFERROR(VLOOKUP(D10,显卡!$A:$E,5,0),"")</f>
        <v/>
      </c>
      <c r="U10" s="173" t="str">
        <f>IFERROR(VLOOKUP(D10,显卡!$A:$F,6,0),"")</f>
        <v/>
      </c>
      <c r="V10" s="150"/>
    </row>
    <row r="11" s="149" customFormat="1" ht="25" customHeight="1" spans="1:24">
      <c r="B11" s="174"/>
      <c r="C11" s="186" t="s">
        <v>19</v>
      </c>
      <c r="D11" s="176"/>
      <c r="E11" s="177">
        <f t="shared" si="0"/>
        <v>1</v>
      </c>
      <c r="F11" s="178" t="str">
        <f t="shared" si="1"/>
        <v/>
      </c>
      <c r="G11" s="150"/>
      <c r="H11" s="191"/>
      <c r="I11" s="190"/>
      <c r="J11" s="32" t="str">
        <f>IF(H11="",IFERROR(VLOOKUP(D11,机箱!$A:$B,2,0)*E11,""),H11*E11)</f>
        <v/>
      </c>
      <c r="L11" s="192" t="s">
        <v>19</v>
      </c>
      <c r="M11" s="181" t="str">
        <f t="shared" si="2"/>
        <v/>
      </c>
      <c r="N11" s="182">
        <f t="shared" si="3"/>
        <v>1</v>
      </c>
      <c r="O11" s="183" t="str">
        <f t="shared" si="4"/>
        <v/>
      </c>
      <c r="P11" s="184" t="str">
        <f t="shared" si="5"/>
        <v/>
      </c>
      <c r="Q11" s="183" t="str">
        <f>IF(R11="",IFERROR(VLOOKUP(D11,机箱!$A:$C,3,0),""),R11)</f>
        <v/>
      </c>
      <c r="R11" s="185"/>
      <c r="S11" s="183" t="str">
        <f>IFERROR(VLOOKUP(D11,机箱!$A:$D,4,0),"")</f>
        <v/>
      </c>
      <c r="T11" s="166" t="str">
        <f>IFERROR(VLOOKUP(D11,机箱!$A:$E,5,0),"")</f>
        <v/>
      </c>
      <c r="U11" s="173" t="str">
        <f>IFERROR(VLOOKUP(D11,机箱!$A:$F,6,0),"")</f>
        <v/>
      </c>
      <c r="V11" s="150"/>
    </row>
    <row r="12" s="149" customFormat="1" ht="25" customHeight="1" spans="1:24">
      <c r="B12" s="174"/>
      <c r="C12" s="186" t="s">
        <v>20</v>
      </c>
      <c r="D12" s="187"/>
      <c r="E12" s="188">
        <f t="shared" si="0"/>
        <v>1</v>
      </c>
      <c r="F12" s="189" t="str">
        <f t="shared" si="1"/>
        <v/>
      </c>
      <c r="G12" s="150"/>
      <c r="H12" s="191"/>
      <c r="I12" s="191"/>
      <c r="J12" s="32" t="str">
        <f>IF(H12="",IFERROR(VLOOKUP(D12,电源!$A:$B,2,0)*E12,""),H12*E12)</f>
        <v/>
      </c>
      <c r="L12" s="192" t="s">
        <v>20</v>
      </c>
      <c r="M12" s="181" t="str">
        <f t="shared" si="2"/>
        <v/>
      </c>
      <c r="N12" s="182">
        <f t="shared" si="3"/>
        <v>1</v>
      </c>
      <c r="O12" s="183" t="str">
        <f t="shared" si="4"/>
        <v/>
      </c>
      <c r="P12" s="184" t="str">
        <f t="shared" si="5"/>
        <v/>
      </c>
      <c r="Q12" s="183" t="str">
        <f>IF(R12="",IFERROR(VLOOKUP(D12,电源!$A:$C,3,0),""),R12)</f>
        <v/>
      </c>
      <c r="R12" s="185"/>
      <c r="S12" s="183" t="str">
        <f>IFERROR(VLOOKUP(D12,电源!$A:$D,4,0),"")</f>
        <v/>
      </c>
      <c r="T12" s="166" t="str">
        <f>IFERROR(VLOOKUP(D12,电源!$A:$E,5,0),"")</f>
        <v/>
      </c>
      <c r="U12" s="173" t="str">
        <f>IFERROR(VLOOKUP(D12,电源!$A:$F,6,0),"")</f>
        <v/>
      </c>
      <c r="V12" s="150"/>
    </row>
    <row r="13" s="149" customFormat="1" ht="25" customHeight="1" spans="1:24">
      <c r="B13" s="174"/>
      <c r="C13" s="186" t="s">
        <v>21</v>
      </c>
      <c r="D13" s="176"/>
      <c r="E13" s="177">
        <f t="shared" si="0"/>
        <v>1</v>
      </c>
      <c r="F13" s="178" t="str">
        <f t="shared" si="1"/>
        <v/>
      </c>
      <c r="G13" s="150"/>
      <c r="H13" s="190"/>
      <c r="I13" s="191"/>
      <c r="J13" s="32" t="str">
        <f>IF(H13="",IFERROR(VLOOKUP(D13,散热!$A:$B,2,0)*E13,""),H13*E13)</f>
        <v/>
      </c>
      <c r="L13" s="192" t="s">
        <v>21</v>
      </c>
      <c r="M13" s="181" t="str">
        <f t="shared" si="2"/>
        <v/>
      </c>
      <c r="N13" s="182">
        <f t="shared" si="3"/>
        <v>1</v>
      </c>
      <c r="O13" s="183" t="str">
        <f t="shared" si="4"/>
        <v/>
      </c>
      <c r="P13" s="184" t="str">
        <f t="shared" si="5"/>
        <v/>
      </c>
      <c r="Q13" s="183" t="str">
        <f>IF(R13="",IFERROR(VLOOKUP(D13,散热!$A:$C,3,0),""),R13)</f>
        <v/>
      </c>
      <c r="R13" s="185"/>
      <c r="S13" s="183" t="str">
        <f>IFERROR(VLOOKUP(D13,散热!$A:$D,4,0),"")</f>
        <v/>
      </c>
      <c r="T13" s="166" t="str">
        <f>IFERROR(VLOOKUP(D13,散热!$A:$E,5,0),"")</f>
        <v/>
      </c>
      <c r="U13" s="173" t="str">
        <f>IFERROR(VLOOKUP(D13,散热!$A:$F,6,0),"")</f>
        <v/>
      </c>
      <c r="V13" s="150"/>
    </row>
    <row r="14" s="149" customFormat="1" ht="25" customHeight="1" spans="1:24">
      <c r="B14" s="174"/>
      <c r="C14" s="186" t="s">
        <v>22</v>
      </c>
      <c r="D14" s="187"/>
      <c r="E14" s="188">
        <f t="shared" si="0"/>
        <v>1</v>
      </c>
      <c r="F14" s="189" t="str">
        <f t="shared" si="1"/>
        <v/>
      </c>
      <c r="G14" s="150"/>
      <c r="H14" s="190"/>
      <c r="I14" s="191"/>
      <c r="J14" s="32" t="str">
        <f>IF(H14="",IFERROR(VLOOKUP(D14,显示器!$A:$B,2,0)*E14,""),H14*E14)</f>
        <v/>
      </c>
      <c r="L14" s="192" t="s">
        <v>22</v>
      </c>
      <c r="M14" s="181" t="str">
        <f t="shared" si="2"/>
        <v/>
      </c>
      <c r="N14" s="182">
        <f t="shared" si="3"/>
        <v>1</v>
      </c>
      <c r="O14" s="183" t="str">
        <f t="shared" si="4"/>
        <v/>
      </c>
      <c r="P14" s="184" t="str">
        <f t="shared" si="5"/>
        <v/>
      </c>
      <c r="Q14" s="183" t="str">
        <f>IF(R14="",IFERROR(VLOOKUP(D14,显示器!$A:$C,3,0),""),R14)</f>
        <v/>
      </c>
      <c r="R14" s="185"/>
      <c r="S14" s="183" t="str">
        <f>IFERROR(VLOOKUP(D14,显示器!$A:$D,4,0),"")</f>
        <v/>
      </c>
      <c r="T14" s="166" t="str">
        <f>IFERROR(VLOOKUP(D14,显示器!$A:$E,5,0),"")</f>
        <v/>
      </c>
      <c r="U14" s="173" t="str">
        <f>IFERROR(VLOOKUP(D14,显示器!$A:$F,6,0),"")</f>
        <v/>
      </c>
      <c r="V14" s="150"/>
    </row>
    <row r="15" s="149" customFormat="1" ht="25" customHeight="1" spans="1:24">
      <c r="B15" s="174"/>
      <c r="C15" s="186" t="s">
        <v>23</v>
      </c>
      <c r="D15" s="176"/>
      <c r="E15" s="177">
        <f t="shared" si="0"/>
        <v>1</v>
      </c>
      <c r="F15" s="178" t="str">
        <f t="shared" si="1"/>
        <v/>
      </c>
      <c r="G15" s="150"/>
      <c r="H15" s="190"/>
      <c r="I15" s="191"/>
      <c r="J15" s="32" t="str">
        <f>IF(H15="",IFERROR(VLOOKUP(D15,外设!$A:$B,2,0)*E15,""),H15*E15)</f>
        <v/>
      </c>
      <c r="L15" s="192" t="s">
        <v>23</v>
      </c>
      <c r="M15" s="181" t="str">
        <f t="shared" si="2"/>
        <v/>
      </c>
      <c r="N15" s="182">
        <f t="shared" si="3"/>
        <v>1</v>
      </c>
      <c r="O15" s="183" t="str">
        <f t="shared" si="4"/>
        <v/>
      </c>
      <c r="P15" s="184" t="str">
        <f t="shared" si="5"/>
        <v/>
      </c>
      <c r="Q15" s="183" t="str">
        <f>IF(R15="",IFERROR(VLOOKUP(D15,外设!$A:$C,3,0),""),R15)</f>
        <v/>
      </c>
      <c r="R15" s="185"/>
      <c r="S15" s="183" t="str">
        <f>IFERROR(VLOOKUP(D15,外设!$A:$D,4,0),"")</f>
        <v/>
      </c>
      <c r="T15" s="166" t="str">
        <f>IFERROR(VLOOKUP(D15,外设!$A:$E,5,0),"")</f>
        <v/>
      </c>
      <c r="U15" s="173" t="str">
        <f>IFERROR(VLOOKUP(D15,外设!$A:$F,6,0),"")</f>
        <v/>
      </c>
      <c r="V15" s="150"/>
    </row>
    <row r="16" s="149" customFormat="1" ht="25" customHeight="1" spans="1:24">
      <c r="B16" s="174"/>
      <c r="C16" s="186" t="s">
        <v>24</v>
      </c>
      <c r="D16" s="187"/>
      <c r="E16" s="188">
        <f t="shared" si="0"/>
        <v>1</v>
      </c>
      <c r="F16" s="189" t="str">
        <f t="shared" si="1"/>
        <v/>
      </c>
      <c r="G16" s="150"/>
      <c r="H16" s="191"/>
      <c r="I16" s="191"/>
      <c r="J16" s="32" t="str">
        <f>IF(H16="",IFERROR(VLOOKUP(D16,外设!$A:$B,2,0)*E16,""),H16*E16)</f>
        <v/>
      </c>
      <c r="L16" s="192" t="s">
        <v>24</v>
      </c>
      <c r="M16" s="181" t="str">
        <f t="shared" si="2"/>
        <v/>
      </c>
      <c r="N16" s="182">
        <f t="shared" si="3"/>
        <v>1</v>
      </c>
      <c r="O16" s="183" t="str">
        <f t="shared" si="4"/>
        <v/>
      </c>
      <c r="P16" s="184" t="str">
        <f t="shared" si="5"/>
        <v/>
      </c>
      <c r="Q16" s="183" t="str">
        <f>IF(R16="",IFERROR(VLOOKUP(D16,外设!$A:$C,3,0),""),R16)</f>
        <v/>
      </c>
      <c r="R16" s="185"/>
      <c r="S16" s="183" t="str">
        <f>IFERROR(VLOOKUP(D16,外设!$A:$D,4,0),"")</f>
        <v/>
      </c>
      <c r="T16" s="166" t="str">
        <f>IFERROR(VLOOKUP(D16,外设!$A:$E,5,0),"")</f>
        <v/>
      </c>
      <c r="U16" s="173" t="str">
        <f>IFERROR(VLOOKUP(D16,外设!$A:$F,6,0),"")</f>
        <v/>
      </c>
      <c r="V16" s="150"/>
    </row>
    <row r="17" s="149" customFormat="1" ht="25" customHeight="1" spans="2:24">
      <c r="B17" s="174"/>
      <c r="C17" s="186" t="s">
        <v>25</v>
      </c>
      <c r="D17" s="176"/>
      <c r="E17" s="177">
        <f t="shared" si="0"/>
        <v>1</v>
      </c>
      <c r="F17" s="178" t="str">
        <f t="shared" si="1"/>
        <v/>
      </c>
      <c r="G17" s="150"/>
      <c r="H17" s="191"/>
      <c r="I17" s="191"/>
      <c r="J17" s="32" t="str">
        <f>IF(H17="",IFERROR(VLOOKUP(D17,外设!$A:$B,2,0)*E17,""),H17*E17)</f>
        <v/>
      </c>
      <c r="L17" s="192" t="s">
        <v>25</v>
      </c>
      <c r="M17" s="181" t="str">
        <f t="shared" si="2"/>
        <v/>
      </c>
      <c r="N17" s="182">
        <f t="shared" si="3"/>
        <v>1</v>
      </c>
      <c r="O17" s="183" t="str">
        <f t="shared" si="4"/>
        <v/>
      </c>
      <c r="P17" s="184" t="str">
        <f t="shared" si="5"/>
        <v/>
      </c>
      <c r="Q17" s="183" t="str">
        <f>IF(R17="",IFERROR(VLOOKUP(D17,外设!$A:$C,3,0),""),R17)</f>
        <v/>
      </c>
      <c r="R17" s="185"/>
      <c r="S17" s="183" t="str">
        <f>IFERROR(VLOOKUP(D17,外设!$A:$D,4,0),"")</f>
        <v/>
      </c>
      <c r="T17" s="166" t="str">
        <f>IFERROR(VLOOKUP(D17,外设!$A:$E,5,0),"")</f>
        <v/>
      </c>
      <c r="U17" s="173" t="str">
        <f>IFERROR(VLOOKUP(D17,外设!$A:$F,6,0),"")</f>
        <v/>
      </c>
      <c r="V17" s="150"/>
    </row>
    <row r="18" s="149" customFormat="1" ht="25" customHeight="1" spans="2:24">
      <c r="B18" s="174"/>
      <c r="C18" s="186" t="s">
        <v>26</v>
      </c>
      <c r="D18" s="187"/>
      <c r="E18" s="188">
        <f t="shared" si="0"/>
        <v>1</v>
      </c>
      <c r="F18" s="189" t="str">
        <f t="shared" si="1"/>
        <v/>
      </c>
      <c r="G18" s="150"/>
      <c r="H18" s="191"/>
      <c r="I18" s="191"/>
      <c r="J18" s="32" t="str">
        <f>IF(H18="",IFERROR(VLOOKUP(D18,外设!$A:$B,2,0)*E18,""),H18*E18)</f>
        <v/>
      </c>
      <c r="L18" s="193" t="s">
        <v>26</v>
      </c>
      <c r="M18" s="181" t="str">
        <f t="shared" si="2"/>
        <v/>
      </c>
      <c r="N18" s="194">
        <f t="shared" si="3"/>
        <v>1</v>
      </c>
      <c r="O18" s="195" t="str">
        <f t="shared" si="4"/>
        <v/>
      </c>
      <c r="P18" s="196" t="str">
        <f t="shared" si="5"/>
        <v/>
      </c>
      <c r="Q18" s="183" t="str">
        <f>IF(R18="",IFERROR(VLOOKUP(D18,外设!$A:$C,3,0),""),R18)</f>
        <v/>
      </c>
      <c r="R18" s="197"/>
      <c r="S18" s="183" t="str">
        <f>IFERROR(VLOOKUP(D18,外设!$A:$D,4,0),"")</f>
        <v/>
      </c>
      <c r="T18" s="166" t="str">
        <f>IFERROR(VLOOKUP(D18,外设!$A:$E,5,0),"")</f>
        <v/>
      </c>
      <c r="U18" s="173" t="str">
        <f>IFERROR(VLOOKUP(D18,外设!$A:$F,6,0),"")</f>
        <v/>
      </c>
      <c r="V18" s="150"/>
    </row>
    <row r="19" s="149" customFormat="1" ht="25" customHeight="1" spans="2:24">
      <c r="B19" s="174"/>
      <c r="C19" s="198" t="s">
        <v>27</v>
      </c>
      <c r="D19" s="199"/>
      <c r="E19" s="198" t="s">
        <v>28</v>
      </c>
      <c r="F19" s="200">
        <f>SUM(F5:F18)</f>
        <v>0</v>
      </c>
      <c r="G19" s="150"/>
      <c r="H19" s="32"/>
      <c r="I19" s="32"/>
      <c r="J19" s="201">
        <f>IFERROR(SUM(J5:J18),"")</f>
        <v>0</v>
      </c>
      <c r="L19" s="202" t="s">
        <v>29</v>
      </c>
      <c r="M19" s="203"/>
      <c r="N19" s="204" t="str">
        <f>IFERROR(P19/Q19,"")</f>
        <v/>
      </c>
      <c r="O19" s="205">
        <f>IFERROR(SUM(O5:O18),"")</f>
        <v>0</v>
      </c>
      <c r="P19" s="206">
        <f>IFERROR(SUM(P5:P18),"")</f>
        <v>0</v>
      </c>
      <c r="Q19" s="205">
        <f>IFERROR(O19+P19,"")</f>
        <v>0</v>
      </c>
      <c r="R19" s="207" t="str">
        <f>IFERROR((P19-P14)/(Q19-Q14),"")</f>
        <v/>
      </c>
      <c r="S19" s="208" t="str">
        <f>IFERROR(P19-P14,"")</f>
        <v/>
      </c>
      <c r="T19" s="209" t="str">
        <f>IFERROR((P19-SUM(P14+P16+P17+P18))/(Q19-SUM(Q14+Q16+Q17+Q18)),"")</f>
        <v/>
      </c>
      <c r="U19" s="210" t="str">
        <f>IFERROR(P19-P14-P16-P17-P18,"")</f>
        <v/>
      </c>
      <c r="V19" s="150"/>
    </row>
    <row r="20" s="149" customFormat="1" ht="24.95" customHeight="1" spans="2:24">
      <c r="B20" s="174"/>
      <c r="C20" s="211"/>
      <c r="D20" s="212" t="s">
        <v>30</v>
      </c>
      <c r="E20" s="213"/>
      <c r="F20" s="213"/>
      <c r="G20" s="150"/>
      <c r="H20" s="214"/>
      <c r="I20" s="32"/>
      <c r="J20" s="32">
        <f>IFERROR(O3+O4,"")</f>
        <v>0</v>
      </c>
      <c r="L20" s="215" t="str">
        <f>HYPERLINK("#A3","到顶部")</f>
        <v>到顶部</v>
      </c>
      <c r="M20" s="216"/>
      <c r="N20" s="217" t="s">
        <v>31</v>
      </c>
      <c r="O20" s="217" t="s">
        <v>28</v>
      </c>
      <c r="P20" s="217" t="s">
        <v>32</v>
      </c>
      <c r="Q20" s="217" t="s">
        <v>33</v>
      </c>
      <c r="R20" s="218" t="s">
        <v>34</v>
      </c>
      <c r="S20" s="219"/>
      <c r="T20" s="220" t="s">
        <v>35</v>
      </c>
      <c r="U20" s="221"/>
      <c r="V20" s="150"/>
    </row>
    <row r="21" s="149" customFormat="1" ht="45.75" customHeight="1" spans="2:24">
      <c r="D21" s="222"/>
      <c r="E21" s="223"/>
      <c r="F21" s="223"/>
      <c r="G21" s="150"/>
      <c r="H21" s="224"/>
      <c r="I21" s="225"/>
      <c r="J21" s="225"/>
      <c r="L21" s="226"/>
      <c r="M21" s="227"/>
      <c r="N21" s="228"/>
      <c r="O21" s="228"/>
      <c r="P21" s="228"/>
      <c r="Q21" s="228"/>
      <c r="R21" s="228"/>
      <c r="S21" s="229">
        <v>0.21</v>
      </c>
      <c r="T21" s="229"/>
      <c r="U21" s="230"/>
      <c r="V21" s="150"/>
    </row>
    <row r="22" s="149" customFormat="1" ht="21" customHeight="1" spans="2:24">
      <c r="C22" s="156" t="str">
        <f ca="1">TEXT(TODAY(),"m-d")&amp;" 诸葛电脑回收"</f>
        <v>4-21 诸葛电脑回收</v>
      </c>
      <c r="D22" s="156"/>
      <c r="E22" s="156"/>
      <c r="F22" s="156"/>
      <c r="G22" s="150"/>
      <c r="H22" s="157">
        <f ca="1">TODAY()</f>
        <v>46133</v>
      </c>
      <c r="I22" s="158"/>
      <c r="J22" s="159"/>
      <c r="L22" s="160" t="str">
        <f ca="1">TEXT(TODAY(),"m-d")&amp;" 收货填写专用"</f>
        <v>4-21 收货填写专用</v>
      </c>
      <c r="M22" s="161"/>
      <c r="N22" s="162" t="s">
        <v>1</v>
      </c>
      <c r="O22" s="163"/>
      <c r="P22" s="164" t="s">
        <v>2</v>
      </c>
      <c r="Q22" s="164" t="s">
        <v>3</v>
      </c>
      <c r="R22" s="164" t="s">
        <v>4</v>
      </c>
      <c r="S22" s="165" t="s">
        <v>5</v>
      </c>
      <c r="T22" s="166" t="s">
        <v>6</v>
      </c>
      <c r="U22" s="167" t="s">
        <v>7</v>
      </c>
      <c r="V22" s="150"/>
    </row>
    <row r="23" s="149" customFormat="1" ht="21" customHeight="1" spans="2:24">
      <c r="C23" s="156"/>
      <c r="D23" s="156"/>
      <c r="E23" s="156"/>
      <c r="F23" s="156"/>
      <c r="G23" s="150"/>
      <c r="H23" s="32" t="s">
        <v>8</v>
      </c>
      <c r="I23" s="32" t="s">
        <v>9</v>
      </c>
      <c r="J23" s="32" t="s">
        <v>10</v>
      </c>
      <c r="L23" s="168"/>
      <c r="M23" s="169"/>
      <c r="N23" s="170" t="s">
        <v>11</v>
      </c>
      <c r="O23" s="171"/>
      <c r="P23" s="172"/>
      <c r="Q23" s="172"/>
      <c r="R23" s="172"/>
      <c r="S23" s="165"/>
      <c r="T23" s="166"/>
      <c r="U23" s="173"/>
      <c r="V23" s="150"/>
    </row>
    <row r="24" s="149" customFormat="1" ht="25" customHeight="1" spans="2:24">
      <c r="B24" s="174">
        <v>2</v>
      </c>
      <c r="C24" s="175" t="s">
        <v>12</v>
      </c>
      <c r="D24" s="176"/>
      <c r="E24" s="177">
        <f t="shared" ref="E24:E37" si="6">IF(I24="",1,I24)</f>
        <v>1</v>
      </c>
      <c r="F24" s="178" t="str">
        <f t="shared" ref="F24:F37" si="7">O24</f>
        <v/>
      </c>
      <c r="G24" s="150"/>
      <c r="H24" s="179"/>
      <c r="I24" s="179"/>
      <c r="J24" s="32" t="str">
        <f>IF(H24="",IFERROR(VLOOKUP(D24,处理器!$A:$B,2,0)*E24,""),H24*E24)</f>
        <v/>
      </c>
      <c r="L24" s="180" t="s">
        <v>12</v>
      </c>
      <c r="M24" s="181" t="str">
        <f t="shared" ref="M24:M37" si="8">IF(D24="","",D24)</f>
        <v/>
      </c>
      <c r="N24" s="182">
        <f t="shared" ref="N24:N37" si="9">E24</f>
        <v>1</v>
      </c>
      <c r="O24" s="183" t="str">
        <f t="shared" ref="O24:O37" si="10">IFERROR(J24/J$38*(J$38+J$39),"")</f>
        <v/>
      </c>
      <c r="P24" s="184" t="str">
        <f t="shared" ref="P24:P37" si="11">IFERROR(Q24*E24-O24,"")</f>
        <v/>
      </c>
      <c r="Q24" s="183" t="str">
        <f>IF(R24="",IFERROR(VLOOKUP(D24,处理器!$A:$C,3,0),""),R24)</f>
        <v/>
      </c>
      <c r="R24" s="185"/>
      <c r="S24" s="183" t="str">
        <f>IFERROR(VLOOKUP(D24,处理器!$A:$D,4,0),"")</f>
        <v/>
      </c>
      <c r="T24" s="166" t="str">
        <f>IFERROR(VLOOKUP(D24,处理器!$A:$E,5,0),"")</f>
        <v/>
      </c>
      <c r="U24" s="173" t="str">
        <f>IFERROR(VLOOKUP(D24,处理器!$A:$F,6,0),"")</f>
        <v/>
      </c>
      <c r="V24" s="150"/>
    </row>
    <row r="25" s="149" customFormat="1" ht="25" customHeight="1" spans="2:24">
      <c r="B25" s="174"/>
      <c r="C25" s="186" t="s">
        <v>13</v>
      </c>
      <c r="D25" s="187"/>
      <c r="E25" s="188">
        <f t="shared" si="6"/>
        <v>1</v>
      </c>
      <c r="F25" s="189" t="str">
        <f t="shared" si="7"/>
        <v/>
      </c>
      <c r="G25" s="150"/>
      <c r="H25" s="190"/>
      <c r="I25" s="191"/>
      <c r="J25" s="32" t="str">
        <f>IF(H25="",IFERROR(VLOOKUP(D25,主板!$A:$B,2,0)*E25,""),H25*E25)</f>
        <v/>
      </c>
      <c r="L25" s="192" t="s">
        <v>13</v>
      </c>
      <c r="M25" s="181" t="str">
        <f t="shared" si="8"/>
        <v/>
      </c>
      <c r="N25" s="182">
        <f t="shared" si="9"/>
        <v>1</v>
      </c>
      <c r="O25" s="183" t="str">
        <f t="shared" si="10"/>
        <v/>
      </c>
      <c r="P25" s="184" t="str">
        <f t="shared" si="11"/>
        <v/>
      </c>
      <c r="Q25" s="183" t="str">
        <f>IF(R25="",IFERROR(VLOOKUP(D25,主板!$A:$C,3,0),""),R25)</f>
        <v/>
      </c>
      <c r="R25" s="185"/>
      <c r="S25" s="183" t="str">
        <f>IFERROR(VLOOKUP(D25,主板!$A:$D,4,0),"")</f>
        <v/>
      </c>
      <c r="T25" s="166" t="str">
        <f>IFERROR(VLOOKUP(D25,主板!$A:$E,5,0),"")</f>
        <v/>
      </c>
      <c r="U25" s="173" t="str">
        <f>IFERROR(VLOOKUP(D25,主板!$A:$F,6,0),"")</f>
        <v/>
      </c>
      <c r="V25" s="150"/>
    </row>
    <row r="26" s="149" customFormat="1" ht="25" customHeight="1" spans="2:24">
      <c r="B26" s="174"/>
      <c r="C26" s="186" t="s">
        <v>14</v>
      </c>
      <c r="D26" s="176"/>
      <c r="E26" s="177">
        <f t="shared" si="6"/>
        <v>1</v>
      </c>
      <c r="F26" s="178" t="str">
        <f t="shared" si="7"/>
        <v/>
      </c>
      <c r="G26" s="150"/>
      <c r="H26" s="191"/>
      <c r="I26" s="190"/>
      <c r="J26" s="32" t="str">
        <f>IF(H26="",IFERROR(VLOOKUP(D26,内存!$A:$B,2,0)*E26,""),H26*E26)</f>
        <v/>
      </c>
      <c r="L26" s="192" t="s">
        <v>14</v>
      </c>
      <c r="M26" s="181" t="str">
        <f t="shared" si="8"/>
        <v/>
      </c>
      <c r="N26" s="182">
        <f t="shared" si="9"/>
        <v>1</v>
      </c>
      <c r="O26" s="183" t="str">
        <f t="shared" si="10"/>
        <v/>
      </c>
      <c r="P26" s="184" t="str">
        <f t="shared" si="11"/>
        <v/>
      </c>
      <c r="Q26" s="183" t="str">
        <f>IF(R26="",IFERROR(VLOOKUP(D26,内存!$A:$C,3,0),""),R26)</f>
        <v/>
      </c>
      <c r="R26" s="185"/>
      <c r="S26" s="183" t="str">
        <f>IFERROR(VLOOKUP(D26,内存!$A:$D,4,0),"")</f>
        <v/>
      </c>
      <c r="T26" s="166" t="str">
        <f>IFERROR(VLOOKUP(D26,内存!$A:$E,5,0),"")</f>
        <v/>
      </c>
      <c r="U26" s="173" t="str">
        <f>IFERROR(VLOOKUP(D26,内存!$A:$F,6,0),"")</f>
        <v/>
      </c>
      <c r="V26" s="150"/>
    </row>
    <row r="27" s="149" customFormat="1" ht="25" customHeight="1" spans="2:24">
      <c r="B27" s="174"/>
      <c r="C27" s="186" t="s">
        <v>15</v>
      </c>
      <c r="D27" s="187"/>
      <c r="E27" s="188">
        <f t="shared" si="6"/>
        <v>1</v>
      </c>
      <c r="F27" s="189" t="str">
        <f t="shared" si="7"/>
        <v/>
      </c>
      <c r="G27" s="150"/>
      <c r="H27" s="190"/>
      <c r="I27" s="191"/>
      <c r="J27" s="32" t="str">
        <f>IF(H27="",IFERROR(VLOOKUP(D27,硬盘!$A:$B,2,0)*E27,""),H27*E27)</f>
        <v/>
      </c>
      <c r="L27" s="192" t="s">
        <v>16</v>
      </c>
      <c r="M27" s="181" t="str">
        <f t="shared" si="8"/>
        <v/>
      </c>
      <c r="N27" s="182">
        <f t="shared" si="9"/>
        <v>1</v>
      </c>
      <c r="O27" s="183" t="str">
        <f t="shared" si="10"/>
        <v/>
      </c>
      <c r="P27" s="184" t="str">
        <f t="shared" si="11"/>
        <v/>
      </c>
      <c r="Q27" s="183" t="str">
        <f>IF(R27="",IFERROR(VLOOKUP(D27,硬盘!$A:$C,3,0),""),R27)</f>
        <v/>
      </c>
      <c r="R27" s="185"/>
      <c r="S27" s="183" t="str">
        <f>IFERROR(VLOOKUP(D27,硬盘!$A:$D,4,0),"")</f>
        <v/>
      </c>
      <c r="T27" s="166" t="str">
        <f>IFERROR(VLOOKUP(D27,硬盘!$A:$E,5,0),"")</f>
        <v/>
      </c>
      <c r="U27" s="173" t="str">
        <f>IFERROR(VLOOKUP(D27,硬盘!$A:$F,6,0),"")</f>
        <v/>
      </c>
      <c r="V27" s="150"/>
      <c r="X27" s="16"/>
    </row>
    <row r="28" s="149" customFormat="1" ht="25" customHeight="1" spans="2:24">
      <c r="B28" s="174"/>
      <c r="C28" s="186" t="s">
        <v>17</v>
      </c>
      <c r="D28" s="176"/>
      <c r="E28" s="177">
        <f t="shared" si="6"/>
        <v>1</v>
      </c>
      <c r="F28" s="178" t="str">
        <f t="shared" si="7"/>
        <v/>
      </c>
      <c r="G28" s="150"/>
      <c r="H28" s="191"/>
      <c r="I28" s="190"/>
      <c r="J28" s="32" t="str">
        <f>IF(H28="",IFERROR(VLOOKUP(D28,硬盘!$A:$B,2,0)*E28,""),H28*E28)</f>
        <v/>
      </c>
      <c r="L28" s="192" t="s">
        <v>16</v>
      </c>
      <c r="M28" s="181" t="str">
        <f t="shared" si="8"/>
        <v/>
      </c>
      <c r="N28" s="182">
        <f t="shared" si="9"/>
        <v>1</v>
      </c>
      <c r="O28" s="183" t="str">
        <f t="shared" si="10"/>
        <v/>
      </c>
      <c r="P28" s="184" t="str">
        <f t="shared" si="11"/>
        <v/>
      </c>
      <c r="Q28" s="183" t="str">
        <f>IF(R28="",IFERROR(VLOOKUP(D28,硬盘!$A:$C,3,0),""),R28)</f>
        <v/>
      </c>
      <c r="R28" s="185"/>
      <c r="S28" s="183" t="str">
        <f>IFERROR(VLOOKUP(D28,硬盘!$A:$D,4,0),"")</f>
        <v/>
      </c>
      <c r="T28" s="166" t="str">
        <f>IFERROR(VLOOKUP(D28,硬盘!$A:$E,5,0),"")</f>
        <v/>
      </c>
      <c r="U28" s="173" t="str">
        <f>IFERROR(VLOOKUP(D28,硬盘!$A:$F,6,0),"")</f>
        <v/>
      </c>
      <c r="V28" s="150"/>
    </row>
    <row r="29" s="149" customFormat="1" ht="25" customHeight="1" spans="2:24">
      <c r="B29" s="174"/>
      <c r="C29" s="186" t="s">
        <v>18</v>
      </c>
      <c r="D29" s="187"/>
      <c r="E29" s="188">
        <f t="shared" si="6"/>
        <v>1</v>
      </c>
      <c r="F29" s="189" t="str">
        <f t="shared" si="7"/>
        <v/>
      </c>
      <c r="G29" s="150"/>
      <c r="H29" s="190"/>
      <c r="I29" s="191"/>
      <c r="J29" s="32" t="str">
        <f>IF(H29="",IFERROR(VLOOKUP(D29,显卡!$A:$B,2,0)*E29,""),H29*E29)</f>
        <v/>
      </c>
      <c r="L29" s="192" t="s">
        <v>18</v>
      </c>
      <c r="M29" s="181" t="str">
        <f t="shared" si="8"/>
        <v/>
      </c>
      <c r="N29" s="182">
        <f t="shared" si="9"/>
        <v>1</v>
      </c>
      <c r="O29" s="183" t="str">
        <f t="shared" si="10"/>
        <v/>
      </c>
      <c r="P29" s="184" t="str">
        <f t="shared" si="11"/>
        <v/>
      </c>
      <c r="Q29" s="183" t="str">
        <f>IF(R29="",IFERROR(VLOOKUP(D29,显卡!$A:$C,3,0),""),R29)</f>
        <v/>
      </c>
      <c r="R29" s="185"/>
      <c r="S29" s="183" t="str">
        <f>IFERROR(VLOOKUP(D29,显卡!$A:$D,4,0),"")</f>
        <v/>
      </c>
      <c r="T29" s="166" t="str">
        <f>IFERROR(VLOOKUP(D29,显卡!$A:$E,5,0),"")</f>
        <v/>
      </c>
      <c r="U29" s="173" t="str">
        <f>IFERROR(VLOOKUP(D29,显卡!$A:$F,6,0),"")</f>
        <v/>
      </c>
      <c r="V29" s="150"/>
    </row>
    <row r="30" s="149" customFormat="1" ht="25" customHeight="1" spans="2:24">
      <c r="B30" s="174"/>
      <c r="C30" s="186" t="s">
        <v>19</v>
      </c>
      <c r="D30" s="176"/>
      <c r="E30" s="177">
        <f t="shared" si="6"/>
        <v>1</v>
      </c>
      <c r="F30" s="178" t="str">
        <f t="shared" si="7"/>
        <v/>
      </c>
      <c r="G30" s="150"/>
      <c r="H30" s="191"/>
      <c r="I30" s="190"/>
      <c r="J30" s="32" t="str">
        <f>IF(H30="",IFERROR(VLOOKUP(D30,机箱!$A:$B,2,0)*E30,""),H30*E30)</f>
        <v/>
      </c>
      <c r="L30" s="192" t="s">
        <v>19</v>
      </c>
      <c r="M30" s="181" t="str">
        <f t="shared" si="8"/>
        <v/>
      </c>
      <c r="N30" s="182">
        <f t="shared" si="9"/>
        <v>1</v>
      </c>
      <c r="O30" s="183" t="str">
        <f t="shared" si="10"/>
        <v/>
      </c>
      <c r="P30" s="184" t="str">
        <f t="shared" si="11"/>
        <v/>
      </c>
      <c r="Q30" s="183" t="str">
        <f>IF(R30="",IFERROR(VLOOKUP(D30,机箱!$A:$C,3,0),""),R30)</f>
        <v/>
      </c>
      <c r="R30" s="185"/>
      <c r="S30" s="183" t="str">
        <f>IFERROR(VLOOKUP(D30,机箱!$A:$D,4,0),"")</f>
        <v/>
      </c>
      <c r="T30" s="166" t="str">
        <f>IFERROR(VLOOKUP(D30,机箱!$A:$E,5,0),"")</f>
        <v/>
      </c>
      <c r="U30" s="173" t="str">
        <f>IFERROR(VLOOKUP(D30,机箱!$A:$F,6,0),"")</f>
        <v/>
      </c>
      <c r="V30" s="150"/>
    </row>
    <row r="31" s="149" customFormat="1" ht="25" customHeight="1" spans="2:24">
      <c r="B31" s="174"/>
      <c r="C31" s="186" t="s">
        <v>20</v>
      </c>
      <c r="D31" s="187"/>
      <c r="E31" s="188">
        <f t="shared" si="6"/>
        <v>1</v>
      </c>
      <c r="F31" s="189" t="str">
        <f t="shared" si="7"/>
        <v/>
      </c>
      <c r="G31" s="150"/>
      <c r="H31" s="191"/>
      <c r="I31" s="191"/>
      <c r="J31" s="32" t="str">
        <f>IF(H31="",IFERROR(VLOOKUP(D31,电源!$A:$B,2,0)*E31,""),H31*E31)</f>
        <v/>
      </c>
      <c r="L31" s="192" t="s">
        <v>20</v>
      </c>
      <c r="M31" s="181" t="str">
        <f t="shared" si="8"/>
        <v/>
      </c>
      <c r="N31" s="182">
        <f t="shared" si="9"/>
        <v>1</v>
      </c>
      <c r="O31" s="183" t="str">
        <f t="shared" si="10"/>
        <v/>
      </c>
      <c r="P31" s="184" t="str">
        <f t="shared" si="11"/>
        <v/>
      </c>
      <c r="Q31" s="183" t="str">
        <f>IF(R31="",IFERROR(VLOOKUP(D31,电源!$A:$C,3,0),""),R31)</f>
        <v/>
      </c>
      <c r="R31" s="185"/>
      <c r="S31" s="183" t="str">
        <f>IFERROR(VLOOKUP(D31,电源!$A:$D,4,0),"")</f>
        <v/>
      </c>
      <c r="T31" s="166" t="str">
        <f>IFERROR(VLOOKUP(D31,电源!$A:$E,5,0),"")</f>
        <v/>
      </c>
      <c r="U31" s="173" t="str">
        <f>IFERROR(VLOOKUP(D31,电源!$A:$F,6,0),"")</f>
        <v/>
      </c>
      <c r="V31" s="150"/>
    </row>
    <row r="32" s="149" customFormat="1" ht="25" customHeight="1" spans="2:24">
      <c r="B32" s="174"/>
      <c r="C32" s="186" t="s">
        <v>21</v>
      </c>
      <c r="D32" s="176"/>
      <c r="E32" s="177">
        <f t="shared" si="6"/>
        <v>1</v>
      </c>
      <c r="F32" s="178" t="str">
        <f t="shared" si="7"/>
        <v/>
      </c>
      <c r="G32" s="150"/>
      <c r="H32" s="190"/>
      <c r="I32" s="191"/>
      <c r="J32" s="32" t="str">
        <f>IF(H32="",IFERROR(VLOOKUP(D32,散热!$A:$B,2,0)*E32,""),H32*E32)</f>
        <v/>
      </c>
      <c r="L32" s="192" t="s">
        <v>21</v>
      </c>
      <c r="M32" s="181" t="str">
        <f t="shared" si="8"/>
        <v/>
      </c>
      <c r="N32" s="182">
        <f t="shared" si="9"/>
        <v>1</v>
      </c>
      <c r="O32" s="183" t="str">
        <f t="shared" si="10"/>
        <v/>
      </c>
      <c r="P32" s="184" t="str">
        <f t="shared" si="11"/>
        <v/>
      </c>
      <c r="Q32" s="183" t="str">
        <f>IF(R32="",IFERROR(VLOOKUP(D32,散热!$A:$C,3,0),""),R32)</f>
        <v/>
      </c>
      <c r="R32" s="185"/>
      <c r="S32" s="183" t="str">
        <f>IFERROR(VLOOKUP(D32,散热!$A:$D,4,0),"")</f>
        <v/>
      </c>
      <c r="T32" s="166" t="str">
        <f>IFERROR(VLOOKUP(D32,散热!$A:$E,5,0),"")</f>
        <v/>
      </c>
      <c r="U32" s="173" t="str">
        <f>IFERROR(VLOOKUP(D32,散热!$A:$F,6,0),"")</f>
        <v/>
      </c>
      <c r="V32" s="150"/>
    </row>
    <row r="33" s="149" customFormat="1" ht="25" customHeight="1" spans="2:24">
      <c r="B33" s="174"/>
      <c r="C33" s="186" t="s">
        <v>22</v>
      </c>
      <c r="D33" s="187"/>
      <c r="E33" s="188">
        <f t="shared" si="6"/>
        <v>1</v>
      </c>
      <c r="F33" s="189" t="str">
        <f t="shared" si="7"/>
        <v/>
      </c>
      <c r="G33" s="150"/>
      <c r="H33" s="190"/>
      <c r="I33" s="191"/>
      <c r="J33" s="32" t="str">
        <f>IF(H33="",IFERROR(VLOOKUP(D33,显示器!$A:$B,2,0)*E33,""),H33*E33)</f>
        <v/>
      </c>
      <c r="L33" s="192" t="s">
        <v>22</v>
      </c>
      <c r="M33" s="181" t="str">
        <f t="shared" si="8"/>
        <v/>
      </c>
      <c r="N33" s="182">
        <f t="shared" si="9"/>
        <v>1</v>
      </c>
      <c r="O33" s="183" t="str">
        <f t="shared" si="10"/>
        <v/>
      </c>
      <c r="P33" s="184" t="str">
        <f t="shared" si="11"/>
        <v/>
      </c>
      <c r="Q33" s="183" t="str">
        <f>IF(R33="",IFERROR(VLOOKUP(D33,显示器!$A:$C,3,0),""),R33)</f>
        <v/>
      </c>
      <c r="R33" s="185"/>
      <c r="S33" s="183" t="str">
        <f>IFERROR(VLOOKUP(D33,显示器!$A:$D,4,0),"")</f>
        <v/>
      </c>
      <c r="T33" s="166" t="str">
        <f>IFERROR(VLOOKUP(D33,显示器!$A:$E,5,0),"")</f>
        <v/>
      </c>
      <c r="U33" s="173" t="str">
        <f>IFERROR(VLOOKUP(D33,显示器!$A:$F,6,0),"")</f>
        <v/>
      </c>
      <c r="V33" s="150"/>
    </row>
    <row r="34" s="149" customFormat="1" ht="25" customHeight="1" spans="2:24">
      <c r="B34" s="174"/>
      <c r="C34" s="186" t="s">
        <v>23</v>
      </c>
      <c r="D34" s="176"/>
      <c r="E34" s="177">
        <f t="shared" si="6"/>
        <v>1</v>
      </c>
      <c r="F34" s="178" t="str">
        <f t="shared" si="7"/>
        <v/>
      </c>
      <c r="G34" s="150"/>
      <c r="H34" s="190"/>
      <c r="I34" s="191"/>
      <c r="J34" s="32" t="str">
        <f>IF(H34="",IFERROR(VLOOKUP(D34,外设!$A:$B,2,0)*E34,""),H34*E34)</f>
        <v/>
      </c>
      <c r="L34" s="192" t="s">
        <v>23</v>
      </c>
      <c r="M34" s="181" t="str">
        <f t="shared" si="8"/>
        <v/>
      </c>
      <c r="N34" s="182">
        <f t="shared" si="9"/>
        <v>1</v>
      </c>
      <c r="O34" s="183" t="str">
        <f t="shared" si="10"/>
        <v/>
      </c>
      <c r="P34" s="184" t="str">
        <f t="shared" si="11"/>
        <v/>
      </c>
      <c r="Q34" s="183" t="str">
        <f>IF(R34="",IFERROR(VLOOKUP(D34,外设!$A:$C,3,0),""),R34)</f>
        <v/>
      </c>
      <c r="R34" s="185"/>
      <c r="S34" s="183" t="str">
        <f>IFERROR(VLOOKUP(D34,外设!$A:$D,4,0),"")</f>
        <v/>
      </c>
      <c r="T34" s="166" t="str">
        <f>IFERROR(VLOOKUP(D34,外设!$A:$E,5,0),"")</f>
        <v/>
      </c>
      <c r="U34" s="173" t="str">
        <f>IFERROR(VLOOKUP(D34,外设!$A:$F,6,0),"")</f>
        <v/>
      </c>
      <c r="V34" s="150"/>
    </row>
    <row r="35" s="149" customFormat="1" ht="25" customHeight="1" spans="2:24">
      <c r="B35" s="174"/>
      <c r="C35" s="186" t="s">
        <v>24</v>
      </c>
      <c r="D35" s="187"/>
      <c r="E35" s="188">
        <f t="shared" si="6"/>
        <v>1</v>
      </c>
      <c r="F35" s="189" t="str">
        <f t="shared" si="7"/>
        <v/>
      </c>
      <c r="G35" s="150"/>
      <c r="H35" s="191"/>
      <c r="I35" s="191"/>
      <c r="J35" s="32" t="str">
        <f>IF(H35="",IFERROR(VLOOKUP(D35,外设!$A:$B,2,0)*E35,""),H35*E35)</f>
        <v/>
      </c>
      <c r="L35" s="192" t="s">
        <v>24</v>
      </c>
      <c r="M35" s="181" t="str">
        <f t="shared" si="8"/>
        <v/>
      </c>
      <c r="N35" s="182">
        <f t="shared" si="9"/>
        <v>1</v>
      </c>
      <c r="O35" s="183" t="str">
        <f t="shared" si="10"/>
        <v/>
      </c>
      <c r="P35" s="184" t="str">
        <f t="shared" si="11"/>
        <v/>
      </c>
      <c r="Q35" s="183" t="str">
        <f>IF(R35="",IFERROR(VLOOKUP(D35,外设!$A:$C,3,0),""),R35)</f>
        <v/>
      </c>
      <c r="R35" s="185"/>
      <c r="S35" s="183" t="str">
        <f>IFERROR(VLOOKUP(D35,外设!$A:$D,4,0),"")</f>
        <v/>
      </c>
      <c r="T35" s="166" t="str">
        <f>IFERROR(VLOOKUP(D35,外设!$A:$E,5,0),"")</f>
        <v/>
      </c>
      <c r="U35" s="173" t="str">
        <f>IFERROR(VLOOKUP(D35,外设!$A:$F,6,0),"")</f>
        <v/>
      </c>
      <c r="V35" s="150"/>
    </row>
    <row r="36" s="149" customFormat="1" ht="25" customHeight="1" spans="2:24">
      <c r="B36" s="174"/>
      <c r="C36" s="186" t="s">
        <v>25</v>
      </c>
      <c r="D36" s="176"/>
      <c r="E36" s="177">
        <f t="shared" si="6"/>
        <v>1</v>
      </c>
      <c r="F36" s="178" t="str">
        <f t="shared" si="7"/>
        <v/>
      </c>
      <c r="G36" s="150"/>
      <c r="H36" s="191"/>
      <c r="I36" s="191"/>
      <c r="J36" s="32" t="str">
        <f>IF(H36="",IFERROR(VLOOKUP(D36,外设!$A:$B,2,0)*E36,""),H36*E36)</f>
        <v/>
      </c>
      <c r="L36" s="192" t="s">
        <v>25</v>
      </c>
      <c r="M36" s="181" t="str">
        <f t="shared" si="8"/>
        <v/>
      </c>
      <c r="N36" s="182">
        <f t="shared" si="9"/>
        <v>1</v>
      </c>
      <c r="O36" s="183" t="str">
        <f t="shared" si="10"/>
        <v/>
      </c>
      <c r="P36" s="184" t="str">
        <f t="shared" si="11"/>
        <v/>
      </c>
      <c r="Q36" s="183" t="str">
        <f>IF(R36="",IFERROR(VLOOKUP(D36,外设!$A:$C,3,0),""),R36)</f>
        <v/>
      </c>
      <c r="R36" s="185"/>
      <c r="S36" s="183" t="str">
        <f>IFERROR(VLOOKUP(D36,外设!$A:$D,4,0),"")</f>
        <v/>
      </c>
      <c r="T36" s="166" t="str">
        <f>IFERROR(VLOOKUP(D36,外设!$A:$E,5,0),"")</f>
        <v/>
      </c>
      <c r="U36" s="173" t="str">
        <f>IFERROR(VLOOKUP(D36,外设!$A:$F,6,0),"")</f>
        <v/>
      </c>
      <c r="V36" s="150"/>
    </row>
    <row r="37" s="149" customFormat="1" ht="25" customHeight="1" spans="2:24">
      <c r="B37" s="174"/>
      <c r="C37" s="186" t="s">
        <v>26</v>
      </c>
      <c r="D37" s="187"/>
      <c r="E37" s="188">
        <f t="shared" si="6"/>
        <v>1</v>
      </c>
      <c r="F37" s="189" t="str">
        <f t="shared" si="7"/>
        <v/>
      </c>
      <c r="G37" s="150"/>
      <c r="H37" s="191"/>
      <c r="I37" s="191"/>
      <c r="J37" s="32" t="str">
        <f>IF(H37="",IFERROR(VLOOKUP(D37,外设!$A:$B,2,0)*E37,""),H37*E37)</f>
        <v/>
      </c>
      <c r="L37" s="193" t="s">
        <v>26</v>
      </c>
      <c r="M37" s="181" t="str">
        <f t="shared" si="8"/>
        <v/>
      </c>
      <c r="N37" s="194">
        <f t="shared" si="9"/>
        <v>1</v>
      </c>
      <c r="O37" s="195" t="str">
        <f t="shared" si="10"/>
        <v/>
      </c>
      <c r="P37" s="196" t="str">
        <f t="shared" si="11"/>
        <v/>
      </c>
      <c r="Q37" s="183" t="str">
        <f>IF(R37="",IFERROR(VLOOKUP(D37,外设!$A:$C,3,0),""),R37)</f>
        <v/>
      </c>
      <c r="R37" s="197"/>
      <c r="S37" s="183" t="str">
        <f>IFERROR(VLOOKUP(D37,外设!$A:$D,4,0),"")</f>
        <v/>
      </c>
      <c r="T37" s="166" t="str">
        <f>IFERROR(VLOOKUP(D37,外设!$A:$E,5,0),"")</f>
        <v/>
      </c>
      <c r="U37" s="173" t="str">
        <f>IFERROR(VLOOKUP(D37,外设!$A:$F,6,0),"")</f>
        <v/>
      </c>
      <c r="V37" s="150"/>
    </row>
    <row r="38" s="149" customFormat="1" ht="25" customHeight="1" spans="2:24">
      <c r="B38" s="174"/>
      <c r="C38" s="198" t="s">
        <v>27</v>
      </c>
      <c r="D38" s="199"/>
      <c r="E38" s="198" t="s">
        <v>28</v>
      </c>
      <c r="F38" s="200">
        <f>SUM(F24:F37)</f>
        <v>0</v>
      </c>
      <c r="G38" s="150"/>
      <c r="H38" s="32"/>
      <c r="I38" s="32"/>
      <c r="J38" s="201">
        <f>IFERROR(SUM(J24:J37),"")</f>
        <v>0</v>
      </c>
      <c r="L38" s="202" t="s">
        <v>29</v>
      </c>
      <c r="M38" s="203"/>
      <c r="N38" s="204" t="str">
        <f>IFERROR(P38/Q38,"")</f>
        <v/>
      </c>
      <c r="O38" s="205">
        <f>IFERROR(SUM(O24:O37),"")</f>
        <v>0</v>
      </c>
      <c r="P38" s="206">
        <f>IFERROR(SUM(P24:P37),"")</f>
        <v>0</v>
      </c>
      <c r="Q38" s="205">
        <f>IFERROR(O38+P38,"")</f>
        <v>0</v>
      </c>
      <c r="R38" s="207" t="str">
        <f>IFERROR((P38-P33)/(Q38-Q33),"")</f>
        <v/>
      </c>
      <c r="S38" s="231" t="str">
        <f>IFERROR(P38-P33,"")</f>
        <v/>
      </c>
      <c r="T38" s="209" t="str">
        <f>IFERROR((P38-P33-P35-P36-P37)/(Q38-Q33-Q35-Q36-Q37),"")</f>
        <v/>
      </c>
      <c r="U38" s="210" t="str">
        <f>IFERROR(P38-P33-P35-P36-P37,"")</f>
        <v/>
      </c>
      <c r="V38" s="150"/>
    </row>
    <row r="39" s="149" customFormat="1" ht="24.95" customHeight="1" spans="2:24">
      <c r="B39" s="174"/>
      <c r="C39" s="211"/>
      <c r="D39" s="212" t="s">
        <v>30</v>
      </c>
      <c r="E39" s="213"/>
      <c r="F39" s="213"/>
      <c r="G39" s="150"/>
      <c r="H39" s="214"/>
      <c r="I39" s="32"/>
      <c r="J39" s="32">
        <f>IFERROR(O22+O23,"")</f>
        <v>0</v>
      </c>
      <c r="L39" s="215" t="str">
        <f>HYPERLINK("#A3","到顶部")</f>
        <v>到顶部</v>
      </c>
      <c r="M39" s="216"/>
      <c r="N39" s="217" t="s">
        <v>31</v>
      </c>
      <c r="O39" s="217" t="s">
        <v>28</v>
      </c>
      <c r="P39" s="217" t="s">
        <v>32</v>
      </c>
      <c r="Q39" s="217" t="s">
        <v>33</v>
      </c>
      <c r="R39" s="217" t="s">
        <v>34</v>
      </c>
      <c r="S39" s="232" t="s">
        <v>34</v>
      </c>
      <c r="T39" s="232" t="s">
        <v>35</v>
      </c>
      <c r="U39" s="232" t="s">
        <v>35</v>
      </c>
      <c r="V39" s="150"/>
    </row>
    <row r="40" s="149" customFormat="1" ht="45.75" customHeight="1" spans="2:24">
      <c r="D40" s="222"/>
      <c r="E40" s="223"/>
      <c r="F40" s="223"/>
      <c r="G40" s="150"/>
      <c r="H40" s="224"/>
      <c r="I40" s="225"/>
      <c r="J40" s="225"/>
      <c r="L40" s="226"/>
      <c r="M40" s="227"/>
      <c r="N40" s="228"/>
      <c r="O40" s="228"/>
      <c r="P40" s="228"/>
      <c r="Q40" s="228"/>
      <c r="R40" s="228"/>
      <c r="S40" s="229">
        <v>0.21</v>
      </c>
      <c r="T40" s="229"/>
      <c r="U40" s="230"/>
      <c r="V40" s="150"/>
    </row>
    <row r="41" s="149" customFormat="1" ht="21" customHeight="1" spans="2:24">
      <c r="C41" s="156" t="str">
        <f ca="1">TEXT(TODAY(),"m-d")&amp;" 诸葛电脑回收"</f>
        <v>4-21 诸葛电脑回收</v>
      </c>
      <c r="D41" s="156"/>
      <c r="E41" s="156"/>
      <c r="F41" s="156"/>
      <c r="G41" s="150"/>
      <c r="H41" s="157">
        <f ca="1">TODAY()</f>
        <v>46133</v>
      </c>
      <c r="I41" s="158"/>
      <c r="J41" s="159"/>
      <c r="L41" s="160" t="str">
        <f ca="1">TEXT(TODAY(),"m-d")&amp;" 收货填写专用"</f>
        <v>4-21 收货填写专用</v>
      </c>
      <c r="M41" s="161"/>
      <c r="N41" s="162" t="s">
        <v>1</v>
      </c>
      <c r="O41" s="163"/>
      <c r="P41" s="164" t="s">
        <v>2</v>
      </c>
      <c r="Q41" s="164" t="s">
        <v>3</v>
      </c>
      <c r="R41" s="164" t="s">
        <v>4</v>
      </c>
      <c r="S41" s="165" t="s">
        <v>5</v>
      </c>
      <c r="T41" s="166" t="s">
        <v>6</v>
      </c>
      <c r="U41" s="167" t="s">
        <v>7</v>
      </c>
      <c r="V41" s="150"/>
    </row>
    <row r="42" s="149" customFormat="1" ht="21" customHeight="1" spans="2:24">
      <c r="C42" s="156"/>
      <c r="D42" s="156"/>
      <c r="E42" s="156"/>
      <c r="F42" s="156"/>
      <c r="G42" s="150"/>
      <c r="H42" s="32" t="s">
        <v>8</v>
      </c>
      <c r="I42" s="32" t="s">
        <v>9</v>
      </c>
      <c r="J42" s="32" t="s">
        <v>10</v>
      </c>
      <c r="L42" s="168"/>
      <c r="M42" s="169"/>
      <c r="N42" s="170" t="s">
        <v>11</v>
      </c>
      <c r="O42" s="171"/>
      <c r="P42" s="172"/>
      <c r="Q42" s="172"/>
      <c r="R42" s="172"/>
      <c r="S42" s="165"/>
      <c r="T42" s="166"/>
      <c r="U42" s="173"/>
      <c r="V42" s="150"/>
    </row>
    <row r="43" s="149" customFormat="1" ht="25" customHeight="1" spans="2:24">
      <c r="B43" s="174">
        <v>3</v>
      </c>
      <c r="C43" s="175" t="s">
        <v>12</v>
      </c>
      <c r="D43" s="176"/>
      <c r="E43" s="177">
        <f t="shared" ref="E43:E56" si="12">IF(I43="",1,I43)</f>
        <v>1</v>
      </c>
      <c r="F43" s="178" t="str">
        <f t="shared" ref="F43:F56" si="13">O43</f>
        <v/>
      </c>
      <c r="G43" s="150"/>
      <c r="H43" s="179"/>
      <c r="I43" s="179"/>
      <c r="J43" s="32" t="str">
        <f>IF(H43="",IFERROR(VLOOKUP(D43,处理器!$A:$B,2,0)*E43,""),H43*E43)</f>
        <v/>
      </c>
      <c r="L43" s="180" t="s">
        <v>12</v>
      </c>
      <c r="M43" s="181" t="str">
        <f t="shared" ref="M43:M56" si="14">IF(D43="","",D43)</f>
        <v/>
      </c>
      <c r="N43" s="182">
        <f t="shared" ref="N43:N56" si="15">E43</f>
        <v>1</v>
      </c>
      <c r="O43" s="183" t="str">
        <f t="shared" ref="O43:O56" si="16">IFERROR(J43/J$57*(J$57+J$58),"")</f>
        <v/>
      </c>
      <c r="P43" s="184" t="str">
        <f t="shared" ref="P43:P56" si="17">IFERROR(Q43*E43-O43,"")</f>
        <v/>
      </c>
      <c r="Q43" s="183" t="str">
        <f>IF(R43="",IFERROR(VLOOKUP(D43,处理器!$A:$C,3,0),""),R43)</f>
        <v/>
      </c>
      <c r="R43" s="185"/>
      <c r="S43" s="183" t="str">
        <f>IFERROR(VLOOKUP(D43,处理器!$A:$D,4,0),"")</f>
        <v/>
      </c>
      <c r="T43" s="166" t="str">
        <f>IFERROR(VLOOKUP(D43,处理器!$A:$E,5,0),"")</f>
        <v/>
      </c>
      <c r="U43" s="173" t="str">
        <f>IFERROR(VLOOKUP(D43,处理器!$A:$F,6,0),"")</f>
        <v/>
      </c>
      <c r="V43" s="150"/>
    </row>
    <row r="44" s="149" customFormat="1" ht="25" customHeight="1" spans="2:24">
      <c r="B44" s="174"/>
      <c r="C44" s="186" t="s">
        <v>13</v>
      </c>
      <c r="D44" s="187"/>
      <c r="E44" s="188">
        <f t="shared" si="12"/>
        <v>1</v>
      </c>
      <c r="F44" s="189" t="str">
        <f t="shared" si="13"/>
        <v/>
      </c>
      <c r="G44" s="150"/>
      <c r="H44" s="190"/>
      <c r="I44" s="191"/>
      <c r="J44" s="32" t="str">
        <f>IF(H44="",IFERROR(VLOOKUP(D44,主板!$A:$B,2,0)*E44,""),H44*E44)</f>
        <v/>
      </c>
      <c r="L44" s="192" t="s">
        <v>13</v>
      </c>
      <c r="M44" s="181" t="str">
        <f t="shared" si="14"/>
        <v/>
      </c>
      <c r="N44" s="182">
        <f t="shared" si="15"/>
        <v>1</v>
      </c>
      <c r="O44" s="183" t="str">
        <f t="shared" si="16"/>
        <v/>
      </c>
      <c r="P44" s="184" t="str">
        <f t="shared" si="17"/>
        <v/>
      </c>
      <c r="Q44" s="183" t="str">
        <f>IF(R44="",IFERROR(VLOOKUP(D44,主板!$A:$C,3,0),""),R44)</f>
        <v/>
      </c>
      <c r="R44" s="185"/>
      <c r="S44" s="183" t="str">
        <f>IFERROR(VLOOKUP(D44,主板!$A:$D,4,0),"")</f>
        <v/>
      </c>
      <c r="T44" s="166" t="str">
        <f>IFERROR(VLOOKUP(D44,主板!$A:$E,5,0),"")</f>
        <v/>
      </c>
      <c r="U44" s="173" t="str">
        <f>IFERROR(VLOOKUP(D44,主板!$A:$F,6,0),"")</f>
        <v/>
      </c>
      <c r="V44" s="150"/>
    </row>
    <row r="45" s="149" customFormat="1" ht="25" customHeight="1" spans="2:24">
      <c r="B45" s="174"/>
      <c r="C45" s="186" t="s">
        <v>14</v>
      </c>
      <c r="D45" s="176"/>
      <c r="E45" s="177">
        <f t="shared" si="12"/>
        <v>1</v>
      </c>
      <c r="F45" s="178" t="str">
        <f t="shared" si="13"/>
        <v/>
      </c>
      <c r="G45" s="150"/>
      <c r="H45" s="191"/>
      <c r="I45" s="190"/>
      <c r="J45" s="32" t="str">
        <f>IF(H45="",IFERROR(VLOOKUP(D45,内存!$A:$B,2,0)*E45,""),H45*E45)</f>
        <v/>
      </c>
      <c r="L45" s="192" t="s">
        <v>14</v>
      </c>
      <c r="M45" s="181" t="str">
        <f t="shared" si="14"/>
        <v/>
      </c>
      <c r="N45" s="182">
        <f t="shared" si="15"/>
        <v>1</v>
      </c>
      <c r="O45" s="183" t="str">
        <f t="shared" si="16"/>
        <v/>
      </c>
      <c r="P45" s="184" t="str">
        <f t="shared" si="17"/>
        <v/>
      </c>
      <c r="Q45" s="183" t="str">
        <f>IF(R45="",IFERROR(VLOOKUP(D45,内存!$A:$C,3,0),""),R45)</f>
        <v/>
      </c>
      <c r="R45" s="185"/>
      <c r="S45" s="183" t="str">
        <f>IFERROR(VLOOKUP(D45,内存!$A:$D,4,0),"")</f>
        <v/>
      </c>
      <c r="T45" s="166" t="str">
        <f>IFERROR(VLOOKUP(D45,内存!$A:$E,5,0),"")</f>
        <v/>
      </c>
      <c r="U45" s="173" t="str">
        <f>IFERROR(VLOOKUP(D45,内存!$A:$F,6,0),"")</f>
        <v/>
      </c>
      <c r="V45" s="150"/>
    </row>
    <row r="46" s="149" customFormat="1" ht="25" customHeight="1" spans="2:24">
      <c r="B46" s="174"/>
      <c r="C46" s="186" t="s">
        <v>15</v>
      </c>
      <c r="D46" s="187"/>
      <c r="E46" s="188">
        <f t="shared" si="12"/>
        <v>1</v>
      </c>
      <c r="F46" s="189" t="str">
        <f t="shared" si="13"/>
        <v/>
      </c>
      <c r="G46" s="150"/>
      <c r="H46" s="190"/>
      <c r="I46" s="191"/>
      <c r="J46" s="32" t="str">
        <f>IF(H46="",IFERROR(VLOOKUP(D46,硬盘!$A:$B,2,0)*E46,""),H46*E46)</f>
        <v/>
      </c>
      <c r="L46" s="192" t="s">
        <v>16</v>
      </c>
      <c r="M46" s="181" t="str">
        <f t="shared" si="14"/>
        <v/>
      </c>
      <c r="N46" s="182">
        <f t="shared" si="15"/>
        <v>1</v>
      </c>
      <c r="O46" s="183" t="str">
        <f t="shared" si="16"/>
        <v/>
      </c>
      <c r="P46" s="184" t="str">
        <f t="shared" si="17"/>
        <v/>
      </c>
      <c r="Q46" s="183" t="str">
        <f>IF(R46="",IFERROR(VLOOKUP(D46,硬盘!$A:$C,3,0),""),R46)</f>
        <v/>
      </c>
      <c r="R46" s="185"/>
      <c r="S46" s="183" t="str">
        <f>IFERROR(VLOOKUP(D46,硬盘!$A:$D,4,0),"")</f>
        <v/>
      </c>
      <c r="T46" s="166" t="str">
        <f>IFERROR(VLOOKUP(D46,硬盘!$A:$E,5,0),"")</f>
        <v/>
      </c>
      <c r="U46" s="173" t="str">
        <f>IFERROR(VLOOKUP(D46,硬盘!$A:$F,6,0),"")</f>
        <v/>
      </c>
      <c r="V46" s="150"/>
      <c r="X46" s="16"/>
    </row>
    <row r="47" s="149" customFormat="1" ht="25" customHeight="1" spans="2:24">
      <c r="B47" s="174"/>
      <c r="C47" s="186" t="s">
        <v>17</v>
      </c>
      <c r="D47" s="176"/>
      <c r="E47" s="177">
        <f t="shared" si="12"/>
        <v>1</v>
      </c>
      <c r="F47" s="178" t="str">
        <f t="shared" si="13"/>
        <v/>
      </c>
      <c r="G47" s="150"/>
      <c r="H47" s="191"/>
      <c r="I47" s="190"/>
      <c r="J47" s="32" t="str">
        <f>IF(H47="",IFERROR(VLOOKUP(D47,硬盘!$A:$B,2,0)*E47,""),H47*E47)</f>
        <v/>
      </c>
      <c r="L47" s="192" t="s">
        <v>16</v>
      </c>
      <c r="M47" s="181" t="str">
        <f t="shared" si="14"/>
        <v/>
      </c>
      <c r="N47" s="182">
        <f t="shared" si="15"/>
        <v>1</v>
      </c>
      <c r="O47" s="183" t="str">
        <f t="shared" si="16"/>
        <v/>
      </c>
      <c r="P47" s="184" t="str">
        <f t="shared" si="17"/>
        <v/>
      </c>
      <c r="Q47" s="183" t="str">
        <f>IF(R47="",IFERROR(VLOOKUP(D47,硬盘!$A:$C,3,0),""),R47)</f>
        <v/>
      </c>
      <c r="R47" s="185"/>
      <c r="S47" s="183" t="str">
        <f>IFERROR(VLOOKUP(D47,硬盘!$A:$D,4,0),"")</f>
        <v/>
      </c>
      <c r="T47" s="166" t="str">
        <f>IFERROR(VLOOKUP(D47,硬盘!$A:$E,5,0),"")</f>
        <v/>
      </c>
      <c r="U47" s="173" t="str">
        <f>IFERROR(VLOOKUP(D47,硬盘!$A:$F,6,0),"")</f>
        <v/>
      </c>
      <c r="V47" s="150"/>
    </row>
    <row r="48" s="149" customFormat="1" ht="25" customHeight="1" spans="2:24">
      <c r="B48" s="174"/>
      <c r="C48" s="186" t="s">
        <v>18</v>
      </c>
      <c r="D48" s="187"/>
      <c r="E48" s="188">
        <f t="shared" si="12"/>
        <v>1</v>
      </c>
      <c r="F48" s="189" t="str">
        <f t="shared" si="13"/>
        <v/>
      </c>
      <c r="G48" s="150"/>
      <c r="H48" s="190"/>
      <c r="I48" s="191"/>
      <c r="J48" s="32" t="str">
        <f>IF(H48="",IFERROR(VLOOKUP(D48,显卡!$A:$B,2,0)*E48,""),H48*E48)</f>
        <v/>
      </c>
      <c r="L48" s="192" t="s">
        <v>18</v>
      </c>
      <c r="M48" s="181" t="str">
        <f t="shared" si="14"/>
        <v/>
      </c>
      <c r="N48" s="182">
        <f t="shared" si="15"/>
        <v>1</v>
      </c>
      <c r="O48" s="183" t="str">
        <f t="shared" si="16"/>
        <v/>
      </c>
      <c r="P48" s="184" t="str">
        <f t="shared" si="17"/>
        <v/>
      </c>
      <c r="Q48" s="183" t="str">
        <f>IF(R48="",IFERROR(VLOOKUP(D48,显卡!$A:$C,3,0),""),R48)</f>
        <v/>
      </c>
      <c r="R48" s="185"/>
      <c r="S48" s="183" t="str">
        <f>IFERROR(VLOOKUP(D48,显卡!$A:$D,4,0),"")</f>
        <v/>
      </c>
      <c r="T48" s="166" t="str">
        <f>IFERROR(VLOOKUP(D48,显卡!$A:$E,5,0),"")</f>
        <v/>
      </c>
      <c r="U48" s="173" t="str">
        <f>IFERROR(VLOOKUP(D48,显卡!$A:$F,6,0),"")</f>
        <v/>
      </c>
      <c r="V48" s="150"/>
    </row>
    <row r="49" s="149" customFormat="1" ht="25" customHeight="1" spans="2:22">
      <c r="B49" s="174"/>
      <c r="C49" s="186" t="s">
        <v>19</v>
      </c>
      <c r="D49" s="176"/>
      <c r="E49" s="177">
        <f t="shared" si="12"/>
        <v>1</v>
      </c>
      <c r="F49" s="178" t="str">
        <f t="shared" si="13"/>
        <v/>
      </c>
      <c r="G49" s="150"/>
      <c r="H49" s="191"/>
      <c r="I49" s="190"/>
      <c r="J49" s="32" t="str">
        <f>IF(H49="",IFERROR(VLOOKUP(D49,机箱!$A:$B,2,0)*E49,""),H49*E49)</f>
        <v/>
      </c>
      <c r="L49" s="192" t="s">
        <v>19</v>
      </c>
      <c r="M49" s="181" t="str">
        <f t="shared" si="14"/>
        <v/>
      </c>
      <c r="N49" s="182">
        <f t="shared" si="15"/>
        <v>1</v>
      </c>
      <c r="O49" s="183" t="str">
        <f t="shared" si="16"/>
        <v/>
      </c>
      <c r="P49" s="184" t="str">
        <f t="shared" si="17"/>
        <v/>
      </c>
      <c r="Q49" s="183" t="str">
        <f>IF(R49="",IFERROR(VLOOKUP(D49,机箱!$A:$C,3,0),""),R49)</f>
        <v/>
      </c>
      <c r="R49" s="185"/>
      <c r="S49" s="183" t="str">
        <f>IFERROR(VLOOKUP(D49,机箱!$A:$D,4,0),"")</f>
        <v/>
      </c>
      <c r="T49" s="166" t="str">
        <f>IFERROR(VLOOKUP(D49,机箱!$A:$E,5,0),"")</f>
        <v/>
      </c>
      <c r="U49" s="173" t="str">
        <f>IFERROR(VLOOKUP(D49,机箱!$A:$F,6,0),"")</f>
        <v/>
      </c>
      <c r="V49" s="150"/>
    </row>
    <row r="50" s="149" customFormat="1" ht="25" customHeight="1" spans="2:22">
      <c r="B50" s="174"/>
      <c r="C50" s="186" t="s">
        <v>20</v>
      </c>
      <c r="D50" s="187"/>
      <c r="E50" s="188">
        <f t="shared" si="12"/>
        <v>1</v>
      </c>
      <c r="F50" s="189" t="str">
        <f t="shared" si="13"/>
        <v/>
      </c>
      <c r="G50" s="150"/>
      <c r="H50" s="191"/>
      <c r="I50" s="191"/>
      <c r="J50" s="32" t="str">
        <f>IF(H50="",IFERROR(VLOOKUP(D50,电源!$A:$B,2,0)*E50,""),H50*E50)</f>
        <v/>
      </c>
      <c r="L50" s="192" t="s">
        <v>20</v>
      </c>
      <c r="M50" s="181" t="str">
        <f t="shared" si="14"/>
        <v/>
      </c>
      <c r="N50" s="182">
        <f t="shared" si="15"/>
        <v>1</v>
      </c>
      <c r="O50" s="183" t="str">
        <f t="shared" si="16"/>
        <v/>
      </c>
      <c r="P50" s="184" t="str">
        <f t="shared" si="17"/>
        <v/>
      </c>
      <c r="Q50" s="183" t="str">
        <f>IF(R50="",IFERROR(VLOOKUP(D50,电源!$A:$C,3,0),""),R50)</f>
        <v/>
      </c>
      <c r="R50" s="185"/>
      <c r="S50" s="183" t="str">
        <f>IFERROR(VLOOKUP(D50,电源!$A:$D,4,0),"")</f>
        <v/>
      </c>
      <c r="T50" s="166" t="str">
        <f>IFERROR(VLOOKUP(D50,电源!$A:$E,5,0),"")</f>
        <v/>
      </c>
      <c r="U50" s="173" t="str">
        <f>IFERROR(VLOOKUP(D50,电源!$A:$F,6,0),"")</f>
        <v/>
      </c>
      <c r="V50" s="150"/>
    </row>
    <row r="51" s="149" customFormat="1" ht="25" customHeight="1" spans="2:22">
      <c r="B51" s="174"/>
      <c r="C51" s="186" t="s">
        <v>21</v>
      </c>
      <c r="D51" s="176"/>
      <c r="E51" s="177">
        <f t="shared" si="12"/>
        <v>1</v>
      </c>
      <c r="F51" s="178" t="str">
        <f t="shared" si="13"/>
        <v/>
      </c>
      <c r="G51" s="150"/>
      <c r="H51" s="190"/>
      <c r="I51" s="191"/>
      <c r="J51" s="32" t="str">
        <f>IF(H51="",IFERROR(VLOOKUP(D51,散热!$A:$B,2,0)*E51,""),H51*E51)</f>
        <v/>
      </c>
      <c r="L51" s="192" t="s">
        <v>21</v>
      </c>
      <c r="M51" s="181" t="str">
        <f t="shared" si="14"/>
        <v/>
      </c>
      <c r="N51" s="182">
        <f t="shared" si="15"/>
        <v>1</v>
      </c>
      <c r="O51" s="183" t="str">
        <f t="shared" si="16"/>
        <v/>
      </c>
      <c r="P51" s="184" t="str">
        <f t="shared" si="17"/>
        <v/>
      </c>
      <c r="Q51" s="183" t="str">
        <f>IF(R51="",IFERROR(VLOOKUP(D51,散热!$A:$C,3,0),""),R51)</f>
        <v/>
      </c>
      <c r="R51" s="185"/>
      <c r="S51" s="183" t="str">
        <f>IFERROR(VLOOKUP(D51,散热!$A:$D,4,0),"")</f>
        <v/>
      </c>
      <c r="T51" s="166" t="str">
        <f>IFERROR(VLOOKUP(D51,散热!$A:$E,5,0),"")</f>
        <v/>
      </c>
      <c r="U51" s="173" t="str">
        <f>IFERROR(VLOOKUP(D51,散热!$A:$F,6,0),"")</f>
        <v/>
      </c>
      <c r="V51" s="150"/>
    </row>
    <row r="52" s="149" customFormat="1" ht="25" customHeight="1" spans="2:22">
      <c r="B52" s="174"/>
      <c r="C52" s="186" t="s">
        <v>22</v>
      </c>
      <c r="D52" s="187"/>
      <c r="E52" s="188">
        <f t="shared" si="12"/>
        <v>1</v>
      </c>
      <c r="F52" s="189" t="str">
        <f t="shared" si="13"/>
        <v/>
      </c>
      <c r="G52" s="150"/>
      <c r="H52" s="190"/>
      <c r="I52" s="191"/>
      <c r="J52" s="32" t="str">
        <f>IF(H52="",IFERROR(VLOOKUP(D52,显示器!$A:$B,2,0)*E52,""),H52*E52)</f>
        <v/>
      </c>
      <c r="L52" s="192" t="s">
        <v>22</v>
      </c>
      <c r="M52" s="181" t="str">
        <f t="shared" si="14"/>
        <v/>
      </c>
      <c r="N52" s="182">
        <f t="shared" si="15"/>
        <v>1</v>
      </c>
      <c r="O52" s="183" t="str">
        <f t="shared" si="16"/>
        <v/>
      </c>
      <c r="P52" s="184" t="str">
        <f t="shared" si="17"/>
        <v/>
      </c>
      <c r="Q52" s="183" t="str">
        <f>IF(R52="",IFERROR(VLOOKUP(D52,显示器!$A:$C,3,0),""),R52)</f>
        <v/>
      </c>
      <c r="R52" s="185"/>
      <c r="S52" s="183" t="str">
        <f>IFERROR(VLOOKUP(D52,显示器!$A:$D,4,0),"")</f>
        <v/>
      </c>
      <c r="T52" s="166" t="str">
        <f>IFERROR(VLOOKUP(D52,显示器!$A:$E,5,0),"")</f>
        <v/>
      </c>
      <c r="U52" s="173" t="str">
        <f>IFERROR(VLOOKUP(D52,显示器!$A:$F,6,0),"")</f>
        <v/>
      </c>
      <c r="V52" s="150"/>
    </row>
    <row r="53" s="149" customFormat="1" ht="25" customHeight="1" spans="2:22">
      <c r="B53" s="174"/>
      <c r="C53" s="186" t="s">
        <v>23</v>
      </c>
      <c r="D53" s="176"/>
      <c r="E53" s="177">
        <f t="shared" si="12"/>
        <v>1</v>
      </c>
      <c r="F53" s="178" t="str">
        <f t="shared" si="13"/>
        <v/>
      </c>
      <c r="G53" s="150"/>
      <c r="H53" s="190"/>
      <c r="I53" s="191"/>
      <c r="J53" s="32" t="str">
        <f>IF(H53="",IFERROR(VLOOKUP(D53,外设!$A:$B,2,0)*E53,""),H53*E53)</f>
        <v/>
      </c>
      <c r="L53" s="192" t="s">
        <v>23</v>
      </c>
      <c r="M53" s="181" t="str">
        <f t="shared" si="14"/>
        <v/>
      </c>
      <c r="N53" s="182">
        <f t="shared" si="15"/>
        <v>1</v>
      </c>
      <c r="O53" s="183" t="str">
        <f t="shared" si="16"/>
        <v/>
      </c>
      <c r="P53" s="184" t="str">
        <f t="shared" si="17"/>
        <v/>
      </c>
      <c r="Q53" s="183" t="str">
        <f>IF(R53="",IFERROR(VLOOKUP(D53,外设!$A:$C,3,0),""),R53)</f>
        <v/>
      </c>
      <c r="R53" s="185"/>
      <c r="S53" s="183" t="str">
        <f>IFERROR(VLOOKUP(D53,外设!$A:$D,4,0),"")</f>
        <v/>
      </c>
      <c r="T53" s="166" t="str">
        <f>IFERROR(VLOOKUP(D53,外设!$A:$E,5,0),"")</f>
        <v/>
      </c>
      <c r="U53" s="173" t="str">
        <f>IFERROR(VLOOKUP(D53,外设!$A:$F,6,0),"")</f>
        <v/>
      </c>
      <c r="V53" s="150"/>
    </row>
    <row r="54" s="149" customFormat="1" ht="25" customHeight="1" spans="2:22">
      <c r="B54" s="174"/>
      <c r="C54" s="186" t="s">
        <v>24</v>
      </c>
      <c r="D54" s="187"/>
      <c r="E54" s="188">
        <f t="shared" si="12"/>
        <v>1</v>
      </c>
      <c r="F54" s="189" t="str">
        <f t="shared" si="13"/>
        <v/>
      </c>
      <c r="G54" s="150"/>
      <c r="H54" s="191"/>
      <c r="I54" s="191"/>
      <c r="J54" s="32" t="str">
        <f>IF(H54="",IFERROR(VLOOKUP(D54,外设!$A:$B,2,0)*E54,""),H54*E54)</f>
        <v/>
      </c>
      <c r="L54" s="192" t="s">
        <v>24</v>
      </c>
      <c r="M54" s="181" t="str">
        <f t="shared" si="14"/>
        <v/>
      </c>
      <c r="N54" s="182">
        <f t="shared" si="15"/>
        <v>1</v>
      </c>
      <c r="O54" s="183" t="str">
        <f t="shared" si="16"/>
        <v/>
      </c>
      <c r="P54" s="184" t="str">
        <f t="shared" si="17"/>
        <v/>
      </c>
      <c r="Q54" s="183" t="str">
        <f>IF(R54="",IFERROR(VLOOKUP(D54,外设!$A:$C,3,0),""),R54)</f>
        <v/>
      </c>
      <c r="R54" s="185"/>
      <c r="S54" s="183" t="str">
        <f>IFERROR(VLOOKUP(D54,外设!$A:$D,4,0),"")</f>
        <v/>
      </c>
      <c r="T54" s="166" t="str">
        <f>IFERROR(VLOOKUP(D54,外设!$A:$E,5,0),"")</f>
        <v/>
      </c>
      <c r="U54" s="173" t="str">
        <f>IFERROR(VLOOKUP(D54,外设!$A:$F,6,0),"")</f>
        <v/>
      </c>
      <c r="V54" s="150"/>
    </row>
    <row r="55" s="149" customFormat="1" ht="25" customHeight="1" spans="2:22">
      <c r="B55" s="174"/>
      <c r="C55" s="186" t="s">
        <v>25</v>
      </c>
      <c r="D55" s="176"/>
      <c r="E55" s="177">
        <f t="shared" si="12"/>
        <v>1</v>
      </c>
      <c r="F55" s="178" t="str">
        <f t="shared" si="13"/>
        <v/>
      </c>
      <c r="G55" s="150"/>
      <c r="H55" s="191"/>
      <c r="I55" s="191"/>
      <c r="J55" s="32" t="str">
        <f>IF(H55="",IFERROR(VLOOKUP(D55,外设!$A:$B,2,0)*E55,""),H55*E55)</f>
        <v/>
      </c>
      <c r="L55" s="192" t="s">
        <v>25</v>
      </c>
      <c r="M55" s="181" t="str">
        <f t="shared" si="14"/>
        <v/>
      </c>
      <c r="N55" s="182">
        <f t="shared" si="15"/>
        <v>1</v>
      </c>
      <c r="O55" s="183" t="str">
        <f t="shared" si="16"/>
        <v/>
      </c>
      <c r="P55" s="184" t="str">
        <f t="shared" si="17"/>
        <v/>
      </c>
      <c r="Q55" s="183" t="str">
        <f>IF(R55="",IFERROR(VLOOKUP(D55,外设!$A:$C,3,0),""),R55)</f>
        <v/>
      </c>
      <c r="R55" s="185"/>
      <c r="S55" s="183" t="str">
        <f>IFERROR(VLOOKUP(D55,外设!$A:$D,4,0),"")</f>
        <v/>
      </c>
      <c r="T55" s="166" t="str">
        <f>IFERROR(VLOOKUP(D55,外设!$A:$E,5,0),"")</f>
        <v/>
      </c>
      <c r="U55" s="173" t="str">
        <f>IFERROR(VLOOKUP(D55,外设!$A:$F,6,0),"")</f>
        <v/>
      </c>
      <c r="V55" s="150"/>
    </row>
    <row r="56" s="149" customFormat="1" ht="25" customHeight="1" spans="2:22">
      <c r="B56" s="174"/>
      <c r="C56" s="186" t="s">
        <v>26</v>
      </c>
      <c r="D56" s="187"/>
      <c r="E56" s="188">
        <f t="shared" si="12"/>
        <v>1</v>
      </c>
      <c r="F56" s="189" t="str">
        <f t="shared" si="13"/>
        <v/>
      </c>
      <c r="G56" s="150"/>
      <c r="H56" s="191"/>
      <c r="I56" s="191"/>
      <c r="J56" s="32" t="str">
        <f>IF(H56="",IFERROR(VLOOKUP(D56,外设!$A:$B,2,0)*E56,""),H56*E56)</f>
        <v/>
      </c>
      <c r="L56" s="193" t="s">
        <v>26</v>
      </c>
      <c r="M56" s="181" t="str">
        <f t="shared" si="14"/>
        <v/>
      </c>
      <c r="N56" s="194">
        <f t="shared" si="15"/>
        <v>1</v>
      </c>
      <c r="O56" s="195" t="str">
        <f t="shared" si="16"/>
        <v/>
      </c>
      <c r="P56" s="196" t="str">
        <f t="shared" si="17"/>
        <v/>
      </c>
      <c r="Q56" s="183" t="str">
        <f>IF(R56="",IFERROR(VLOOKUP(D56,外设!$A:$C,3,0),""),R56)</f>
        <v/>
      </c>
      <c r="R56" s="197"/>
      <c r="S56" s="183" t="str">
        <f>IFERROR(VLOOKUP(D56,外设!$A:$D,4,0),"")</f>
        <v/>
      </c>
      <c r="T56" s="166" t="str">
        <f>IFERROR(VLOOKUP(D56,外设!$A:$E,5,0),"")</f>
        <v/>
      </c>
      <c r="U56" s="173" t="str">
        <f>IFERROR(VLOOKUP(D56,外设!$A:$F,6,0),"")</f>
        <v/>
      </c>
      <c r="V56" s="150"/>
    </row>
    <row r="57" s="149" customFormat="1" ht="25" customHeight="1" spans="2:22">
      <c r="B57" s="174"/>
      <c r="C57" s="198" t="s">
        <v>27</v>
      </c>
      <c r="D57" s="199"/>
      <c r="E57" s="198" t="s">
        <v>28</v>
      </c>
      <c r="F57" s="200">
        <f>SUM(F43:F56)</f>
        <v>0</v>
      </c>
      <c r="G57" s="150"/>
      <c r="H57" s="32"/>
      <c r="I57" s="32"/>
      <c r="J57" s="201">
        <f>IFERROR(SUM(J43:J56),"")</f>
        <v>0</v>
      </c>
      <c r="L57" s="202" t="s">
        <v>29</v>
      </c>
      <c r="M57" s="203"/>
      <c r="N57" s="204" t="str">
        <f>IFERROR(P57/Q57,"")</f>
        <v/>
      </c>
      <c r="O57" s="205">
        <f>IFERROR(SUM(O43:O56),"")</f>
        <v>0</v>
      </c>
      <c r="P57" s="206">
        <f>IFERROR(SUM(P43:P56),"")</f>
        <v>0</v>
      </c>
      <c r="Q57" s="205">
        <f>IFERROR(O57+P57,"")</f>
        <v>0</v>
      </c>
      <c r="R57" s="207" t="str">
        <f>IFERROR((P57-P52)/(Q57-Q52),"")</f>
        <v/>
      </c>
      <c r="S57" s="208" t="str">
        <f>IFERROR(P57-P52,"")</f>
        <v/>
      </c>
      <c r="T57" s="209" t="str">
        <f>IFERROR((P57-P52-P54-P55-P56)/(Q57-Q52-Q54-Q55-Q56),"")</f>
        <v/>
      </c>
      <c r="U57" s="210" t="str">
        <f>IFERROR(P57-P52-P54-P55-P56,"")</f>
        <v/>
      </c>
      <c r="V57" s="150"/>
    </row>
    <row r="58" s="149" customFormat="1" ht="24.95" customHeight="1" spans="2:22">
      <c r="B58" s="174"/>
      <c r="C58" s="211"/>
      <c r="D58" s="212" t="s">
        <v>30</v>
      </c>
      <c r="E58" s="213"/>
      <c r="F58" s="213"/>
      <c r="G58" s="150"/>
      <c r="H58" s="214"/>
      <c r="I58" s="32"/>
      <c r="J58" s="32">
        <f>IFERROR(O41+O42,"")</f>
        <v>0</v>
      </c>
      <c r="L58" s="215" t="str">
        <f>HYPERLINK("#A3","到顶部")</f>
        <v>到顶部</v>
      </c>
      <c r="M58" s="216"/>
      <c r="N58" s="217" t="s">
        <v>31</v>
      </c>
      <c r="O58" s="217" t="s">
        <v>28</v>
      </c>
      <c r="P58" s="217" t="s">
        <v>32</v>
      </c>
      <c r="Q58" s="217" t="s">
        <v>33</v>
      </c>
      <c r="R58" s="217" t="s">
        <v>34</v>
      </c>
      <c r="S58" s="232" t="s">
        <v>34</v>
      </c>
      <c r="T58" s="232" t="s">
        <v>35</v>
      </c>
      <c r="U58" s="232" t="s">
        <v>35</v>
      </c>
      <c r="V58" s="150"/>
    </row>
    <row r="59" s="149" customFormat="1" ht="45.75" customHeight="1" spans="2:22">
      <c r="D59" s="222"/>
      <c r="E59" s="223"/>
      <c r="F59" s="223"/>
      <c r="G59" s="150"/>
      <c r="H59" s="224"/>
      <c r="I59" s="225"/>
      <c r="J59" s="225"/>
      <c r="L59" s="226"/>
      <c r="M59" s="227"/>
      <c r="N59" s="228"/>
      <c r="O59" s="228"/>
      <c r="P59" s="228"/>
      <c r="Q59" s="228"/>
      <c r="R59" s="228"/>
      <c r="S59" s="229">
        <v>0.21</v>
      </c>
      <c r="T59" s="229"/>
      <c r="U59" s="230"/>
      <c r="V59" s="150"/>
    </row>
    <row r="60" s="149" customFormat="1" ht="21" customHeight="1" spans="2:22">
      <c r="C60" s="156" t="str">
        <f ca="1">TEXT(TODAY(),"m-d")&amp;" 诸葛电脑回收"</f>
        <v>4-21 诸葛电脑回收</v>
      </c>
      <c r="D60" s="156"/>
      <c r="E60" s="156"/>
      <c r="F60" s="156"/>
      <c r="G60" s="150"/>
      <c r="H60" s="157">
        <f ca="1">TODAY()</f>
        <v>46133</v>
      </c>
      <c r="I60" s="158"/>
      <c r="J60" s="159"/>
      <c r="L60" s="160" t="str">
        <f ca="1">TEXT(TODAY(),"m-d")&amp;" 收货填写专用"</f>
        <v>4-21 收货填写专用</v>
      </c>
      <c r="M60" s="161"/>
      <c r="N60" s="162" t="s">
        <v>1</v>
      </c>
      <c r="O60" s="163"/>
      <c r="P60" s="164" t="s">
        <v>2</v>
      </c>
      <c r="Q60" s="164" t="s">
        <v>3</v>
      </c>
      <c r="R60" s="164" t="s">
        <v>4</v>
      </c>
      <c r="S60" s="165" t="s">
        <v>5</v>
      </c>
      <c r="T60" s="166" t="s">
        <v>6</v>
      </c>
      <c r="U60" s="167" t="s">
        <v>7</v>
      </c>
      <c r="V60" s="150"/>
    </row>
    <row r="61" s="149" customFormat="1" ht="21" customHeight="1" spans="2:22">
      <c r="C61" s="156"/>
      <c r="D61" s="156"/>
      <c r="E61" s="156"/>
      <c r="F61" s="156"/>
      <c r="G61" s="150"/>
      <c r="H61" s="32" t="s">
        <v>8</v>
      </c>
      <c r="I61" s="32" t="s">
        <v>9</v>
      </c>
      <c r="J61" s="32" t="s">
        <v>10</v>
      </c>
      <c r="L61" s="168"/>
      <c r="M61" s="169"/>
      <c r="N61" s="170" t="s">
        <v>11</v>
      </c>
      <c r="O61" s="171"/>
      <c r="P61" s="172"/>
      <c r="Q61" s="172"/>
      <c r="R61" s="172"/>
      <c r="S61" s="165"/>
      <c r="T61" s="166"/>
      <c r="U61" s="173"/>
      <c r="V61" s="150"/>
    </row>
    <row r="62" s="149" customFormat="1" ht="25" customHeight="1" spans="2:22">
      <c r="B62" s="174">
        <v>4</v>
      </c>
      <c r="C62" s="175" t="s">
        <v>12</v>
      </c>
      <c r="D62" s="176"/>
      <c r="E62" s="177">
        <f t="shared" ref="E62:E75" si="18">IF(I62="",1,I62)</f>
        <v>1</v>
      </c>
      <c r="F62" s="178" t="str">
        <f t="shared" ref="F62:F75" si="19">O62</f>
        <v/>
      </c>
      <c r="G62" s="150"/>
      <c r="H62" s="179"/>
      <c r="I62" s="179"/>
      <c r="J62" s="32" t="str">
        <f>IF(H62="",IFERROR(VLOOKUP(D62,处理器!$A:$B,2,0)*E62,""),H62*E62)</f>
        <v/>
      </c>
      <c r="L62" s="180" t="s">
        <v>12</v>
      </c>
      <c r="M62" s="181" t="str">
        <f t="shared" ref="M62:M75" si="20">IF(D62="","",D62)</f>
        <v/>
      </c>
      <c r="N62" s="182">
        <f t="shared" ref="N62:N75" si="21">E62</f>
        <v>1</v>
      </c>
      <c r="O62" s="183" t="str">
        <f t="shared" ref="O62:O75" si="22">IFERROR(J62/J$76*(J$76+J$77),"")</f>
        <v/>
      </c>
      <c r="P62" s="184" t="str">
        <f t="shared" ref="P62:P75" si="23">IFERROR(Q62*E62-O62,"")</f>
        <v/>
      </c>
      <c r="Q62" s="183" t="str">
        <f>IF(R62="",IFERROR(VLOOKUP(D62,处理器!$A:$C,3,0),""),R62)</f>
        <v/>
      </c>
      <c r="R62" s="185"/>
      <c r="S62" s="183" t="str">
        <f>IFERROR(VLOOKUP(D62,处理器!$A:$D,4,0),"")</f>
        <v/>
      </c>
      <c r="T62" s="166" t="str">
        <f>IFERROR(VLOOKUP(D62,处理器!$A:$E,5,0),"")</f>
        <v/>
      </c>
      <c r="U62" s="173" t="str">
        <f>IFERROR(VLOOKUP(D62,处理器!$A:$F,6,0),"")</f>
        <v/>
      </c>
      <c r="V62" s="150"/>
    </row>
    <row r="63" s="149" customFormat="1" ht="25" customHeight="1" spans="2:22">
      <c r="B63" s="174"/>
      <c r="C63" s="186" t="s">
        <v>13</v>
      </c>
      <c r="D63" s="187"/>
      <c r="E63" s="188">
        <f t="shared" si="18"/>
        <v>1</v>
      </c>
      <c r="F63" s="189" t="str">
        <f t="shared" si="19"/>
        <v/>
      </c>
      <c r="G63" s="150"/>
      <c r="H63" s="190"/>
      <c r="I63" s="191"/>
      <c r="J63" s="32" t="str">
        <f>IF(H63="",IFERROR(VLOOKUP(D63,主板!$A:$B,2,0)*E63,""),H63*E63)</f>
        <v/>
      </c>
      <c r="L63" s="192" t="s">
        <v>13</v>
      </c>
      <c r="M63" s="181" t="str">
        <f t="shared" si="20"/>
        <v/>
      </c>
      <c r="N63" s="182">
        <f t="shared" si="21"/>
        <v>1</v>
      </c>
      <c r="O63" s="183" t="str">
        <f t="shared" si="22"/>
        <v/>
      </c>
      <c r="P63" s="184" t="str">
        <f t="shared" si="23"/>
        <v/>
      </c>
      <c r="Q63" s="183" t="str">
        <f>IF(R63="",IFERROR(VLOOKUP(D63,主板!$A:$C,3,0),""),R63)</f>
        <v/>
      </c>
      <c r="R63" s="185"/>
      <c r="S63" s="183" t="str">
        <f>IFERROR(VLOOKUP(D63,主板!$A:$D,4,0),"")</f>
        <v/>
      </c>
      <c r="T63" s="166" t="str">
        <f>IFERROR(VLOOKUP(D63,主板!$A:$E,5,0),"")</f>
        <v/>
      </c>
      <c r="U63" s="173" t="str">
        <f>IFERROR(VLOOKUP(D63,主板!$A:$F,6,0),"")</f>
        <v/>
      </c>
      <c r="V63" s="150"/>
    </row>
    <row r="64" s="149" customFormat="1" ht="25" customHeight="1" spans="2:22">
      <c r="B64" s="174"/>
      <c r="C64" s="186" t="s">
        <v>14</v>
      </c>
      <c r="D64" s="176"/>
      <c r="E64" s="177">
        <f t="shared" si="18"/>
        <v>1</v>
      </c>
      <c r="F64" s="178" t="str">
        <f t="shared" si="19"/>
        <v/>
      </c>
      <c r="G64" s="150"/>
      <c r="H64" s="191"/>
      <c r="I64" s="190"/>
      <c r="J64" s="32" t="str">
        <f>IF(H64="",IFERROR(VLOOKUP(D64,内存!$A:$B,2,0)*E64,""),H64*E64)</f>
        <v/>
      </c>
      <c r="L64" s="192" t="s">
        <v>14</v>
      </c>
      <c r="M64" s="181" t="str">
        <f t="shared" si="20"/>
        <v/>
      </c>
      <c r="N64" s="182">
        <f t="shared" si="21"/>
        <v>1</v>
      </c>
      <c r="O64" s="183" t="str">
        <f t="shared" si="22"/>
        <v/>
      </c>
      <c r="P64" s="184" t="str">
        <f t="shared" si="23"/>
        <v/>
      </c>
      <c r="Q64" s="183" t="str">
        <f>IF(R64="",IFERROR(VLOOKUP(D64,内存!$A:$C,3,0),""),R64)</f>
        <v/>
      </c>
      <c r="R64" s="185"/>
      <c r="S64" s="183" t="str">
        <f>IFERROR(VLOOKUP(D64,内存!$A:$D,4,0),"")</f>
        <v/>
      </c>
      <c r="T64" s="166" t="str">
        <f>IFERROR(VLOOKUP(D64,内存!$A:$E,5,0),"")</f>
        <v/>
      </c>
      <c r="U64" s="173" t="str">
        <f>IFERROR(VLOOKUP(D64,内存!$A:$F,6,0),"")</f>
        <v/>
      </c>
      <c r="V64" s="150"/>
    </row>
    <row r="65" s="149" customFormat="1" ht="25" customHeight="1" spans="2:24">
      <c r="B65" s="174"/>
      <c r="C65" s="186" t="s">
        <v>15</v>
      </c>
      <c r="D65" s="187"/>
      <c r="E65" s="188">
        <f t="shared" si="18"/>
        <v>1</v>
      </c>
      <c r="F65" s="189" t="str">
        <f t="shared" si="19"/>
        <v/>
      </c>
      <c r="G65" s="150"/>
      <c r="H65" s="190"/>
      <c r="I65" s="191"/>
      <c r="J65" s="32" t="str">
        <f>IF(H65="",IFERROR(VLOOKUP(D65,硬盘!$A:$B,2,0)*E65,""),H65*E65)</f>
        <v/>
      </c>
      <c r="L65" s="192" t="s">
        <v>16</v>
      </c>
      <c r="M65" s="181" t="str">
        <f t="shared" si="20"/>
        <v/>
      </c>
      <c r="N65" s="182">
        <f t="shared" si="21"/>
        <v>1</v>
      </c>
      <c r="O65" s="183" t="str">
        <f t="shared" si="22"/>
        <v/>
      </c>
      <c r="P65" s="184" t="str">
        <f t="shared" si="23"/>
        <v/>
      </c>
      <c r="Q65" s="183" t="str">
        <f>IF(R65="",IFERROR(VLOOKUP(D65,硬盘!$A:$C,3,0),""),R65)</f>
        <v/>
      </c>
      <c r="R65" s="185"/>
      <c r="S65" s="183" t="str">
        <f>IFERROR(VLOOKUP(D65,硬盘!$A:$D,4,0),"")</f>
        <v/>
      </c>
      <c r="T65" s="166" t="str">
        <f>IFERROR(VLOOKUP(D65,硬盘!$A:$E,5,0),"")</f>
        <v/>
      </c>
      <c r="U65" s="173" t="str">
        <f>IFERROR(VLOOKUP(D65,硬盘!$A:$F,6,0),"")</f>
        <v/>
      </c>
      <c r="V65" s="150"/>
      <c r="X65" s="16"/>
    </row>
    <row r="66" s="149" customFormat="1" ht="25" customHeight="1" spans="2:24">
      <c r="B66" s="174"/>
      <c r="C66" s="186" t="s">
        <v>17</v>
      </c>
      <c r="D66" s="176"/>
      <c r="E66" s="177">
        <f t="shared" si="18"/>
        <v>1</v>
      </c>
      <c r="F66" s="178" t="str">
        <f t="shared" si="19"/>
        <v/>
      </c>
      <c r="G66" s="150"/>
      <c r="H66" s="191"/>
      <c r="I66" s="190"/>
      <c r="J66" s="32" t="str">
        <f>IF(H66="",IFERROR(VLOOKUP(D66,硬盘!$A:$B,2,0)*E66,""),H66*E66)</f>
        <v/>
      </c>
      <c r="L66" s="192" t="s">
        <v>16</v>
      </c>
      <c r="M66" s="181"/>
      <c r="N66" s="182">
        <f t="shared" si="21"/>
        <v>1</v>
      </c>
      <c r="O66" s="183" t="str">
        <f t="shared" si="22"/>
        <v/>
      </c>
      <c r="P66" s="184" t="str">
        <f t="shared" si="23"/>
        <v/>
      </c>
      <c r="Q66" s="183" t="str">
        <f>IF(R66="",IFERROR(VLOOKUP(D66,硬盘!$A:$C,3,0),""),R66)</f>
        <v/>
      </c>
      <c r="R66" s="185"/>
      <c r="S66" s="183" t="str">
        <f>IFERROR(VLOOKUP(D66,硬盘!$A:$D,4,0),"")</f>
        <v/>
      </c>
      <c r="T66" s="166" t="str">
        <f>IFERROR(VLOOKUP(D66,硬盘!$A:$E,5,0),"")</f>
        <v/>
      </c>
      <c r="U66" s="173" t="str">
        <f>IFERROR(VLOOKUP(D66,硬盘!$A:$F,6,0),"")</f>
        <v/>
      </c>
      <c r="V66" s="150"/>
    </row>
    <row r="67" s="149" customFormat="1" ht="25" customHeight="1" spans="2:24">
      <c r="B67" s="174"/>
      <c r="C67" s="186" t="s">
        <v>18</v>
      </c>
      <c r="D67" s="187"/>
      <c r="E67" s="188">
        <f t="shared" si="18"/>
        <v>1</v>
      </c>
      <c r="F67" s="189" t="str">
        <f t="shared" si="19"/>
        <v/>
      </c>
      <c r="G67" s="150"/>
      <c r="H67" s="190"/>
      <c r="I67" s="191"/>
      <c r="J67" s="32" t="str">
        <f>IF(H67="",IFERROR(VLOOKUP(D67,显卡!$A:$B,2,0)*E67,""),H67*E67)</f>
        <v/>
      </c>
      <c r="L67" s="192" t="s">
        <v>18</v>
      </c>
      <c r="M67" s="181" t="str">
        <f t="shared" si="20"/>
        <v/>
      </c>
      <c r="N67" s="182">
        <f t="shared" si="21"/>
        <v>1</v>
      </c>
      <c r="O67" s="183" t="str">
        <f t="shared" si="22"/>
        <v/>
      </c>
      <c r="P67" s="184" t="str">
        <f t="shared" si="23"/>
        <v/>
      </c>
      <c r="Q67" s="183" t="str">
        <f>IF(R67="",IFERROR(VLOOKUP(D67,显卡!$A:$C,3,0),""),R67)</f>
        <v/>
      </c>
      <c r="R67" s="185"/>
      <c r="S67" s="183" t="str">
        <f>IFERROR(VLOOKUP(D67,显卡!$A:$D,4,0),"")</f>
        <v/>
      </c>
      <c r="T67" s="166" t="str">
        <f>IFERROR(VLOOKUP(D67,显卡!$A:$E,5,0),"")</f>
        <v/>
      </c>
      <c r="U67" s="173" t="str">
        <f>IFERROR(VLOOKUP(D67,显卡!$A:$F,6,0),"")</f>
        <v/>
      </c>
      <c r="V67" s="150"/>
    </row>
    <row r="68" s="149" customFormat="1" ht="25" customHeight="1" spans="2:24">
      <c r="B68" s="174"/>
      <c r="C68" s="186" t="s">
        <v>19</v>
      </c>
      <c r="D68" s="176"/>
      <c r="E68" s="177">
        <f t="shared" si="18"/>
        <v>1</v>
      </c>
      <c r="F68" s="178" t="str">
        <f t="shared" si="19"/>
        <v/>
      </c>
      <c r="G68" s="150"/>
      <c r="H68" s="191"/>
      <c r="I68" s="190"/>
      <c r="J68" s="32" t="str">
        <f>IF(H68="",IFERROR(VLOOKUP(D68,机箱!$A:$B,2,0)*E68,""),H68*E68)</f>
        <v/>
      </c>
      <c r="L68" s="192" t="s">
        <v>19</v>
      </c>
      <c r="M68" s="181" t="str">
        <f t="shared" si="20"/>
        <v/>
      </c>
      <c r="N68" s="182">
        <f t="shared" si="21"/>
        <v>1</v>
      </c>
      <c r="O68" s="183" t="str">
        <f t="shared" si="22"/>
        <v/>
      </c>
      <c r="P68" s="184" t="str">
        <f t="shared" si="23"/>
        <v/>
      </c>
      <c r="Q68" s="183" t="str">
        <f>IF(R68="",IFERROR(VLOOKUP(D68,机箱!$A:$C,3,0),""),R68)</f>
        <v/>
      </c>
      <c r="R68" s="185"/>
      <c r="S68" s="183" t="str">
        <f>IFERROR(VLOOKUP(D68,机箱!$A:$D,4,0),"")</f>
        <v/>
      </c>
      <c r="T68" s="166" t="str">
        <f>IFERROR(VLOOKUP(D68,机箱!$A:$E,5,0),"")</f>
        <v/>
      </c>
      <c r="U68" s="173" t="str">
        <f>IFERROR(VLOOKUP(D68,机箱!$A:$F,6,0),"")</f>
        <v/>
      </c>
      <c r="V68" s="150"/>
    </row>
    <row r="69" s="149" customFormat="1" ht="25" customHeight="1" spans="2:24">
      <c r="B69" s="174"/>
      <c r="C69" s="186" t="s">
        <v>20</v>
      </c>
      <c r="D69" s="187"/>
      <c r="E69" s="188">
        <f t="shared" si="18"/>
        <v>1</v>
      </c>
      <c r="F69" s="189" t="str">
        <f t="shared" si="19"/>
        <v/>
      </c>
      <c r="G69" s="150"/>
      <c r="H69" s="191"/>
      <c r="I69" s="191"/>
      <c r="J69" s="32" t="str">
        <f>IF(H69="",IFERROR(VLOOKUP(D69,电源!$A:$B,2,0)*E69,""),H69*E69)</f>
        <v/>
      </c>
      <c r="L69" s="192" t="s">
        <v>20</v>
      </c>
      <c r="M69" s="181" t="str">
        <f t="shared" si="20"/>
        <v/>
      </c>
      <c r="N69" s="182">
        <f t="shared" si="21"/>
        <v>1</v>
      </c>
      <c r="O69" s="183" t="str">
        <f t="shared" si="22"/>
        <v/>
      </c>
      <c r="P69" s="184" t="str">
        <f t="shared" si="23"/>
        <v/>
      </c>
      <c r="Q69" s="183" t="str">
        <f>IF(R69="",IFERROR(VLOOKUP(D69,电源!$A:$C,3,0),""),R69)</f>
        <v/>
      </c>
      <c r="R69" s="185"/>
      <c r="S69" s="183" t="str">
        <f>IFERROR(VLOOKUP(D69,电源!$A:$D,4,0),"")</f>
        <v/>
      </c>
      <c r="T69" s="166" t="str">
        <f>IFERROR(VLOOKUP(D69,电源!$A:$E,5,0),"")</f>
        <v/>
      </c>
      <c r="U69" s="173" t="str">
        <f>IFERROR(VLOOKUP(D69,电源!$A:$F,6,0),"")</f>
        <v/>
      </c>
      <c r="V69" s="150"/>
    </row>
    <row r="70" s="149" customFormat="1" ht="25" customHeight="1" spans="2:24">
      <c r="B70" s="174"/>
      <c r="C70" s="186" t="s">
        <v>21</v>
      </c>
      <c r="D70" s="176"/>
      <c r="E70" s="177">
        <f t="shared" si="18"/>
        <v>1</v>
      </c>
      <c r="F70" s="178" t="str">
        <f t="shared" si="19"/>
        <v/>
      </c>
      <c r="G70" s="150"/>
      <c r="H70" s="190"/>
      <c r="I70" s="191"/>
      <c r="J70" s="32" t="str">
        <f>IF(H70="",IFERROR(VLOOKUP(D70,散热!$A:$B,2,0)*E70,""),H70*E70)</f>
        <v/>
      </c>
      <c r="L70" s="192" t="s">
        <v>21</v>
      </c>
      <c r="M70" s="181" t="str">
        <f t="shared" si="20"/>
        <v/>
      </c>
      <c r="N70" s="182">
        <f t="shared" si="21"/>
        <v>1</v>
      </c>
      <c r="O70" s="183" t="str">
        <f t="shared" si="22"/>
        <v/>
      </c>
      <c r="P70" s="184" t="str">
        <f t="shared" si="23"/>
        <v/>
      </c>
      <c r="Q70" s="183" t="str">
        <f>IF(R70="",IFERROR(VLOOKUP(D70,散热!$A:$C,3,0),""),R70)</f>
        <v/>
      </c>
      <c r="R70" s="185"/>
      <c r="S70" s="183" t="str">
        <f>IFERROR(VLOOKUP(D70,散热!$A:$D,4,0),"")</f>
        <v/>
      </c>
      <c r="T70" s="166" t="str">
        <f>IFERROR(VLOOKUP(D70,散热!$A:$E,5,0),"")</f>
        <v/>
      </c>
      <c r="U70" s="173" t="str">
        <f>IFERROR(VLOOKUP(D70,散热!$A:$F,6,0),"")</f>
        <v/>
      </c>
      <c r="V70" s="150"/>
    </row>
    <row r="71" s="149" customFormat="1" ht="25" customHeight="1" spans="2:24">
      <c r="B71" s="174"/>
      <c r="C71" s="186" t="s">
        <v>22</v>
      </c>
      <c r="D71" s="187"/>
      <c r="E71" s="188">
        <f t="shared" si="18"/>
        <v>1</v>
      </c>
      <c r="F71" s="189" t="str">
        <f t="shared" si="19"/>
        <v/>
      </c>
      <c r="G71" s="150"/>
      <c r="H71" s="190"/>
      <c r="I71" s="191"/>
      <c r="J71" s="32" t="str">
        <f>IF(H71="",IFERROR(VLOOKUP(D71,显示器!$A:$B,2,0)*E71,""),H71*E71)</f>
        <v/>
      </c>
      <c r="L71" s="192" t="s">
        <v>22</v>
      </c>
      <c r="M71" s="181" t="str">
        <f t="shared" si="20"/>
        <v/>
      </c>
      <c r="N71" s="182">
        <f t="shared" si="21"/>
        <v>1</v>
      </c>
      <c r="O71" s="183" t="str">
        <f t="shared" si="22"/>
        <v/>
      </c>
      <c r="P71" s="184" t="str">
        <f t="shared" si="23"/>
        <v/>
      </c>
      <c r="Q71" s="183" t="str">
        <f>IF(R71="",IFERROR(VLOOKUP(D71,显示器!$A:$C,3,0),""),R71)</f>
        <v/>
      </c>
      <c r="R71" s="185"/>
      <c r="S71" s="183" t="str">
        <f>IFERROR(VLOOKUP(D71,显示器!$A:$D,4,0),"")</f>
        <v/>
      </c>
      <c r="T71" s="166" t="str">
        <f>IFERROR(VLOOKUP(D71,显示器!$A:$E,5,0),"")</f>
        <v/>
      </c>
      <c r="U71" s="173" t="str">
        <f>IFERROR(VLOOKUP(D71,显示器!$A:$F,6,0),"")</f>
        <v/>
      </c>
      <c r="V71" s="150"/>
    </row>
    <row r="72" s="149" customFormat="1" ht="25" customHeight="1" spans="2:24">
      <c r="B72" s="174"/>
      <c r="C72" s="186" t="s">
        <v>23</v>
      </c>
      <c r="D72" s="176"/>
      <c r="E72" s="177">
        <f t="shared" si="18"/>
        <v>1</v>
      </c>
      <c r="F72" s="178" t="str">
        <f t="shared" si="19"/>
        <v/>
      </c>
      <c r="G72" s="150"/>
      <c r="H72" s="190"/>
      <c r="I72" s="191"/>
      <c r="J72" s="32" t="str">
        <f>IF(H72="",IFERROR(VLOOKUP(D72,外设!$A:$B,2,0)*E72,""),H72*E72)</f>
        <v/>
      </c>
      <c r="L72" s="192" t="s">
        <v>23</v>
      </c>
      <c r="M72" s="181" t="str">
        <f t="shared" si="20"/>
        <v/>
      </c>
      <c r="N72" s="182">
        <f t="shared" si="21"/>
        <v>1</v>
      </c>
      <c r="O72" s="183" t="str">
        <f t="shared" si="22"/>
        <v/>
      </c>
      <c r="P72" s="184" t="str">
        <f t="shared" si="23"/>
        <v/>
      </c>
      <c r="Q72" s="183" t="str">
        <f>IF(R72="",IFERROR(VLOOKUP(D72,外设!$A:$C,3,0),""),R72)</f>
        <v/>
      </c>
      <c r="R72" s="185"/>
      <c r="S72" s="183" t="str">
        <f>IFERROR(VLOOKUP(D72,外设!$A:$D,4,0),"")</f>
        <v/>
      </c>
      <c r="T72" s="166" t="str">
        <f>IFERROR(VLOOKUP(D72,外设!$A:$E,5,0),"")</f>
        <v/>
      </c>
      <c r="U72" s="173" t="str">
        <f>IFERROR(VLOOKUP(D72,外设!$A:$F,6,0),"")</f>
        <v/>
      </c>
      <c r="V72" s="150"/>
    </row>
    <row r="73" s="149" customFormat="1" ht="25" customHeight="1" spans="2:24">
      <c r="B73" s="174"/>
      <c r="C73" s="186" t="s">
        <v>24</v>
      </c>
      <c r="D73" s="187"/>
      <c r="E73" s="188">
        <f t="shared" si="18"/>
        <v>1</v>
      </c>
      <c r="F73" s="189" t="str">
        <f t="shared" si="19"/>
        <v/>
      </c>
      <c r="G73" s="150"/>
      <c r="H73" s="191"/>
      <c r="I73" s="191"/>
      <c r="J73" s="32" t="str">
        <f>IF(H73="",IFERROR(VLOOKUP(D73,外设!$A:$B,2,0)*E73,""),H73*E73)</f>
        <v/>
      </c>
      <c r="L73" s="192" t="s">
        <v>24</v>
      </c>
      <c r="M73" s="181" t="str">
        <f t="shared" si="20"/>
        <v/>
      </c>
      <c r="N73" s="182">
        <f t="shared" si="21"/>
        <v>1</v>
      </c>
      <c r="O73" s="183" t="str">
        <f t="shared" si="22"/>
        <v/>
      </c>
      <c r="P73" s="184" t="str">
        <f t="shared" si="23"/>
        <v/>
      </c>
      <c r="Q73" s="183" t="str">
        <f>IF(R73="",IFERROR(VLOOKUP(D73,外设!$A:$C,3,0),""),R73)</f>
        <v/>
      </c>
      <c r="R73" s="185"/>
      <c r="S73" s="183" t="str">
        <f>IFERROR(VLOOKUP(D73,外设!$A:$D,4,0),"")</f>
        <v/>
      </c>
      <c r="T73" s="166" t="str">
        <f>IFERROR(VLOOKUP(D73,外设!$A:$E,5,0),"")</f>
        <v/>
      </c>
      <c r="U73" s="173" t="str">
        <f>IFERROR(VLOOKUP(D73,外设!$A:$F,6,0),"")</f>
        <v/>
      </c>
      <c r="V73" s="150"/>
    </row>
    <row r="74" s="149" customFormat="1" ht="25" customHeight="1" spans="2:24">
      <c r="B74" s="174"/>
      <c r="C74" s="186" t="s">
        <v>25</v>
      </c>
      <c r="D74" s="176"/>
      <c r="E74" s="177">
        <f t="shared" si="18"/>
        <v>1</v>
      </c>
      <c r="F74" s="178" t="str">
        <f t="shared" si="19"/>
        <v/>
      </c>
      <c r="G74" s="150"/>
      <c r="H74" s="191"/>
      <c r="I74" s="191"/>
      <c r="J74" s="32" t="str">
        <f>IF(H74="",IFERROR(VLOOKUP(D74,外设!$A:$B,2,0)*E74,""),H74*E74)</f>
        <v/>
      </c>
      <c r="L74" s="192" t="s">
        <v>25</v>
      </c>
      <c r="M74" s="181" t="str">
        <f t="shared" si="20"/>
        <v/>
      </c>
      <c r="N74" s="182">
        <f t="shared" si="21"/>
        <v>1</v>
      </c>
      <c r="O74" s="183" t="str">
        <f t="shared" si="22"/>
        <v/>
      </c>
      <c r="P74" s="184" t="str">
        <f t="shared" si="23"/>
        <v/>
      </c>
      <c r="Q74" s="183" t="str">
        <f>IF(R74="",IFERROR(VLOOKUP(D74,外设!$A:$C,3,0),""),R74)</f>
        <v/>
      </c>
      <c r="R74" s="185"/>
      <c r="S74" s="183" t="str">
        <f>IFERROR(VLOOKUP(D74,外设!$A:$D,4,0),"")</f>
        <v/>
      </c>
      <c r="T74" s="166" t="str">
        <f>IFERROR(VLOOKUP(D74,外设!$A:$E,5,0),"")</f>
        <v/>
      </c>
      <c r="U74" s="173" t="str">
        <f>IFERROR(VLOOKUP(D74,外设!$A:$F,6,0),"")</f>
        <v/>
      </c>
      <c r="V74" s="150"/>
    </row>
    <row r="75" s="149" customFormat="1" ht="25" customHeight="1" spans="2:24">
      <c r="B75" s="174"/>
      <c r="C75" s="186" t="s">
        <v>26</v>
      </c>
      <c r="D75" s="187"/>
      <c r="E75" s="188">
        <f t="shared" si="18"/>
        <v>1</v>
      </c>
      <c r="F75" s="189" t="str">
        <f t="shared" si="19"/>
        <v/>
      </c>
      <c r="G75" s="150"/>
      <c r="H75" s="191"/>
      <c r="I75" s="191"/>
      <c r="J75" s="32" t="str">
        <f>IF(H75="",IFERROR(VLOOKUP(D75,外设!$A:$B,2,0)*E75,""),H75*E75)</f>
        <v/>
      </c>
      <c r="L75" s="193" t="s">
        <v>26</v>
      </c>
      <c r="M75" s="181" t="str">
        <f t="shared" si="20"/>
        <v/>
      </c>
      <c r="N75" s="194">
        <f t="shared" si="21"/>
        <v>1</v>
      </c>
      <c r="O75" s="195" t="str">
        <f t="shared" si="22"/>
        <v/>
      </c>
      <c r="P75" s="196" t="str">
        <f t="shared" si="23"/>
        <v/>
      </c>
      <c r="Q75" s="183" t="str">
        <f>IF(R75="",IFERROR(VLOOKUP(D75,外设!$A:$C,3,0),""),R75)</f>
        <v/>
      </c>
      <c r="R75" s="197"/>
      <c r="S75" s="183" t="str">
        <f>IFERROR(VLOOKUP(D75,外设!$A:$D,4,0),"")</f>
        <v/>
      </c>
      <c r="T75" s="166" t="str">
        <f>IFERROR(VLOOKUP(D75,外设!$A:$E,5,0),"")</f>
        <v/>
      </c>
      <c r="U75" s="173" t="str">
        <f>IFERROR(VLOOKUP(D75,外设!$A:$F,6,0),"")</f>
        <v/>
      </c>
      <c r="V75" s="150"/>
    </row>
    <row r="76" s="149" customFormat="1" ht="25" customHeight="1" spans="2:24">
      <c r="B76" s="174"/>
      <c r="C76" s="198" t="s">
        <v>27</v>
      </c>
      <c r="D76" s="199"/>
      <c r="E76" s="198" t="s">
        <v>28</v>
      </c>
      <c r="F76" s="200">
        <f>SUM(F62:F75)</f>
        <v>0</v>
      </c>
      <c r="G76" s="150"/>
      <c r="H76" s="32"/>
      <c r="I76" s="32"/>
      <c r="J76" s="201">
        <f>IFERROR(SUM(J62:J75),"")</f>
        <v>0</v>
      </c>
      <c r="L76" s="202" t="s">
        <v>29</v>
      </c>
      <c r="M76" s="203"/>
      <c r="N76" s="204" t="str">
        <f>IFERROR(P76/Q76,"")</f>
        <v/>
      </c>
      <c r="O76" s="205">
        <f>IFERROR(SUM(O62:O75),"")</f>
        <v>0</v>
      </c>
      <c r="P76" s="206">
        <f>IFERROR(SUM(P62:P75),"")</f>
        <v>0</v>
      </c>
      <c r="Q76" s="205">
        <f>IFERROR(O76+P76,"")</f>
        <v>0</v>
      </c>
      <c r="R76" s="207" t="str">
        <f>IFERROR((P76-P71)/(Q76-Q71),"")</f>
        <v/>
      </c>
      <c r="S76" s="208" t="str">
        <f>IFERROR(P76-P71,"")</f>
        <v/>
      </c>
      <c r="T76" s="209" t="str">
        <f>IFERROR((P76-P71-P73-P74-P75)/(Q76-Q71-Q73-Q74-Q75),"")</f>
        <v/>
      </c>
      <c r="U76" s="210" t="str">
        <f>IFERROR(P76-P71-P73-P74-P75,"")</f>
        <v/>
      </c>
      <c r="V76" s="150"/>
    </row>
    <row r="77" s="149" customFormat="1" ht="24.95" customHeight="1" spans="2:24">
      <c r="B77" s="174"/>
      <c r="C77" s="211"/>
      <c r="D77" s="212" t="s">
        <v>30</v>
      </c>
      <c r="E77" s="213"/>
      <c r="F77" s="213"/>
      <c r="G77" s="150"/>
      <c r="H77" s="214"/>
      <c r="I77" s="32"/>
      <c r="J77" s="32">
        <f>IFERROR(O60+O61,"")</f>
        <v>0</v>
      </c>
      <c r="L77" s="215" t="str">
        <f>HYPERLINK("#A3","到顶部")</f>
        <v>到顶部</v>
      </c>
      <c r="M77" s="216"/>
      <c r="N77" s="217" t="s">
        <v>31</v>
      </c>
      <c r="O77" s="217" t="s">
        <v>28</v>
      </c>
      <c r="P77" s="217" t="s">
        <v>32</v>
      </c>
      <c r="Q77" s="217" t="s">
        <v>33</v>
      </c>
      <c r="R77" s="217" t="s">
        <v>34</v>
      </c>
      <c r="S77" s="232" t="s">
        <v>34</v>
      </c>
      <c r="T77" s="232" t="s">
        <v>35</v>
      </c>
      <c r="U77" s="232" t="s">
        <v>35</v>
      </c>
      <c r="V77" s="150"/>
    </row>
    <row r="78" s="149" customFormat="1" ht="45.75" customHeight="1" spans="2:24">
      <c r="D78" s="222"/>
      <c r="E78" s="223"/>
      <c r="F78" s="223"/>
      <c r="G78" s="150"/>
      <c r="H78" s="224"/>
      <c r="I78" s="225"/>
      <c r="J78" s="225"/>
      <c r="L78" s="226"/>
      <c r="M78" s="227"/>
      <c r="N78" s="228"/>
      <c r="O78" s="228"/>
      <c r="P78" s="228"/>
      <c r="Q78" s="228"/>
      <c r="R78" s="228"/>
      <c r="S78" s="229">
        <v>0.21</v>
      </c>
      <c r="T78" s="229"/>
      <c r="U78" s="230"/>
      <c r="V78" s="150"/>
    </row>
    <row r="79" s="149" customFormat="1" ht="21" customHeight="1" spans="2:24">
      <c r="C79" s="156" t="str">
        <f ca="1">TEXT(TODAY(),"m-d")&amp;" 诸葛电脑回收"</f>
        <v>4-21 诸葛电脑回收</v>
      </c>
      <c r="D79" s="156"/>
      <c r="E79" s="156"/>
      <c r="F79" s="156"/>
      <c r="G79" s="150"/>
      <c r="H79" s="157">
        <f ca="1">TODAY()</f>
        <v>46133</v>
      </c>
      <c r="I79" s="158"/>
      <c r="J79" s="159"/>
      <c r="L79" s="160" t="str">
        <f ca="1">TEXT(TODAY(),"m-d")&amp;" 收货填写专用"</f>
        <v>4-21 收货填写专用</v>
      </c>
      <c r="M79" s="161"/>
      <c r="N79" s="162" t="s">
        <v>1</v>
      </c>
      <c r="O79" s="163"/>
      <c r="P79" s="164" t="s">
        <v>2</v>
      </c>
      <c r="Q79" s="164" t="s">
        <v>3</v>
      </c>
      <c r="R79" s="164" t="s">
        <v>4</v>
      </c>
      <c r="S79" s="165" t="s">
        <v>5</v>
      </c>
      <c r="T79" s="166" t="s">
        <v>6</v>
      </c>
      <c r="U79" s="167" t="s">
        <v>7</v>
      </c>
      <c r="V79" s="150"/>
    </row>
    <row r="80" s="149" customFormat="1" ht="21" customHeight="1" spans="2:24">
      <c r="C80" s="156"/>
      <c r="D80" s="156"/>
      <c r="E80" s="156"/>
      <c r="F80" s="156"/>
      <c r="G80" s="150"/>
      <c r="H80" s="32" t="s">
        <v>8</v>
      </c>
      <c r="I80" s="32" t="s">
        <v>9</v>
      </c>
      <c r="J80" s="32" t="s">
        <v>10</v>
      </c>
      <c r="L80" s="168"/>
      <c r="M80" s="169"/>
      <c r="N80" s="170" t="s">
        <v>11</v>
      </c>
      <c r="O80" s="171"/>
      <c r="P80" s="172"/>
      <c r="Q80" s="172"/>
      <c r="R80" s="172"/>
      <c r="S80" s="165"/>
      <c r="T80" s="166"/>
      <c r="U80" s="173"/>
      <c r="V80" s="150"/>
    </row>
    <row r="81" s="149" customFormat="1" ht="25" customHeight="1" spans="2:24">
      <c r="B81" s="174">
        <v>5</v>
      </c>
      <c r="C81" s="175" t="s">
        <v>12</v>
      </c>
      <c r="D81" s="176"/>
      <c r="E81" s="177">
        <f t="shared" ref="E81:E94" si="24">IF(I81="",1,I81)</f>
        <v>1</v>
      </c>
      <c r="F81" s="178" t="str">
        <f t="shared" ref="F81:F94" si="25">O81</f>
        <v/>
      </c>
      <c r="G81" s="150"/>
      <c r="H81" s="179"/>
      <c r="I81" s="179"/>
      <c r="J81" s="32" t="str">
        <f>IF(H81="",IFERROR(VLOOKUP(D81,处理器!$A:$B,2,0)*E81,""),H81*E81)</f>
        <v/>
      </c>
      <c r="L81" s="180" t="s">
        <v>12</v>
      </c>
      <c r="M81" s="181" t="str">
        <f t="shared" ref="M81:M94" si="26">IF(D81="","",D81)</f>
        <v/>
      </c>
      <c r="N81" s="182">
        <f t="shared" ref="N81:N94" si="27">E81</f>
        <v>1</v>
      </c>
      <c r="O81" s="183" t="str">
        <f t="shared" ref="O81:O94" si="28">IFERROR(J81/J$95*(J$95+J$96),"")</f>
        <v/>
      </c>
      <c r="P81" s="184" t="str">
        <f t="shared" ref="P81:P94" si="29">IFERROR(Q81*E81-O81,"")</f>
        <v/>
      </c>
      <c r="Q81" s="183" t="str">
        <f>IF(R81="",IFERROR(VLOOKUP(D81,处理器!$A:$C,3,0),""),R81)</f>
        <v/>
      </c>
      <c r="R81" s="185"/>
      <c r="S81" s="183" t="str">
        <f>IFERROR(VLOOKUP(D81,处理器!$A:$D,4,0),"")</f>
        <v/>
      </c>
      <c r="T81" s="166" t="str">
        <f>IFERROR(VLOOKUP(D81,处理器!$A:$E,5,0),"")</f>
        <v/>
      </c>
      <c r="U81" s="173" t="str">
        <f>IFERROR(VLOOKUP(D81,处理器!$A:$F,6,0),"")</f>
        <v/>
      </c>
      <c r="V81" s="150"/>
    </row>
    <row r="82" s="149" customFormat="1" ht="25" customHeight="1" spans="2:24">
      <c r="B82" s="174"/>
      <c r="C82" s="186" t="s">
        <v>13</v>
      </c>
      <c r="D82" s="187"/>
      <c r="E82" s="188">
        <f t="shared" si="24"/>
        <v>1</v>
      </c>
      <c r="F82" s="189" t="str">
        <f t="shared" si="25"/>
        <v/>
      </c>
      <c r="G82" s="150"/>
      <c r="H82" s="190"/>
      <c r="I82" s="191"/>
      <c r="J82" s="32" t="str">
        <f>IF(H82="",IFERROR(VLOOKUP(D82,主板!$A:$B,2,0)*E82,""),H82*E82)</f>
        <v/>
      </c>
      <c r="L82" s="192" t="s">
        <v>13</v>
      </c>
      <c r="M82" s="181" t="str">
        <f t="shared" si="26"/>
        <v/>
      </c>
      <c r="N82" s="182">
        <f t="shared" si="27"/>
        <v>1</v>
      </c>
      <c r="O82" s="183" t="str">
        <f t="shared" si="28"/>
        <v/>
      </c>
      <c r="P82" s="184" t="str">
        <f t="shared" si="29"/>
        <v/>
      </c>
      <c r="Q82" s="183" t="str">
        <f>IF(R82="",IFERROR(VLOOKUP(D82,主板!$A:$C,3,0),""),R82)</f>
        <v/>
      </c>
      <c r="R82" s="185"/>
      <c r="S82" s="183" t="str">
        <f>IFERROR(VLOOKUP(D82,主板!$A:$D,4,0),"")</f>
        <v/>
      </c>
      <c r="T82" s="166" t="str">
        <f>IFERROR(VLOOKUP(D82,主板!$A:$E,5,0),"")</f>
        <v/>
      </c>
      <c r="U82" s="173" t="str">
        <f>IFERROR(VLOOKUP(D82,主板!$A:$F,6,0),"")</f>
        <v/>
      </c>
      <c r="V82" s="150"/>
    </row>
    <row r="83" s="149" customFormat="1" ht="25" customHeight="1" spans="2:24">
      <c r="B83" s="174"/>
      <c r="C83" s="186" t="s">
        <v>14</v>
      </c>
      <c r="D83" s="176"/>
      <c r="E83" s="177">
        <f t="shared" si="24"/>
        <v>1</v>
      </c>
      <c r="F83" s="178" t="str">
        <f t="shared" si="25"/>
        <v/>
      </c>
      <c r="G83" s="150"/>
      <c r="H83" s="191"/>
      <c r="I83" s="190"/>
      <c r="J83" s="32" t="str">
        <f>IF(H83="",IFERROR(VLOOKUP(D83,内存!$A:$B,2,0)*E83,""),H83*E83)</f>
        <v/>
      </c>
      <c r="L83" s="192" t="s">
        <v>14</v>
      </c>
      <c r="M83" s="181" t="str">
        <f t="shared" si="26"/>
        <v/>
      </c>
      <c r="N83" s="182">
        <f t="shared" si="27"/>
        <v>1</v>
      </c>
      <c r="O83" s="183" t="str">
        <f t="shared" si="28"/>
        <v/>
      </c>
      <c r="P83" s="184" t="str">
        <f t="shared" si="29"/>
        <v/>
      </c>
      <c r="Q83" s="183" t="str">
        <f>IF(R83="",IFERROR(VLOOKUP(D83,内存!$A:$C,3,0),""),R83)</f>
        <v/>
      </c>
      <c r="R83" s="185"/>
      <c r="S83" s="183" t="str">
        <f>IFERROR(VLOOKUP(D83,内存!$A:$D,4,0),"")</f>
        <v/>
      </c>
      <c r="T83" s="166" t="str">
        <f>IFERROR(VLOOKUP(D83,内存!$A:$E,5,0),"")</f>
        <v/>
      </c>
      <c r="U83" s="173" t="str">
        <f>IFERROR(VLOOKUP(D83,内存!$A:$F,6,0),"")</f>
        <v/>
      </c>
      <c r="V83" s="150"/>
    </row>
    <row r="84" s="149" customFormat="1" ht="25" customHeight="1" spans="2:24">
      <c r="B84" s="174"/>
      <c r="C84" s="186" t="s">
        <v>15</v>
      </c>
      <c r="D84" s="187"/>
      <c r="E84" s="188">
        <f t="shared" si="24"/>
        <v>1</v>
      </c>
      <c r="F84" s="189" t="str">
        <f t="shared" si="25"/>
        <v/>
      </c>
      <c r="G84" s="150"/>
      <c r="H84" s="190"/>
      <c r="I84" s="191"/>
      <c r="J84" s="32" t="str">
        <f>IF(H84="",IFERROR(VLOOKUP(D84,硬盘!$A:$B,2,0)*E84,""),H84*E84)</f>
        <v/>
      </c>
      <c r="L84" s="192" t="s">
        <v>16</v>
      </c>
      <c r="M84" s="181" t="str">
        <f t="shared" si="26"/>
        <v/>
      </c>
      <c r="N84" s="182">
        <f t="shared" si="27"/>
        <v>1</v>
      </c>
      <c r="O84" s="183" t="str">
        <f t="shared" si="28"/>
        <v/>
      </c>
      <c r="P84" s="184" t="str">
        <f t="shared" si="29"/>
        <v/>
      </c>
      <c r="Q84" s="183" t="str">
        <f>IF(R84="",IFERROR(VLOOKUP(D84,硬盘!$A:$C,3,0),""),R84)</f>
        <v/>
      </c>
      <c r="R84" s="185"/>
      <c r="S84" s="183" t="str">
        <f>IFERROR(VLOOKUP(D84,硬盘!$A:$D,4,0),"")</f>
        <v/>
      </c>
      <c r="T84" s="166" t="str">
        <f>IFERROR(VLOOKUP(D84,硬盘!$A:$E,5,0),"")</f>
        <v/>
      </c>
      <c r="U84" s="173" t="str">
        <f>IFERROR(VLOOKUP(D84,硬盘!$A:$F,6,0),"")</f>
        <v/>
      </c>
      <c r="V84" s="150"/>
      <c r="X84" s="16"/>
    </row>
    <row r="85" s="149" customFormat="1" ht="25" customHeight="1" spans="2:24">
      <c r="B85" s="174"/>
      <c r="C85" s="186" t="s">
        <v>17</v>
      </c>
      <c r="D85" s="176"/>
      <c r="E85" s="177">
        <f t="shared" si="24"/>
        <v>1</v>
      </c>
      <c r="F85" s="178" t="str">
        <f t="shared" si="25"/>
        <v/>
      </c>
      <c r="G85" s="150"/>
      <c r="H85" s="191"/>
      <c r="I85" s="190"/>
      <c r="J85" s="32" t="str">
        <f>IF(H85="",IFERROR(VLOOKUP(D85,硬盘!$A:$B,2,0)*E85,""),H85*E85)</f>
        <v/>
      </c>
      <c r="L85" s="192" t="s">
        <v>16</v>
      </c>
      <c r="M85" s="181" t="str">
        <f t="shared" si="26"/>
        <v/>
      </c>
      <c r="N85" s="182">
        <f t="shared" si="27"/>
        <v>1</v>
      </c>
      <c r="O85" s="183" t="str">
        <f t="shared" si="28"/>
        <v/>
      </c>
      <c r="P85" s="184" t="str">
        <f t="shared" si="29"/>
        <v/>
      </c>
      <c r="Q85" s="183" t="str">
        <f>IF(R85="",IFERROR(VLOOKUP(D85,硬盘!$A:$C,3,0),""),R85)</f>
        <v/>
      </c>
      <c r="R85" s="185"/>
      <c r="S85" s="183" t="str">
        <f>IFERROR(VLOOKUP(D85,硬盘!$A:$D,4,0),"")</f>
        <v/>
      </c>
      <c r="T85" s="166" t="str">
        <f>IFERROR(VLOOKUP(D85,硬盘!$A:$E,5,0),"")</f>
        <v/>
      </c>
      <c r="U85" s="173" t="str">
        <f>IFERROR(VLOOKUP(D85,硬盘!$A:$F,6,0),"")</f>
        <v/>
      </c>
      <c r="V85" s="150"/>
    </row>
    <row r="86" s="149" customFormat="1" ht="25" customHeight="1" spans="2:24">
      <c r="B86" s="174"/>
      <c r="C86" s="186" t="s">
        <v>18</v>
      </c>
      <c r="D86" s="187"/>
      <c r="E86" s="188">
        <f t="shared" si="24"/>
        <v>1</v>
      </c>
      <c r="F86" s="189" t="str">
        <f t="shared" si="25"/>
        <v/>
      </c>
      <c r="G86" s="150"/>
      <c r="H86" s="190"/>
      <c r="I86" s="191"/>
      <c r="J86" s="32" t="str">
        <f>IF(H86="",IFERROR(VLOOKUP(D86,显卡!$A:$B,2,0)*E86,""),H86*E86)</f>
        <v/>
      </c>
      <c r="L86" s="192" t="s">
        <v>18</v>
      </c>
      <c r="M86" s="181" t="str">
        <f t="shared" si="26"/>
        <v/>
      </c>
      <c r="N86" s="182">
        <f t="shared" si="27"/>
        <v>1</v>
      </c>
      <c r="O86" s="183" t="str">
        <f t="shared" si="28"/>
        <v/>
      </c>
      <c r="P86" s="184" t="str">
        <f t="shared" si="29"/>
        <v/>
      </c>
      <c r="Q86" s="183" t="str">
        <f>IF(R86="",IFERROR(VLOOKUP(D86,显卡!$A:$C,3,0),""),R86)</f>
        <v/>
      </c>
      <c r="R86" s="185"/>
      <c r="S86" s="183" t="str">
        <f>IFERROR(VLOOKUP(D86,显卡!$A:$D,4,0),"")</f>
        <v/>
      </c>
      <c r="T86" s="166" t="str">
        <f>IFERROR(VLOOKUP(D86,显卡!$A:$E,5,0),"")</f>
        <v/>
      </c>
      <c r="U86" s="173" t="str">
        <f>IFERROR(VLOOKUP(D86,显卡!$A:$F,6,0),"")</f>
        <v/>
      </c>
      <c r="V86" s="150"/>
    </row>
    <row r="87" s="149" customFormat="1" ht="25" customHeight="1" spans="2:24">
      <c r="B87" s="174"/>
      <c r="C87" s="186" t="s">
        <v>19</v>
      </c>
      <c r="D87" s="176"/>
      <c r="E87" s="177">
        <f t="shared" si="24"/>
        <v>1</v>
      </c>
      <c r="F87" s="178" t="str">
        <f t="shared" si="25"/>
        <v/>
      </c>
      <c r="G87" s="150"/>
      <c r="H87" s="191"/>
      <c r="I87" s="190"/>
      <c r="J87" s="32" t="str">
        <f>IF(H87="",IFERROR(VLOOKUP(D87,机箱!$A:$B,2,0)*E87,""),H87*E87)</f>
        <v/>
      </c>
      <c r="L87" s="192" t="s">
        <v>19</v>
      </c>
      <c r="M87" s="181" t="str">
        <f t="shared" si="26"/>
        <v/>
      </c>
      <c r="N87" s="182">
        <f t="shared" si="27"/>
        <v>1</v>
      </c>
      <c r="O87" s="183" t="str">
        <f t="shared" si="28"/>
        <v/>
      </c>
      <c r="P87" s="184" t="str">
        <f t="shared" si="29"/>
        <v/>
      </c>
      <c r="Q87" s="183" t="str">
        <f>IF(R87="",IFERROR(VLOOKUP(D87,机箱!$A:$C,3,0),""),R87)</f>
        <v/>
      </c>
      <c r="R87" s="185"/>
      <c r="S87" s="183" t="str">
        <f>IFERROR(VLOOKUP(D87,机箱!$A:$D,4,0),"")</f>
        <v/>
      </c>
      <c r="T87" s="166" t="str">
        <f>IFERROR(VLOOKUP(D87,机箱!$A:$E,5,0),"")</f>
        <v/>
      </c>
      <c r="U87" s="173" t="str">
        <f>IFERROR(VLOOKUP(D87,机箱!$A:$F,6,0),"")</f>
        <v/>
      </c>
      <c r="V87" s="150"/>
    </row>
    <row r="88" s="149" customFormat="1" ht="25" customHeight="1" spans="2:24">
      <c r="B88" s="174"/>
      <c r="C88" s="186" t="s">
        <v>20</v>
      </c>
      <c r="D88" s="187"/>
      <c r="E88" s="188">
        <f t="shared" si="24"/>
        <v>1</v>
      </c>
      <c r="F88" s="189" t="str">
        <f t="shared" si="25"/>
        <v/>
      </c>
      <c r="G88" s="150"/>
      <c r="H88" s="191"/>
      <c r="I88" s="191"/>
      <c r="J88" s="32" t="str">
        <f>IF(H88="",IFERROR(VLOOKUP(D88,电源!$A:$B,2,0)*E88,""),H88*E88)</f>
        <v/>
      </c>
      <c r="L88" s="192" t="s">
        <v>20</v>
      </c>
      <c r="M88" s="181" t="str">
        <f t="shared" si="26"/>
        <v/>
      </c>
      <c r="N88" s="182">
        <f t="shared" si="27"/>
        <v>1</v>
      </c>
      <c r="O88" s="183" t="str">
        <f t="shared" si="28"/>
        <v/>
      </c>
      <c r="P88" s="184" t="str">
        <f t="shared" si="29"/>
        <v/>
      </c>
      <c r="Q88" s="183" t="str">
        <f>IF(R88="",IFERROR(VLOOKUP(D88,电源!$A:$C,3,0),""),R88)</f>
        <v/>
      </c>
      <c r="R88" s="185"/>
      <c r="S88" s="183" t="str">
        <f>IFERROR(VLOOKUP(D88,电源!$A:$D,4,0),"")</f>
        <v/>
      </c>
      <c r="T88" s="166" t="str">
        <f>IFERROR(VLOOKUP(D88,电源!$A:$E,5,0),"")</f>
        <v/>
      </c>
      <c r="U88" s="173" t="str">
        <f>IFERROR(VLOOKUP(D88,电源!$A:$F,6,0),"")</f>
        <v/>
      </c>
      <c r="V88" s="150"/>
    </row>
    <row r="89" s="149" customFormat="1" ht="25" customHeight="1" spans="2:24">
      <c r="B89" s="174"/>
      <c r="C89" s="186" t="s">
        <v>21</v>
      </c>
      <c r="D89" s="176"/>
      <c r="E89" s="177">
        <f t="shared" si="24"/>
        <v>1</v>
      </c>
      <c r="F89" s="178" t="str">
        <f t="shared" si="25"/>
        <v/>
      </c>
      <c r="G89" s="150"/>
      <c r="H89" s="190"/>
      <c r="I89" s="191"/>
      <c r="J89" s="32" t="str">
        <f>IF(H89="",IFERROR(VLOOKUP(D89,散热!$A:$B,2,0)*E89,""),H89*E89)</f>
        <v/>
      </c>
      <c r="L89" s="192" t="s">
        <v>21</v>
      </c>
      <c r="M89" s="181" t="str">
        <f t="shared" si="26"/>
        <v/>
      </c>
      <c r="N89" s="182">
        <f t="shared" si="27"/>
        <v>1</v>
      </c>
      <c r="O89" s="183" t="str">
        <f t="shared" si="28"/>
        <v/>
      </c>
      <c r="P89" s="184" t="str">
        <f t="shared" si="29"/>
        <v/>
      </c>
      <c r="Q89" s="183" t="str">
        <f>IF(R89="",IFERROR(VLOOKUP(D89,散热!$A:$C,3,0),""),R89)</f>
        <v/>
      </c>
      <c r="R89" s="185"/>
      <c r="S89" s="183" t="str">
        <f>IFERROR(VLOOKUP(D89,散热!$A:$D,4,0),"")</f>
        <v/>
      </c>
      <c r="T89" s="166" t="str">
        <f>IFERROR(VLOOKUP(D89,散热!$A:$E,5,0),"")</f>
        <v/>
      </c>
      <c r="U89" s="173" t="str">
        <f>IFERROR(VLOOKUP(D89,散热!$A:$F,6,0),"")</f>
        <v/>
      </c>
      <c r="V89" s="150"/>
    </row>
    <row r="90" s="149" customFormat="1" ht="25" customHeight="1" spans="2:24">
      <c r="B90" s="174"/>
      <c r="C90" s="186" t="s">
        <v>22</v>
      </c>
      <c r="D90" s="187"/>
      <c r="E90" s="188">
        <f t="shared" si="24"/>
        <v>1</v>
      </c>
      <c r="F90" s="189" t="str">
        <f t="shared" si="25"/>
        <v/>
      </c>
      <c r="G90" s="150"/>
      <c r="H90" s="190"/>
      <c r="I90" s="191"/>
      <c r="J90" s="32" t="str">
        <f>IF(H90="",IFERROR(VLOOKUP(D90,显示器!$A:$B,2,0)*E90,""),H90*E90)</f>
        <v/>
      </c>
      <c r="L90" s="192" t="s">
        <v>22</v>
      </c>
      <c r="M90" s="181" t="str">
        <f t="shared" si="26"/>
        <v/>
      </c>
      <c r="N90" s="182">
        <f t="shared" si="27"/>
        <v>1</v>
      </c>
      <c r="O90" s="183" t="str">
        <f t="shared" si="28"/>
        <v/>
      </c>
      <c r="P90" s="184" t="str">
        <f t="shared" si="29"/>
        <v/>
      </c>
      <c r="Q90" s="183" t="str">
        <f>IF(R90="",IFERROR(VLOOKUP(D90,显示器!$A:$C,3,0),""),R90)</f>
        <v/>
      </c>
      <c r="R90" s="185"/>
      <c r="S90" s="183" t="str">
        <f>IFERROR(VLOOKUP(D90,显示器!$A:$D,4,0),"")</f>
        <v/>
      </c>
      <c r="T90" s="166" t="str">
        <f>IFERROR(VLOOKUP(D90,显示器!$A:$E,5,0),"")</f>
        <v/>
      </c>
      <c r="U90" s="173" t="str">
        <f>IFERROR(VLOOKUP(D90,显示器!$A:$F,6,0),"")</f>
        <v/>
      </c>
      <c r="V90" s="150"/>
    </row>
    <row r="91" s="149" customFormat="1" ht="25" customHeight="1" spans="2:24">
      <c r="B91" s="174"/>
      <c r="C91" s="186" t="s">
        <v>23</v>
      </c>
      <c r="D91" s="176"/>
      <c r="E91" s="177">
        <f t="shared" si="24"/>
        <v>5</v>
      </c>
      <c r="F91" s="178" t="str">
        <f t="shared" si="25"/>
        <v/>
      </c>
      <c r="G91" s="150"/>
      <c r="H91" s="190"/>
      <c r="I91" s="191">
        <v>5</v>
      </c>
      <c r="J91" s="32" t="str">
        <f>IF(H91="",IFERROR(VLOOKUP(D91,外设!$A:$B,2,0)*E91,""),H91*E91)</f>
        <v/>
      </c>
      <c r="L91" s="192" t="s">
        <v>23</v>
      </c>
      <c r="M91" s="181" t="str">
        <f t="shared" si="26"/>
        <v/>
      </c>
      <c r="N91" s="182">
        <f t="shared" si="27"/>
        <v>5</v>
      </c>
      <c r="O91" s="183" t="str">
        <f t="shared" si="28"/>
        <v/>
      </c>
      <c r="P91" s="184" t="str">
        <f t="shared" si="29"/>
        <v/>
      </c>
      <c r="Q91" s="183" t="str">
        <f>IF(R91="",IFERROR(VLOOKUP(D91,外设!$A:$C,3,0),""),R91)</f>
        <v/>
      </c>
      <c r="R91" s="185"/>
      <c r="S91" s="183" t="str">
        <f>IFERROR(VLOOKUP(D91,外设!$A:$D,4,0),"")</f>
        <v/>
      </c>
      <c r="T91" s="166" t="str">
        <f>IFERROR(VLOOKUP(D91,外设!$A:$E,5,0),"")</f>
        <v/>
      </c>
      <c r="U91" s="173" t="str">
        <f>IFERROR(VLOOKUP(D91,外设!$A:$F,6,0),"")</f>
        <v/>
      </c>
      <c r="V91" s="150"/>
    </row>
    <row r="92" s="149" customFormat="1" ht="25" customHeight="1" spans="2:24">
      <c r="B92" s="174"/>
      <c r="C92" s="186" t="s">
        <v>24</v>
      </c>
      <c r="D92" s="187"/>
      <c r="E92" s="188">
        <f t="shared" si="24"/>
        <v>1</v>
      </c>
      <c r="F92" s="189" t="str">
        <f t="shared" si="25"/>
        <v/>
      </c>
      <c r="G92" s="150"/>
      <c r="H92" s="191"/>
      <c r="I92" s="191"/>
      <c r="J92" s="32" t="str">
        <f>IF(H92="",IFERROR(VLOOKUP(D92,外设!$A:$B,2,0)*E92,""),H92*E92)</f>
        <v/>
      </c>
      <c r="L92" s="192" t="s">
        <v>24</v>
      </c>
      <c r="M92" s="181" t="str">
        <f t="shared" si="26"/>
        <v/>
      </c>
      <c r="N92" s="182">
        <f t="shared" si="27"/>
        <v>1</v>
      </c>
      <c r="O92" s="183" t="str">
        <f t="shared" si="28"/>
        <v/>
      </c>
      <c r="P92" s="184" t="str">
        <f t="shared" si="29"/>
        <v/>
      </c>
      <c r="Q92" s="183" t="str">
        <f>IF(R92="",IFERROR(VLOOKUP(D92,外设!$A:$C,3,0),""),R92)</f>
        <v/>
      </c>
      <c r="R92" s="185"/>
      <c r="S92" s="183" t="str">
        <f>IFERROR(VLOOKUP(D92,外设!$A:$D,4,0),"")</f>
        <v/>
      </c>
      <c r="T92" s="166" t="str">
        <f>IFERROR(VLOOKUP(D92,外设!$A:$E,5,0),"")</f>
        <v/>
      </c>
      <c r="U92" s="173" t="str">
        <f>IFERROR(VLOOKUP(D92,外设!$A:$F,6,0),"")</f>
        <v/>
      </c>
      <c r="V92" s="150"/>
    </row>
    <row r="93" s="149" customFormat="1" ht="25" customHeight="1" spans="2:24">
      <c r="B93" s="174"/>
      <c r="C93" s="186" t="s">
        <v>25</v>
      </c>
      <c r="D93" s="176"/>
      <c r="E93" s="177">
        <f t="shared" si="24"/>
        <v>1</v>
      </c>
      <c r="F93" s="178" t="str">
        <f t="shared" si="25"/>
        <v/>
      </c>
      <c r="G93" s="150"/>
      <c r="H93" s="191"/>
      <c r="I93" s="191"/>
      <c r="J93" s="32" t="str">
        <f>IF(H93="",IFERROR(VLOOKUP(D93,外设!$A:$B,2,0)*E93,""),H93*E93)</f>
        <v/>
      </c>
      <c r="L93" s="192" t="s">
        <v>25</v>
      </c>
      <c r="M93" s="181" t="str">
        <f t="shared" si="26"/>
        <v/>
      </c>
      <c r="N93" s="182">
        <f t="shared" si="27"/>
        <v>1</v>
      </c>
      <c r="O93" s="183" t="str">
        <f t="shared" si="28"/>
        <v/>
      </c>
      <c r="P93" s="184" t="str">
        <f t="shared" si="29"/>
        <v/>
      </c>
      <c r="Q93" s="183" t="str">
        <f>IF(R93="",IFERROR(VLOOKUP(D93,外设!$A:$C,3,0),""),R93)</f>
        <v/>
      </c>
      <c r="R93" s="185"/>
      <c r="S93" s="183" t="str">
        <f>IFERROR(VLOOKUP(D93,外设!$A:$D,4,0),"")</f>
        <v/>
      </c>
      <c r="T93" s="166" t="str">
        <f>IFERROR(VLOOKUP(D93,外设!$A:$E,5,0),"")</f>
        <v/>
      </c>
      <c r="U93" s="173" t="str">
        <f>IFERROR(VLOOKUP(D93,外设!$A:$F,6,0),"")</f>
        <v/>
      </c>
      <c r="V93" s="150"/>
    </row>
    <row r="94" s="149" customFormat="1" ht="25" customHeight="1" spans="2:24">
      <c r="B94" s="174"/>
      <c r="C94" s="186" t="s">
        <v>26</v>
      </c>
      <c r="D94" s="187"/>
      <c r="E94" s="188">
        <f t="shared" si="24"/>
        <v>1</v>
      </c>
      <c r="F94" s="189" t="str">
        <f t="shared" si="25"/>
        <v/>
      </c>
      <c r="G94" s="150"/>
      <c r="H94" s="191"/>
      <c r="I94" s="191"/>
      <c r="J94" s="32" t="str">
        <f>IF(H94="",IFERROR(VLOOKUP(D94,外设!$A:$B,2,0)*E94,""),H94*E94)</f>
        <v/>
      </c>
      <c r="L94" s="193" t="s">
        <v>26</v>
      </c>
      <c r="M94" s="181" t="str">
        <f t="shared" si="26"/>
        <v/>
      </c>
      <c r="N94" s="194">
        <f t="shared" si="27"/>
        <v>1</v>
      </c>
      <c r="O94" s="195" t="str">
        <f t="shared" si="28"/>
        <v/>
      </c>
      <c r="P94" s="196" t="str">
        <f t="shared" si="29"/>
        <v/>
      </c>
      <c r="Q94" s="183" t="str">
        <f>IF(R94="",IFERROR(VLOOKUP(D94,外设!$A:$C,3,0),""),R94)</f>
        <v/>
      </c>
      <c r="R94" s="197"/>
      <c r="S94" s="183" t="str">
        <f>IFERROR(VLOOKUP(D94,外设!$A:$D,4,0),"")</f>
        <v/>
      </c>
      <c r="T94" s="166" t="str">
        <f>IFERROR(VLOOKUP(D94,外设!$A:$E,5,0),"")</f>
        <v/>
      </c>
      <c r="U94" s="173" t="str">
        <f>IFERROR(VLOOKUP(D94,外设!$A:$F,6,0),"")</f>
        <v/>
      </c>
      <c r="V94" s="150"/>
    </row>
    <row r="95" s="149" customFormat="1" ht="25" customHeight="1" spans="2:24">
      <c r="B95" s="174"/>
      <c r="C95" s="198" t="s">
        <v>27</v>
      </c>
      <c r="D95" s="199"/>
      <c r="E95" s="198" t="s">
        <v>28</v>
      </c>
      <c r="F95" s="200">
        <f>SUM(F81:F94)</f>
        <v>0</v>
      </c>
      <c r="G95" s="150"/>
      <c r="H95" s="32"/>
      <c r="I95" s="32"/>
      <c r="J95" s="201">
        <f>IFERROR(SUM(J81:J94),"")</f>
        <v>0</v>
      </c>
      <c r="L95" s="202" t="s">
        <v>29</v>
      </c>
      <c r="M95" s="203"/>
      <c r="N95" s="204" t="str">
        <f>IFERROR(P95/Q95,"")</f>
        <v/>
      </c>
      <c r="O95" s="205">
        <f>IFERROR(SUM(O81:O94),"")</f>
        <v>0</v>
      </c>
      <c r="P95" s="206">
        <f>IFERROR(SUM(P81:P94),"")</f>
        <v>0</v>
      </c>
      <c r="Q95" s="205">
        <f>IFERROR(O95+P95,"")</f>
        <v>0</v>
      </c>
      <c r="R95" s="207" t="str">
        <f>IFERROR((P95-P90)/(Q95-Q90),"")</f>
        <v/>
      </c>
      <c r="S95" s="208" t="str">
        <f>IFERROR(P95-P90,"")</f>
        <v/>
      </c>
      <c r="T95" s="209" t="str">
        <f>IFERROR((P95-P90-P92-P93-P94)/(Q95-Q90-Q92-Q93-Q94),"")</f>
        <v/>
      </c>
      <c r="U95" s="210" t="str">
        <f>IFERROR(P95-P90-P92-P93-P94,"")</f>
        <v/>
      </c>
      <c r="V95" s="150"/>
    </row>
    <row r="96" s="149" customFormat="1" ht="24.95" customHeight="1" spans="2:24">
      <c r="B96" s="174"/>
      <c r="C96" s="211"/>
      <c r="D96" s="212" t="s">
        <v>30</v>
      </c>
      <c r="E96" s="213"/>
      <c r="F96" s="213"/>
      <c r="G96" s="150"/>
      <c r="H96" s="214"/>
      <c r="I96" s="32"/>
      <c r="J96" s="32">
        <f>IFERROR(O79+O80,"")</f>
        <v>0</v>
      </c>
      <c r="L96" s="215" t="str">
        <f>HYPERLINK("#A3","到顶部")</f>
        <v>到顶部</v>
      </c>
      <c r="M96" s="216"/>
      <c r="N96" s="217" t="s">
        <v>31</v>
      </c>
      <c r="O96" s="217" t="s">
        <v>28</v>
      </c>
      <c r="P96" s="217" t="s">
        <v>32</v>
      </c>
      <c r="Q96" s="217" t="s">
        <v>33</v>
      </c>
      <c r="R96" s="217" t="s">
        <v>34</v>
      </c>
      <c r="S96" s="232" t="s">
        <v>34</v>
      </c>
      <c r="T96" s="232" t="s">
        <v>35</v>
      </c>
      <c r="U96" s="232" t="s">
        <v>35</v>
      </c>
      <c r="V96" s="150"/>
    </row>
    <row r="97" s="149" customFormat="1" ht="45.75" customHeight="1" spans="2:24">
      <c r="D97" s="222"/>
      <c r="E97" s="223"/>
      <c r="F97" s="223"/>
      <c r="G97" s="150"/>
      <c r="H97" s="224"/>
      <c r="I97" s="225"/>
      <c r="J97" s="225"/>
      <c r="L97" s="226"/>
      <c r="M97" s="227"/>
      <c r="N97" s="228"/>
      <c r="O97" s="228"/>
      <c r="P97" s="228"/>
      <c r="Q97" s="228"/>
      <c r="R97" s="228"/>
      <c r="S97" s="229">
        <v>0.21</v>
      </c>
      <c r="T97" s="229"/>
      <c r="U97" s="230"/>
      <c r="V97" s="150"/>
    </row>
    <row r="98" s="149" customFormat="1" ht="21" customHeight="1" spans="2:24">
      <c r="C98" s="156" t="str">
        <f ca="1">TEXT(TODAY(),"m-d")&amp;" 诸葛电脑回收"</f>
        <v>4-21 诸葛电脑回收</v>
      </c>
      <c r="D98" s="156"/>
      <c r="E98" s="156"/>
      <c r="F98" s="156"/>
      <c r="G98" s="150"/>
      <c r="H98" s="157">
        <f ca="1">TODAY()</f>
        <v>46133</v>
      </c>
      <c r="I98" s="158"/>
      <c r="J98" s="159"/>
      <c r="L98" s="160" t="str">
        <f ca="1">TEXT(TODAY(),"m-d")&amp;" 收货填写专用"</f>
        <v>4-21 收货填写专用</v>
      </c>
      <c r="M98" s="161"/>
      <c r="N98" s="162" t="s">
        <v>1</v>
      </c>
      <c r="O98" s="163"/>
      <c r="P98" s="164" t="s">
        <v>2</v>
      </c>
      <c r="Q98" s="164" t="s">
        <v>3</v>
      </c>
      <c r="R98" s="164" t="s">
        <v>4</v>
      </c>
      <c r="S98" s="165" t="s">
        <v>5</v>
      </c>
      <c r="T98" s="166" t="s">
        <v>6</v>
      </c>
      <c r="U98" s="167" t="s">
        <v>7</v>
      </c>
      <c r="V98" s="150"/>
    </row>
    <row r="99" s="149" customFormat="1" ht="21" customHeight="1" spans="2:24">
      <c r="C99" s="156"/>
      <c r="D99" s="156"/>
      <c r="E99" s="156"/>
      <c r="F99" s="156"/>
      <c r="G99" s="150"/>
      <c r="H99" s="32" t="s">
        <v>8</v>
      </c>
      <c r="I99" s="32" t="s">
        <v>9</v>
      </c>
      <c r="J99" s="32" t="s">
        <v>10</v>
      </c>
      <c r="L99" s="168"/>
      <c r="M99" s="169"/>
      <c r="N99" s="170" t="s">
        <v>11</v>
      </c>
      <c r="O99" s="171"/>
      <c r="P99" s="172"/>
      <c r="Q99" s="172"/>
      <c r="R99" s="172"/>
      <c r="S99" s="165"/>
      <c r="T99" s="166"/>
      <c r="U99" s="173"/>
      <c r="V99" s="150"/>
    </row>
    <row r="100" s="149" customFormat="1" ht="25" customHeight="1" spans="2:24">
      <c r="B100" s="174">
        <v>6</v>
      </c>
      <c r="C100" s="175" t="s">
        <v>12</v>
      </c>
      <c r="D100" s="176"/>
      <c r="E100" s="177">
        <f t="shared" ref="E100:E113" si="30">IF(I100="",1,I100)</f>
        <v>1</v>
      </c>
      <c r="F100" s="178" t="str">
        <f t="shared" ref="F100:F113" si="31">O100</f>
        <v/>
      </c>
      <c r="G100" s="150"/>
      <c r="H100" s="179"/>
      <c r="I100" s="179"/>
      <c r="J100" s="32" t="str">
        <f>IF(H100="",IFERROR(VLOOKUP(D100,处理器!$A:$B,2,0)*E100,""),H100*E100)</f>
        <v/>
      </c>
      <c r="L100" s="180" t="s">
        <v>12</v>
      </c>
      <c r="M100" s="181" t="str">
        <f t="shared" ref="M100:M113" si="32">IF(D100="","",D100)</f>
        <v/>
      </c>
      <c r="N100" s="182">
        <f t="shared" ref="N100:N113" si="33">E100</f>
        <v>1</v>
      </c>
      <c r="O100" s="183" t="str">
        <f t="shared" ref="O100:O113" si="34">IFERROR(J100/J$114*(J$114+J$115),"")</f>
        <v/>
      </c>
      <c r="P100" s="184" t="str">
        <f t="shared" ref="P100:P113" si="35">IFERROR(Q100*E100-O100,"")</f>
        <v/>
      </c>
      <c r="Q100" s="183" t="str">
        <f>IF(R100="",IFERROR(VLOOKUP(D100,处理器!$A:$C,3,0),""),R100)</f>
        <v/>
      </c>
      <c r="R100" s="185"/>
      <c r="S100" s="183" t="str">
        <f>IFERROR(VLOOKUP(D100,处理器!$A:$D,4,0),"")</f>
        <v/>
      </c>
      <c r="T100" s="166" t="str">
        <f>IFERROR(VLOOKUP(D100,处理器!$A:$E,5,0),"")</f>
        <v/>
      </c>
      <c r="U100" s="173" t="str">
        <f>IFERROR(VLOOKUP(D100,处理器!$A:$F,6,0),"")</f>
        <v/>
      </c>
      <c r="V100" s="150"/>
    </row>
    <row r="101" s="149" customFormat="1" ht="25" customHeight="1" spans="2:24">
      <c r="B101" s="174"/>
      <c r="C101" s="186" t="s">
        <v>13</v>
      </c>
      <c r="D101" s="187"/>
      <c r="E101" s="188">
        <f t="shared" si="30"/>
        <v>1</v>
      </c>
      <c r="F101" s="189" t="str">
        <f t="shared" si="31"/>
        <v/>
      </c>
      <c r="G101" s="150"/>
      <c r="H101" s="190"/>
      <c r="I101" s="191"/>
      <c r="J101" s="32" t="str">
        <f>IF(H101="",IFERROR(VLOOKUP(D101,主板!$A:$B,2,0)*E101,""),H101*E101)</f>
        <v/>
      </c>
      <c r="L101" s="192" t="s">
        <v>13</v>
      </c>
      <c r="M101" s="181" t="str">
        <f t="shared" si="32"/>
        <v/>
      </c>
      <c r="N101" s="182">
        <f t="shared" si="33"/>
        <v>1</v>
      </c>
      <c r="O101" s="183" t="str">
        <f t="shared" si="34"/>
        <v/>
      </c>
      <c r="P101" s="184" t="str">
        <f t="shared" si="35"/>
        <v/>
      </c>
      <c r="Q101" s="183" t="str">
        <f>IF(R101="",IFERROR(VLOOKUP(D101,主板!$A:$C,3,0),""),R101)</f>
        <v/>
      </c>
      <c r="R101" s="185"/>
      <c r="S101" s="183" t="str">
        <f>IFERROR(VLOOKUP(D101,主板!$A:$D,4,0),"")</f>
        <v/>
      </c>
      <c r="T101" s="166" t="str">
        <f>IFERROR(VLOOKUP(D101,主板!$A:$E,5,0),"")</f>
        <v/>
      </c>
      <c r="U101" s="173" t="str">
        <f>IFERROR(VLOOKUP(D101,主板!$A:$F,6,0),"")</f>
        <v/>
      </c>
      <c r="V101" s="150"/>
    </row>
    <row r="102" s="149" customFormat="1" ht="25" customHeight="1" spans="2:24">
      <c r="B102" s="174"/>
      <c r="C102" s="186" t="s">
        <v>14</v>
      </c>
      <c r="D102" s="176"/>
      <c r="E102" s="177">
        <f t="shared" si="30"/>
        <v>1</v>
      </c>
      <c r="F102" s="178" t="str">
        <f t="shared" si="31"/>
        <v/>
      </c>
      <c r="G102" s="150"/>
      <c r="H102" s="191"/>
      <c r="I102" s="190"/>
      <c r="J102" s="32" t="str">
        <f>IF(H102="",IFERROR(VLOOKUP(D102,内存!$A:$B,2,0)*E102,""),H102*E102)</f>
        <v/>
      </c>
      <c r="L102" s="192" t="s">
        <v>14</v>
      </c>
      <c r="M102" s="181" t="str">
        <f t="shared" si="32"/>
        <v/>
      </c>
      <c r="N102" s="182">
        <f t="shared" si="33"/>
        <v>1</v>
      </c>
      <c r="O102" s="183" t="str">
        <f t="shared" si="34"/>
        <v/>
      </c>
      <c r="P102" s="184" t="str">
        <f t="shared" si="35"/>
        <v/>
      </c>
      <c r="Q102" s="183" t="str">
        <f>IF(R102="",IFERROR(VLOOKUP(D102,内存!$A:$C,3,0),""),R102)</f>
        <v/>
      </c>
      <c r="R102" s="185"/>
      <c r="S102" s="183" t="str">
        <f>IFERROR(VLOOKUP(D102,内存!$A:$D,4,0),"")</f>
        <v/>
      </c>
      <c r="T102" s="166" t="str">
        <f>IFERROR(VLOOKUP(D102,内存!$A:$E,5,0),"")</f>
        <v/>
      </c>
      <c r="U102" s="173" t="str">
        <f>IFERROR(VLOOKUP(D102,内存!$A:$F,6,0),"")</f>
        <v/>
      </c>
      <c r="V102" s="150"/>
    </row>
    <row r="103" s="149" customFormat="1" ht="25" customHeight="1" spans="2:24">
      <c r="B103" s="174"/>
      <c r="C103" s="186" t="s">
        <v>15</v>
      </c>
      <c r="D103" s="187"/>
      <c r="E103" s="188">
        <f t="shared" si="30"/>
        <v>1</v>
      </c>
      <c r="F103" s="189" t="str">
        <f t="shared" si="31"/>
        <v/>
      </c>
      <c r="G103" s="150"/>
      <c r="H103" s="190"/>
      <c r="I103" s="191"/>
      <c r="J103" s="32" t="str">
        <f>IF(H103="",IFERROR(VLOOKUP(D103,硬盘!$A:$B,2,0)*E103,""),H103*E103)</f>
        <v/>
      </c>
      <c r="L103" s="192" t="s">
        <v>16</v>
      </c>
      <c r="M103" s="181" t="str">
        <f t="shared" si="32"/>
        <v/>
      </c>
      <c r="N103" s="182">
        <f t="shared" si="33"/>
        <v>1</v>
      </c>
      <c r="O103" s="183" t="str">
        <f t="shared" si="34"/>
        <v/>
      </c>
      <c r="P103" s="184" t="str">
        <f t="shared" si="35"/>
        <v/>
      </c>
      <c r="Q103" s="183" t="str">
        <f>IF(R103="",IFERROR(VLOOKUP(D103,硬盘!$A:$C,3,0),""),R103)</f>
        <v/>
      </c>
      <c r="R103" s="185"/>
      <c r="S103" s="183" t="str">
        <f>IFERROR(VLOOKUP(D103,硬盘!$A:$D,4,0),"")</f>
        <v/>
      </c>
      <c r="T103" s="166" t="str">
        <f>IFERROR(VLOOKUP(D103,硬盘!$A:$E,5,0),"")</f>
        <v/>
      </c>
      <c r="U103" s="173" t="str">
        <f>IFERROR(VLOOKUP(D103,硬盘!$A:$F,6,0),"")</f>
        <v/>
      </c>
      <c r="V103" s="150"/>
      <c r="X103" s="16"/>
    </row>
    <row r="104" s="149" customFormat="1" ht="25" customHeight="1" spans="2:24">
      <c r="B104" s="174"/>
      <c r="C104" s="186" t="s">
        <v>17</v>
      </c>
      <c r="D104" s="176"/>
      <c r="E104" s="177">
        <f t="shared" si="30"/>
        <v>1</v>
      </c>
      <c r="F104" s="178" t="str">
        <f t="shared" si="31"/>
        <v/>
      </c>
      <c r="G104" s="150"/>
      <c r="H104" s="191"/>
      <c r="I104" s="190"/>
      <c r="J104" s="32" t="str">
        <f>IF(H104="",IFERROR(VLOOKUP(D104,硬盘!$A:$B,2,0)*E104,""),H104*E104)</f>
        <v/>
      </c>
      <c r="L104" s="192" t="s">
        <v>16</v>
      </c>
      <c r="M104" s="181" t="str">
        <f t="shared" si="32"/>
        <v/>
      </c>
      <c r="N104" s="182">
        <f t="shared" si="33"/>
        <v>1</v>
      </c>
      <c r="O104" s="183" t="str">
        <f t="shared" si="34"/>
        <v/>
      </c>
      <c r="P104" s="184" t="str">
        <f t="shared" si="35"/>
        <v/>
      </c>
      <c r="Q104" s="183" t="str">
        <f>IF(R104="",IFERROR(VLOOKUP(D104,硬盘!$A:$C,3,0),""),R104)</f>
        <v/>
      </c>
      <c r="R104" s="185"/>
      <c r="S104" s="183" t="str">
        <f>IFERROR(VLOOKUP(D104,硬盘!$A:$D,4,0),"")</f>
        <v/>
      </c>
      <c r="T104" s="166" t="str">
        <f>IFERROR(VLOOKUP(D104,硬盘!$A:$E,5,0),"")</f>
        <v/>
      </c>
      <c r="U104" s="173" t="str">
        <f>IFERROR(VLOOKUP(D104,硬盘!$A:$F,6,0),"")</f>
        <v/>
      </c>
      <c r="V104" s="150"/>
    </row>
    <row r="105" s="149" customFormat="1" ht="25" customHeight="1" spans="2:24">
      <c r="B105" s="174"/>
      <c r="C105" s="186" t="s">
        <v>18</v>
      </c>
      <c r="D105" s="187"/>
      <c r="E105" s="188">
        <f t="shared" si="30"/>
        <v>1</v>
      </c>
      <c r="F105" s="189" t="str">
        <f t="shared" si="31"/>
        <v/>
      </c>
      <c r="G105" s="150"/>
      <c r="H105" s="190"/>
      <c r="I105" s="191"/>
      <c r="J105" s="32" t="str">
        <f>IF(H105="",IFERROR(VLOOKUP(D105,显卡!$A:$B,2,0)*E105,""),H105*E105)</f>
        <v/>
      </c>
      <c r="L105" s="192" t="s">
        <v>18</v>
      </c>
      <c r="M105" s="181" t="str">
        <f t="shared" si="32"/>
        <v/>
      </c>
      <c r="N105" s="182">
        <f t="shared" si="33"/>
        <v>1</v>
      </c>
      <c r="O105" s="183" t="str">
        <f t="shared" si="34"/>
        <v/>
      </c>
      <c r="P105" s="184" t="str">
        <f t="shared" si="35"/>
        <v/>
      </c>
      <c r="Q105" s="183" t="str">
        <f>IF(R105="",IFERROR(VLOOKUP(D105,显卡!$A:$C,3,0),""),R105)</f>
        <v/>
      </c>
      <c r="R105" s="185"/>
      <c r="S105" s="183" t="str">
        <f>IFERROR(VLOOKUP(D105,显卡!$A:$D,4,0),"")</f>
        <v/>
      </c>
      <c r="T105" s="166" t="str">
        <f>IFERROR(VLOOKUP(D105,显卡!$A:$E,5,0),"")</f>
        <v/>
      </c>
      <c r="U105" s="173" t="str">
        <f>IFERROR(VLOOKUP(D105,显卡!$A:$F,6,0),"")</f>
        <v/>
      </c>
      <c r="V105" s="150"/>
    </row>
    <row r="106" s="149" customFormat="1" ht="25" customHeight="1" spans="2:24">
      <c r="B106" s="174"/>
      <c r="C106" s="186" t="s">
        <v>19</v>
      </c>
      <c r="D106" s="176"/>
      <c r="E106" s="177">
        <f t="shared" si="30"/>
        <v>1</v>
      </c>
      <c r="F106" s="178" t="str">
        <f t="shared" si="31"/>
        <v/>
      </c>
      <c r="G106" s="150"/>
      <c r="H106" s="191"/>
      <c r="I106" s="190"/>
      <c r="J106" s="32" t="str">
        <f>IF(H106="",IFERROR(VLOOKUP(D106,机箱!$A:$B,2,0)*E106,""),H106*E106)</f>
        <v/>
      </c>
      <c r="L106" s="192" t="s">
        <v>19</v>
      </c>
      <c r="M106" s="181" t="str">
        <f t="shared" si="32"/>
        <v/>
      </c>
      <c r="N106" s="182">
        <f t="shared" si="33"/>
        <v>1</v>
      </c>
      <c r="O106" s="183" t="str">
        <f t="shared" si="34"/>
        <v/>
      </c>
      <c r="P106" s="184" t="str">
        <f t="shared" si="35"/>
        <v/>
      </c>
      <c r="Q106" s="183" t="str">
        <f>IF(R106="",IFERROR(VLOOKUP(D106,机箱!$A:$C,3,0),""),R106)</f>
        <v/>
      </c>
      <c r="R106" s="185"/>
      <c r="S106" s="183" t="str">
        <f>IFERROR(VLOOKUP(D106,机箱!$A:$D,4,0),"")</f>
        <v/>
      </c>
      <c r="T106" s="166" t="str">
        <f>IFERROR(VLOOKUP(D106,机箱!$A:$E,5,0),"")</f>
        <v/>
      </c>
      <c r="U106" s="173" t="str">
        <f>IFERROR(VLOOKUP(D106,机箱!$A:$F,6,0),"")</f>
        <v/>
      </c>
      <c r="V106" s="150"/>
    </row>
    <row r="107" s="149" customFormat="1" ht="25" customHeight="1" spans="2:24">
      <c r="B107" s="174"/>
      <c r="C107" s="186" t="s">
        <v>20</v>
      </c>
      <c r="D107" s="187"/>
      <c r="E107" s="188">
        <f t="shared" si="30"/>
        <v>1</v>
      </c>
      <c r="F107" s="189" t="str">
        <f t="shared" si="31"/>
        <v/>
      </c>
      <c r="G107" s="150"/>
      <c r="H107" s="191"/>
      <c r="I107" s="191"/>
      <c r="J107" s="32" t="str">
        <f>IF(H107="",IFERROR(VLOOKUP(D107,电源!$A:$B,2,0)*E107,""),H107*E107)</f>
        <v/>
      </c>
      <c r="L107" s="192" t="s">
        <v>20</v>
      </c>
      <c r="M107" s="181" t="str">
        <f t="shared" si="32"/>
        <v/>
      </c>
      <c r="N107" s="182">
        <f t="shared" si="33"/>
        <v>1</v>
      </c>
      <c r="O107" s="183" t="str">
        <f t="shared" si="34"/>
        <v/>
      </c>
      <c r="P107" s="184" t="str">
        <f t="shared" si="35"/>
        <v/>
      </c>
      <c r="Q107" s="183" t="str">
        <f>IF(R107="",IFERROR(VLOOKUP(D107,电源!$A:$C,3,0),""),R107)</f>
        <v/>
      </c>
      <c r="R107" s="185"/>
      <c r="S107" s="183" t="str">
        <f>IFERROR(VLOOKUP(D107,电源!$A:$D,4,0),"")</f>
        <v/>
      </c>
      <c r="T107" s="166" t="str">
        <f>IFERROR(VLOOKUP(D107,电源!$A:$E,5,0),"")</f>
        <v/>
      </c>
      <c r="U107" s="173" t="str">
        <f>IFERROR(VLOOKUP(D107,电源!$A:$F,6,0),"")</f>
        <v/>
      </c>
      <c r="V107" s="150"/>
    </row>
    <row r="108" s="149" customFormat="1" ht="25" customHeight="1" spans="2:24">
      <c r="B108" s="174"/>
      <c r="C108" s="186" t="s">
        <v>21</v>
      </c>
      <c r="D108" s="176"/>
      <c r="E108" s="177">
        <f t="shared" si="30"/>
        <v>1</v>
      </c>
      <c r="F108" s="178" t="str">
        <f t="shared" si="31"/>
        <v/>
      </c>
      <c r="G108" s="150"/>
      <c r="H108" s="190"/>
      <c r="I108" s="191"/>
      <c r="J108" s="32" t="str">
        <f>IF(H108="",IFERROR(VLOOKUP(D108,散热!$A:$B,2,0)*E108,""),H108*E108)</f>
        <v/>
      </c>
      <c r="L108" s="192" t="s">
        <v>21</v>
      </c>
      <c r="M108" s="181" t="str">
        <f t="shared" si="32"/>
        <v/>
      </c>
      <c r="N108" s="182">
        <f t="shared" si="33"/>
        <v>1</v>
      </c>
      <c r="O108" s="183" t="str">
        <f t="shared" si="34"/>
        <v/>
      </c>
      <c r="P108" s="184" t="str">
        <f t="shared" si="35"/>
        <v/>
      </c>
      <c r="Q108" s="183" t="str">
        <f>IF(R108="",IFERROR(VLOOKUP(D108,散热!$A:$C,3,0),""),R108)</f>
        <v/>
      </c>
      <c r="R108" s="185"/>
      <c r="S108" s="183" t="str">
        <f>IFERROR(VLOOKUP(D108,散热!$A:$D,4,0),"")</f>
        <v/>
      </c>
      <c r="T108" s="166" t="str">
        <f>IFERROR(VLOOKUP(D108,散热!$A:$E,5,0),"")</f>
        <v/>
      </c>
      <c r="U108" s="173" t="str">
        <f>IFERROR(VLOOKUP(D108,散热!$A:$F,6,0),"")</f>
        <v/>
      </c>
      <c r="V108" s="150"/>
    </row>
    <row r="109" s="149" customFormat="1" ht="25" customHeight="1" spans="2:24">
      <c r="B109" s="174"/>
      <c r="C109" s="186" t="s">
        <v>22</v>
      </c>
      <c r="D109" s="187"/>
      <c r="E109" s="188">
        <f t="shared" si="30"/>
        <v>1</v>
      </c>
      <c r="F109" s="189" t="str">
        <f t="shared" si="31"/>
        <v/>
      </c>
      <c r="G109" s="150"/>
      <c r="H109" s="190"/>
      <c r="I109" s="191"/>
      <c r="J109" s="32" t="str">
        <f>IF(H109="",IFERROR(VLOOKUP(D109,显示器!$A:$B,2,0)*E109,""),H109*E109)</f>
        <v/>
      </c>
      <c r="L109" s="192" t="s">
        <v>22</v>
      </c>
      <c r="M109" s="181" t="str">
        <f t="shared" si="32"/>
        <v/>
      </c>
      <c r="N109" s="182">
        <f t="shared" si="33"/>
        <v>1</v>
      </c>
      <c r="O109" s="183" t="str">
        <f t="shared" si="34"/>
        <v/>
      </c>
      <c r="P109" s="184" t="str">
        <f t="shared" si="35"/>
        <v/>
      </c>
      <c r="Q109" s="183" t="str">
        <f>IF(R109="",IFERROR(VLOOKUP(D109,显示器!$A:$C,3,0),""),R109)</f>
        <v/>
      </c>
      <c r="R109" s="185"/>
      <c r="S109" s="183" t="str">
        <f>IFERROR(VLOOKUP(D109,显示器!$A:$D,4,0),"")</f>
        <v/>
      </c>
      <c r="T109" s="166" t="str">
        <f>IFERROR(VLOOKUP(D109,显示器!$A:$E,5,0),"")</f>
        <v/>
      </c>
      <c r="U109" s="173" t="str">
        <f>IFERROR(VLOOKUP(D109,显示器!$A:$F,6,0),"")</f>
        <v/>
      </c>
      <c r="V109" s="150"/>
    </row>
    <row r="110" s="149" customFormat="1" ht="25" customHeight="1" spans="2:24">
      <c r="B110" s="174"/>
      <c r="C110" s="186" t="s">
        <v>23</v>
      </c>
      <c r="D110" s="176"/>
      <c r="E110" s="177">
        <f t="shared" si="30"/>
        <v>1</v>
      </c>
      <c r="F110" s="178" t="str">
        <f t="shared" si="31"/>
        <v/>
      </c>
      <c r="G110" s="150"/>
      <c r="H110" s="190"/>
      <c r="I110" s="191"/>
      <c r="J110" s="32" t="str">
        <f>IF(H110="",IFERROR(VLOOKUP(D110,外设!$A:$B,2,0)*E110,""),H110*E110)</f>
        <v/>
      </c>
      <c r="L110" s="192" t="s">
        <v>23</v>
      </c>
      <c r="M110" s="181" t="str">
        <f t="shared" si="32"/>
        <v/>
      </c>
      <c r="N110" s="182">
        <f t="shared" si="33"/>
        <v>1</v>
      </c>
      <c r="O110" s="183" t="str">
        <f t="shared" si="34"/>
        <v/>
      </c>
      <c r="P110" s="184" t="str">
        <f t="shared" si="35"/>
        <v/>
      </c>
      <c r="Q110" s="183" t="str">
        <f>IF(R110="",IFERROR(VLOOKUP(D110,外设!$A:$C,3,0),""),R110)</f>
        <v/>
      </c>
      <c r="R110" s="185"/>
      <c r="S110" s="183" t="str">
        <f>IFERROR(VLOOKUP(D110,外设!$A:$D,4,0),"")</f>
        <v/>
      </c>
      <c r="T110" s="166" t="str">
        <f>IFERROR(VLOOKUP(D110,外设!$A:$E,5,0),"")</f>
        <v/>
      </c>
      <c r="U110" s="173" t="str">
        <f>IFERROR(VLOOKUP(D110,外设!$A:$F,6,0),"")</f>
        <v/>
      </c>
      <c r="V110" s="150"/>
    </row>
    <row r="111" s="149" customFormat="1" ht="25" customHeight="1" spans="2:24">
      <c r="B111" s="174"/>
      <c r="C111" s="186" t="s">
        <v>24</v>
      </c>
      <c r="D111" s="187"/>
      <c r="E111" s="188">
        <f t="shared" si="30"/>
        <v>1</v>
      </c>
      <c r="F111" s="189" t="str">
        <f t="shared" si="31"/>
        <v/>
      </c>
      <c r="G111" s="150"/>
      <c r="H111" s="191"/>
      <c r="I111" s="191"/>
      <c r="J111" s="32" t="str">
        <f>IF(H111="",IFERROR(VLOOKUP(D111,外设!$A:$B,2,0)*E111,""),H111*E111)</f>
        <v/>
      </c>
      <c r="L111" s="192" t="s">
        <v>24</v>
      </c>
      <c r="M111" s="181" t="str">
        <f t="shared" si="32"/>
        <v/>
      </c>
      <c r="N111" s="182">
        <f t="shared" si="33"/>
        <v>1</v>
      </c>
      <c r="O111" s="183" t="str">
        <f t="shared" si="34"/>
        <v/>
      </c>
      <c r="P111" s="184" t="str">
        <f t="shared" si="35"/>
        <v/>
      </c>
      <c r="Q111" s="183" t="str">
        <f>IF(R111="",IFERROR(VLOOKUP(D111,外设!$A:$C,3,0),""),R111)</f>
        <v/>
      </c>
      <c r="R111" s="185"/>
      <c r="S111" s="183" t="str">
        <f>IFERROR(VLOOKUP(D111,外设!$A:$D,4,0),"")</f>
        <v/>
      </c>
      <c r="T111" s="166" t="str">
        <f>IFERROR(VLOOKUP(D111,外设!$A:$E,5,0),"")</f>
        <v/>
      </c>
      <c r="U111" s="173" t="str">
        <f>IFERROR(VLOOKUP(D111,外设!$A:$F,6,0),"")</f>
        <v/>
      </c>
      <c r="V111" s="150"/>
    </row>
    <row r="112" s="149" customFormat="1" ht="25" customHeight="1" spans="2:24">
      <c r="B112" s="174"/>
      <c r="C112" s="186" t="s">
        <v>25</v>
      </c>
      <c r="D112" s="176"/>
      <c r="E112" s="177">
        <f t="shared" si="30"/>
        <v>1</v>
      </c>
      <c r="F112" s="178" t="str">
        <f t="shared" si="31"/>
        <v/>
      </c>
      <c r="G112" s="150"/>
      <c r="H112" s="191"/>
      <c r="I112" s="191"/>
      <c r="J112" s="32" t="str">
        <f>IF(H112="",IFERROR(VLOOKUP(D112,外设!$A:$B,2,0)*E112,""),H112*E112)</f>
        <v/>
      </c>
      <c r="L112" s="192" t="s">
        <v>25</v>
      </c>
      <c r="M112" s="181" t="str">
        <f t="shared" si="32"/>
        <v/>
      </c>
      <c r="N112" s="182">
        <f t="shared" si="33"/>
        <v>1</v>
      </c>
      <c r="O112" s="183" t="str">
        <f t="shared" si="34"/>
        <v/>
      </c>
      <c r="P112" s="184" t="str">
        <f t="shared" si="35"/>
        <v/>
      </c>
      <c r="Q112" s="183" t="str">
        <f>IF(R112="",IFERROR(VLOOKUP(D112,外设!$A:$C,3,0),""),R112)</f>
        <v/>
      </c>
      <c r="R112" s="185"/>
      <c r="S112" s="183" t="str">
        <f>IFERROR(VLOOKUP(D112,外设!$A:$D,4,0),"")</f>
        <v/>
      </c>
      <c r="T112" s="166" t="str">
        <f>IFERROR(VLOOKUP(D112,外设!$A:$E,5,0),"")</f>
        <v/>
      </c>
      <c r="U112" s="173" t="str">
        <f>IFERROR(VLOOKUP(D112,外设!$A:$F,6,0),"")</f>
        <v/>
      </c>
      <c r="V112" s="150"/>
    </row>
    <row r="113" s="149" customFormat="1" ht="25" customHeight="1" spans="2:24">
      <c r="B113" s="174"/>
      <c r="C113" s="186" t="s">
        <v>26</v>
      </c>
      <c r="D113" s="187"/>
      <c r="E113" s="188">
        <f t="shared" si="30"/>
        <v>1</v>
      </c>
      <c r="F113" s="189" t="str">
        <f t="shared" si="31"/>
        <v/>
      </c>
      <c r="G113" s="150"/>
      <c r="H113" s="191"/>
      <c r="I113" s="191"/>
      <c r="J113" s="32" t="str">
        <f>IF(H113="",IFERROR(VLOOKUP(D113,外设!$A:$B,2,0)*E113,""),H113*E113)</f>
        <v/>
      </c>
      <c r="L113" s="193" t="s">
        <v>26</v>
      </c>
      <c r="M113" s="181" t="str">
        <f t="shared" si="32"/>
        <v/>
      </c>
      <c r="N113" s="194">
        <f t="shared" si="33"/>
        <v>1</v>
      </c>
      <c r="O113" s="195" t="str">
        <f t="shared" si="34"/>
        <v/>
      </c>
      <c r="P113" s="196" t="str">
        <f t="shared" si="35"/>
        <v/>
      </c>
      <c r="Q113" s="183" t="str">
        <f>IF(R113="",IFERROR(VLOOKUP(D113,外设!$A:$C,3,0),""),R113)</f>
        <v/>
      </c>
      <c r="R113" s="197"/>
      <c r="S113" s="183" t="str">
        <f>IFERROR(VLOOKUP(D113,外设!$A:$D,4,0),"")</f>
        <v/>
      </c>
      <c r="T113" s="166" t="str">
        <f>IFERROR(VLOOKUP(D113,外设!$A:$E,5,0),"")</f>
        <v/>
      </c>
      <c r="U113" s="173" t="str">
        <f>IFERROR(VLOOKUP(D113,外设!$A:$F,6,0),"")</f>
        <v/>
      </c>
      <c r="V113" s="150"/>
    </row>
    <row r="114" s="149" customFormat="1" ht="25" customHeight="1" spans="2:24">
      <c r="B114" s="174"/>
      <c r="C114" s="198" t="s">
        <v>27</v>
      </c>
      <c r="D114" s="199"/>
      <c r="E114" s="198" t="s">
        <v>28</v>
      </c>
      <c r="F114" s="200">
        <f>SUM(F100:F113)</f>
        <v>0</v>
      </c>
      <c r="G114" s="150"/>
      <c r="H114" s="32"/>
      <c r="I114" s="32"/>
      <c r="J114" s="201">
        <f>IFERROR(SUM(J100:J113),"")</f>
        <v>0</v>
      </c>
      <c r="L114" s="202" t="s">
        <v>29</v>
      </c>
      <c r="M114" s="203"/>
      <c r="N114" s="204" t="str">
        <f>IFERROR(P114/Q114,"")</f>
        <v/>
      </c>
      <c r="O114" s="205">
        <f>IFERROR(SUM(O100:O113),"")</f>
        <v>0</v>
      </c>
      <c r="P114" s="206">
        <f>IFERROR(SUM(P100:P113),"")</f>
        <v>0</v>
      </c>
      <c r="Q114" s="205">
        <f>IFERROR(O114+P114,"")</f>
        <v>0</v>
      </c>
      <c r="R114" s="207" t="str">
        <f>IFERROR((P114-P109)/(Q114-Q109),"")</f>
        <v/>
      </c>
      <c r="S114" s="208" t="str">
        <f>IFERROR(P114-P109,"")</f>
        <v/>
      </c>
      <c r="T114" s="209" t="str">
        <f>IFERROR((P114-P109-P111-P112-P113)/(Q114-Q109-Q111-Q112-Q113),"")</f>
        <v/>
      </c>
      <c r="U114" s="210" t="str">
        <f>IFERROR(P114-P109-P111-P112-P113,"")</f>
        <v/>
      </c>
      <c r="V114" s="150"/>
    </row>
    <row r="115" s="149" customFormat="1" ht="24.95" customHeight="1" spans="2:24">
      <c r="B115" s="174"/>
      <c r="C115" s="211"/>
      <c r="D115" s="212" t="s">
        <v>30</v>
      </c>
      <c r="E115" s="213"/>
      <c r="F115" s="213"/>
      <c r="G115" s="150"/>
      <c r="H115" s="214"/>
      <c r="I115" s="32"/>
      <c r="J115" s="32">
        <f>IFERROR(O98+O99,"")</f>
        <v>0</v>
      </c>
      <c r="L115" s="215" t="str">
        <f>HYPERLINK("#A3","到顶部")</f>
        <v>到顶部</v>
      </c>
      <c r="M115" s="216"/>
      <c r="N115" s="217" t="s">
        <v>31</v>
      </c>
      <c r="O115" s="217" t="s">
        <v>28</v>
      </c>
      <c r="P115" s="217" t="s">
        <v>32</v>
      </c>
      <c r="Q115" s="217" t="s">
        <v>33</v>
      </c>
      <c r="R115" s="217" t="s">
        <v>34</v>
      </c>
      <c r="S115" s="232" t="s">
        <v>34</v>
      </c>
      <c r="T115" s="232" t="s">
        <v>35</v>
      </c>
      <c r="U115" s="232" t="s">
        <v>35</v>
      </c>
      <c r="V115" s="150"/>
    </row>
    <row r="116" s="149" customFormat="1" ht="45.75" customHeight="1" spans="2:24">
      <c r="D116" s="222"/>
      <c r="E116" s="223"/>
      <c r="F116" s="223"/>
      <c r="G116" s="150"/>
      <c r="H116" s="224"/>
      <c r="I116" s="225"/>
      <c r="J116" s="225"/>
      <c r="L116" s="226"/>
      <c r="M116" s="227"/>
      <c r="N116" s="228"/>
      <c r="O116" s="228"/>
      <c r="P116" s="228"/>
      <c r="Q116" s="228"/>
      <c r="R116" s="228"/>
      <c r="S116" s="229">
        <v>0.21</v>
      </c>
      <c r="T116" s="229"/>
      <c r="U116" s="230"/>
      <c r="V116" s="150"/>
    </row>
    <row r="117" s="149" customFormat="1" ht="21" customHeight="1" spans="2:24">
      <c r="C117" s="156" t="str">
        <f ca="1">TEXT(TODAY(),"m-d")&amp;" 诸葛电脑回收"</f>
        <v>4-21 诸葛电脑回收</v>
      </c>
      <c r="D117" s="156"/>
      <c r="E117" s="156"/>
      <c r="F117" s="156"/>
      <c r="G117" s="150"/>
      <c r="H117" s="157">
        <f ca="1">TODAY()</f>
        <v>46133</v>
      </c>
      <c r="I117" s="158"/>
      <c r="J117" s="159"/>
      <c r="L117" s="160" t="str">
        <f ca="1">TEXT(TODAY(),"m-d")&amp;" 收货填写专用"</f>
        <v>4-21 收货填写专用</v>
      </c>
      <c r="M117" s="161"/>
      <c r="N117" s="162" t="s">
        <v>1</v>
      </c>
      <c r="O117" s="163"/>
      <c r="P117" s="164" t="s">
        <v>2</v>
      </c>
      <c r="Q117" s="164" t="s">
        <v>3</v>
      </c>
      <c r="R117" s="164" t="s">
        <v>4</v>
      </c>
      <c r="S117" s="165" t="s">
        <v>5</v>
      </c>
      <c r="T117" s="166" t="s">
        <v>6</v>
      </c>
      <c r="U117" s="167" t="s">
        <v>7</v>
      </c>
      <c r="V117" s="150"/>
    </row>
    <row r="118" s="149" customFormat="1" ht="21" customHeight="1" spans="2:24">
      <c r="C118" s="156"/>
      <c r="D118" s="156"/>
      <c r="E118" s="156"/>
      <c r="F118" s="156"/>
      <c r="G118" s="150"/>
      <c r="H118" s="32" t="s">
        <v>8</v>
      </c>
      <c r="I118" s="32" t="s">
        <v>9</v>
      </c>
      <c r="J118" s="32" t="s">
        <v>10</v>
      </c>
      <c r="L118" s="168"/>
      <c r="M118" s="169"/>
      <c r="N118" s="170" t="s">
        <v>11</v>
      </c>
      <c r="O118" s="171"/>
      <c r="P118" s="172"/>
      <c r="Q118" s="172"/>
      <c r="R118" s="172"/>
      <c r="S118" s="165"/>
      <c r="T118" s="166"/>
      <c r="U118" s="173"/>
      <c r="V118" s="150"/>
    </row>
    <row r="119" s="149" customFormat="1" ht="25" customHeight="1" spans="2:24">
      <c r="B119" s="174">
        <v>7</v>
      </c>
      <c r="C119" s="175" t="s">
        <v>12</v>
      </c>
      <c r="D119" s="176"/>
      <c r="E119" s="177">
        <f t="shared" ref="E119:E132" si="36">IF(I119="",1,I119)</f>
        <v>1</v>
      </c>
      <c r="F119" s="178" t="str">
        <f t="shared" ref="F119:F132" si="37">O119</f>
        <v/>
      </c>
      <c r="G119" s="150"/>
      <c r="H119" s="179"/>
      <c r="I119" s="179"/>
      <c r="J119" s="32" t="str">
        <f>IF(H119="",IFERROR(VLOOKUP(D119,处理器!$A:$B,2,0)*E119,""),H119*E119)</f>
        <v/>
      </c>
      <c r="L119" s="180" t="s">
        <v>12</v>
      </c>
      <c r="M119" s="181" t="str">
        <f t="shared" ref="M119:M132" si="38">IF(D119="","",D119)</f>
        <v/>
      </c>
      <c r="N119" s="182">
        <f t="shared" ref="N119:N132" si="39">E119</f>
        <v>1</v>
      </c>
      <c r="O119" s="183" t="str">
        <f t="shared" ref="O119:O132" si="40">IFERROR(J119/J$133*(J$133+J$134),"")</f>
        <v/>
      </c>
      <c r="P119" s="184" t="str">
        <f t="shared" ref="P119:P132" si="41">IFERROR(Q119*E119-O119,"")</f>
        <v/>
      </c>
      <c r="Q119" s="183" t="str">
        <f>IF(R119="",IFERROR(VLOOKUP(D119,处理器!$A:$C,3,0),""),R119)</f>
        <v/>
      </c>
      <c r="R119" s="185"/>
      <c r="S119" s="183" t="str">
        <f>IFERROR(VLOOKUP(D119,处理器!$A:$D,4,0),"")</f>
        <v/>
      </c>
      <c r="T119" s="166" t="str">
        <f>IFERROR(VLOOKUP(D119,处理器!$A:$E,5,0),"")</f>
        <v/>
      </c>
      <c r="U119" s="173" t="str">
        <f>IFERROR(VLOOKUP(D119,处理器!$A:$F,6,0),"")</f>
        <v/>
      </c>
      <c r="V119" s="150"/>
    </row>
    <row r="120" s="149" customFormat="1" ht="25" customHeight="1" spans="2:24">
      <c r="B120" s="174"/>
      <c r="C120" s="186" t="s">
        <v>13</v>
      </c>
      <c r="D120" s="187"/>
      <c r="E120" s="188">
        <f t="shared" si="36"/>
        <v>1</v>
      </c>
      <c r="F120" s="189" t="str">
        <f t="shared" si="37"/>
        <v/>
      </c>
      <c r="G120" s="150"/>
      <c r="H120" s="190"/>
      <c r="I120" s="191"/>
      <c r="J120" s="32" t="str">
        <f>IF(H120="",IFERROR(VLOOKUP(D120,主板!$A:$B,2,0)*E120,""),H120*E120)</f>
        <v/>
      </c>
      <c r="L120" s="192" t="s">
        <v>13</v>
      </c>
      <c r="M120" s="181" t="str">
        <f t="shared" si="38"/>
        <v/>
      </c>
      <c r="N120" s="182">
        <f t="shared" si="39"/>
        <v>1</v>
      </c>
      <c r="O120" s="183" t="str">
        <f t="shared" si="40"/>
        <v/>
      </c>
      <c r="P120" s="184" t="str">
        <f t="shared" si="41"/>
        <v/>
      </c>
      <c r="Q120" s="183" t="str">
        <f>IF(R120="",IFERROR(VLOOKUP(D120,主板!$A:$C,3,0),""),R120)</f>
        <v/>
      </c>
      <c r="R120" s="185"/>
      <c r="S120" s="183" t="str">
        <f>IFERROR(VLOOKUP(D120,主板!$A:$D,4,0),"")</f>
        <v/>
      </c>
      <c r="T120" s="166" t="str">
        <f>IFERROR(VLOOKUP(D120,主板!$A:$E,5,0),"")</f>
        <v/>
      </c>
      <c r="U120" s="173" t="str">
        <f>IFERROR(VLOOKUP(D120,主板!$A:$F,6,0),"")</f>
        <v/>
      </c>
      <c r="V120" s="150"/>
    </row>
    <row r="121" s="149" customFormat="1" ht="25" customHeight="1" spans="2:24">
      <c r="B121" s="174"/>
      <c r="C121" s="186" t="s">
        <v>14</v>
      </c>
      <c r="D121" s="176"/>
      <c r="E121" s="177">
        <f t="shared" si="36"/>
        <v>1</v>
      </c>
      <c r="F121" s="178" t="str">
        <f t="shared" si="37"/>
        <v/>
      </c>
      <c r="G121" s="150"/>
      <c r="H121" s="191"/>
      <c r="I121" s="190"/>
      <c r="J121" s="32" t="str">
        <f>IF(H121="",IFERROR(VLOOKUP(D121,内存!$A:$B,2,0)*E121,""),H121*E121)</f>
        <v/>
      </c>
      <c r="L121" s="192" t="s">
        <v>14</v>
      </c>
      <c r="M121" s="181" t="str">
        <f t="shared" si="38"/>
        <v/>
      </c>
      <c r="N121" s="182">
        <f t="shared" si="39"/>
        <v>1</v>
      </c>
      <c r="O121" s="183" t="str">
        <f t="shared" si="40"/>
        <v/>
      </c>
      <c r="P121" s="184" t="str">
        <f t="shared" si="41"/>
        <v/>
      </c>
      <c r="Q121" s="183" t="str">
        <f>IF(R121="",IFERROR(VLOOKUP(D121,内存!$A:$C,3,0),""),R121)</f>
        <v/>
      </c>
      <c r="R121" s="185"/>
      <c r="S121" s="183" t="str">
        <f>IFERROR(VLOOKUP(D121,内存!$A:$D,4,0),"")</f>
        <v/>
      </c>
      <c r="T121" s="166" t="str">
        <f>IFERROR(VLOOKUP(D121,内存!$A:$E,5,0),"")</f>
        <v/>
      </c>
      <c r="U121" s="173" t="str">
        <f>IFERROR(VLOOKUP(D121,内存!$A:$F,6,0),"")</f>
        <v/>
      </c>
      <c r="V121" s="150"/>
    </row>
    <row r="122" s="149" customFormat="1" ht="25" customHeight="1" spans="2:24">
      <c r="B122" s="174"/>
      <c r="C122" s="186" t="s">
        <v>15</v>
      </c>
      <c r="D122" s="187"/>
      <c r="E122" s="188">
        <f t="shared" si="36"/>
        <v>1</v>
      </c>
      <c r="F122" s="189" t="str">
        <f t="shared" si="37"/>
        <v/>
      </c>
      <c r="G122" s="150"/>
      <c r="H122" s="190"/>
      <c r="I122" s="191"/>
      <c r="J122" s="32" t="str">
        <f>IF(H122="",IFERROR(VLOOKUP(D122,硬盘!$A:$B,2,0)*E122,""),H122*E122)</f>
        <v/>
      </c>
      <c r="L122" s="192" t="s">
        <v>16</v>
      </c>
      <c r="M122" s="181" t="str">
        <f t="shared" si="38"/>
        <v/>
      </c>
      <c r="N122" s="182">
        <f t="shared" si="39"/>
        <v>1</v>
      </c>
      <c r="O122" s="183" t="str">
        <f t="shared" si="40"/>
        <v/>
      </c>
      <c r="P122" s="184" t="str">
        <f t="shared" si="41"/>
        <v/>
      </c>
      <c r="Q122" s="183" t="str">
        <f>IF(R122="",IFERROR(VLOOKUP(D122,硬盘!$A:$C,3,0),""),R122)</f>
        <v/>
      </c>
      <c r="R122" s="185"/>
      <c r="S122" s="183" t="str">
        <f>IFERROR(VLOOKUP(D122,硬盘!$A:$D,4,0),"")</f>
        <v/>
      </c>
      <c r="T122" s="166" t="str">
        <f>IFERROR(VLOOKUP(D122,硬盘!$A:$E,5,0),"")</f>
        <v/>
      </c>
      <c r="U122" s="173" t="str">
        <f>IFERROR(VLOOKUP(D122,硬盘!$A:$F,6,0),"")</f>
        <v/>
      </c>
      <c r="V122" s="150"/>
      <c r="X122" s="16"/>
    </row>
    <row r="123" s="149" customFormat="1" ht="25" customHeight="1" spans="2:24">
      <c r="B123" s="174"/>
      <c r="C123" s="186" t="s">
        <v>17</v>
      </c>
      <c r="D123" s="176"/>
      <c r="E123" s="177">
        <f t="shared" si="36"/>
        <v>1</v>
      </c>
      <c r="F123" s="178" t="str">
        <f t="shared" si="37"/>
        <v/>
      </c>
      <c r="G123" s="150"/>
      <c r="H123" s="191"/>
      <c r="I123" s="190"/>
      <c r="J123" s="32" t="str">
        <f>IF(H123="",IFERROR(VLOOKUP(D123,硬盘!$A:$B,2,0)*E123,""),H123*E123)</f>
        <v/>
      </c>
      <c r="L123" s="192" t="s">
        <v>16</v>
      </c>
      <c r="M123" s="181" t="str">
        <f t="shared" si="38"/>
        <v/>
      </c>
      <c r="N123" s="182">
        <f t="shared" si="39"/>
        <v>1</v>
      </c>
      <c r="O123" s="183" t="str">
        <f t="shared" si="40"/>
        <v/>
      </c>
      <c r="P123" s="184" t="str">
        <f t="shared" si="41"/>
        <v/>
      </c>
      <c r="Q123" s="183" t="str">
        <f>IF(R123="",IFERROR(VLOOKUP(D123,硬盘!$A:$C,3,0),""),R123)</f>
        <v/>
      </c>
      <c r="R123" s="185"/>
      <c r="S123" s="183" t="str">
        <f>IFERROR(VLOOKUP(D123,硬盘!$A:$D,4,0),"")</f>
        <v/>
      </c>
      <c r="T123" s="166" t="str">
        <f>IFERROR(VLOOKUP(D123,硬盘!$A:$E,5,0),"")</f>
        <v/>
      </c>
      <c r="U123" s="173" t="str">
        <f>IFERROR(VLOOKUP(D123,硬盘!$A:$F,6,0),"")</f>
        <v/>
      </c>
      <c r="V123" s="150"/>
    </row>
    <row r="124" s="149" customFormat="1" ht="25" customHeight="1" spans="2:24">
      <c r="B124" s="174"/>
      <c r="C124" s="186" t="s">
        <v>18</v>
      </c>
      <c r="D124" s="187"/>
      <c r="E124" s="188">
        <f t="shared" si="36"/>
        <v>1</v>
      </c>
      <c r="F124" s="189" t="str">
        <f t="shared" si="37"/>
        <v/>
      </c>
      <c r="G124" s="150"/>
      <c r="H124" s="190"/>
      <c r="I124" s="191"/>
      <c r="J124" s="32" t="str">
        <f>IF(H124="",IFERROR(VLOOKUP(D124,显卡!$A:$B,2,0)*E124,""),H124*E124)</f>
        <v/>
      </c>
      <c r="L124" s="192" t="s">
        <v>18</v>
      </c>
      <c r="M124" s="181" t="str">
        <f t="shared" si="38"/>
        <v/>
      </c>
      <c r="N124" s="182">
        <f t="shared" si="39"/>
        <v>1</v>
      </c>
      <c r="O124" s="183" t="str">
        <f t="shared" si="40"/>
        <v/>
      </c>
      <c r="P124" s="184" t="str">
        <f t="shared" si="41"/>
        <v/>
      </c>
      <c r="Q124" s="183" t="str">
        <f>IF(R124="",IFERROR(VLOOKUP(D124,显卡!$A:$C,3,0),""),R124)</f>
        <v/>
      </c>
      <c r="R124" s="185"/>
      <c r="S124" s="183" t="str">
        <f>IFERROR(VLOOKUP(D124,显卡!$A:$D,4,0),"")</f>
        <v/>
      </c>
      <c r="T124" s="166" t="str">
        <f>IFERROR(VLOOKUP(D124,显卡!$A:$E,5,0),"")</f>
        <v/>
      </c>
      <c r="U124" s="173" t="str">
        <f>IFERROR(VLOOKUP(D124,显卡!$A:$F,6,0),"")</f>
        <v/>
      </c>
      <c r="V124" s="150"/>
    </row>
    <row r="125" s="149" customFormat="1" ht="25" customHeight="1" spans="2:24">
      <c r="B125" s="174"/>
      <c r="C125" s="186" t="s">
        <v>19</v>
      </c>
      <c r="D125" s="176"/>
      <c r="E125" s="177">
        <f t="shared" si="36"/>
        <v>1</v>
      </c>
      <c r="F125" s="178" t="str">
        <f t="shared" si="37"/>
        <v/>
      </c>
      <c r="G125" s="150"/>
      <c r="H125" s="191"/>
      <c r="I125" s="190"/>
      <c r="J125" s="32" t="str">
        <f>IF(H125="",IFERROR(VLOOKUP(D125,机箱!$A:$B,2,0)*E125,""),H125*E125)</f>
        <v/>
      </c>
      <c r="L125" s="192" t="s">
        <v>19</v>
      </c>
      <c r="M125" s="181" t="str">
        <f t="shared" si="38"/>
        <v/>
      </c>
      <c r="N125" s="182">
        <f t="shared" si="39"/>
        <v>1</v>
      </c>
      <c r="O125" s="183" t="str">
        <f t="shared" si="40"/>
        <v/>
      </c>
      <c r="P125" s="184" t="str">
        <f t="shared" si="41"/>
        <v/>
      </c>
      <c r="Q125" s="183" t="str">
        <f>IF(R125="",IFERROR(VLOOKUP(D125,机箱!$A:$C,3,0),""),R125)</f>
        <v/>
      </c>
      <c r="R125" s="185"/>
      <c r="S125" s="183" t="str">
        <f>IFERROR(VLOOKUP(D125,机箱!$A:$D,4,0),"")</f>
        <v/>
      </c>
      <c r="T125" s="166" t="str">
        <f>IFERROR(VLOOKUP(D125,机箱!$A:$E,5,0),"")</f>
        <v/>
      </c>
      <c r="U125" s="173" t="str">
        <f>IFERROR(VLOOKUP(D125,机箱!$A:$F,6,0),"")</f>
        <v/>
      </c>
      <c r="V125" s="150"/>
    </row>
    <row r="126" s="149" customFormat="1" ht="25" customHeight="1" spans="2:24">
      <c r="B126" s="174"/>
      <c r="C126" s="186" t="s">
        <v>20</v>
      </c>
      <c r="D126" s="187"/>
      <c r="E126" s="188">
        <f t="shared" si="36"/>
        <v>1</v>
      </c>
      <c r="F126" s="189" t="str">
        <f t="shared" si="37"/>
        <v/>
      </c>
      <c r="G126" s="150"/>
      <c r="H126" s="191"/>
      <c r="I126" s="191"/>
      <c r="J126" s="32" t="str">
        <f>IF(H126="",IFERROR(VLOOKUP(D126,电源!$A:$B,2,0)*E126,""),H126*E126)</f>
        <v/>
      </c>
      <c r="L126" s="192" t="s">
        <v>20</v>
      </c>
      <c r="M126" s="181" t="str">
        <f t="shared" si="38"/>
        <v/>
      </c>
      <c r="N126" s="182">
        <f t="shared" si="39"/>
        <v>1</v>
      </c>
      <c r="O126" s="183" t="str">
        <f t="shared" si="40"/>
        <v/>
      </c>
      <c r="P126" s="184" t="str">
        <f t="shared" si="41"/>
        <v/>
      </c>
      <c r="Q126" s="183" t="str">
        <f>IF(R126="",IFERROR(VLOOKUP(D126,电源!$A:$C,3,0),""),R126)</f>
        <v/>
      </c>
      <c r="R126" s="185"/>
      <c r="S126" s="183" t="str">
        <f>IFERROR(VLOOKUP(D126,电源!$A:$D,4,0),"")</f>
        <v/>
      </c>
      <c r="T126" s="166" t="str">
        <f>IFERROR(VLOOKUP(D126,电源!$A:$E,5,0),"")</f>
        <v/>
      </c>
      <c r="U126" s="173" t="str">
        <f>IFERROR(VLOOKUP(D126,电源!$A:$F,6,0),"")</f>
        <v/>
      </c>
      <c r="V126" s="150"/>
    </row>
    <row r="127" s="149" customFormat="1" ht="25" customHeight="1" spans="2:24">
      <c r="B127" s="174"/>
      <c r="C127" s="186" t="s">
        <v>21</v>
      </c>
      <c r="D127" s="176"/>
      <c r="E127" s="177">
        <f t="shared" si="36"/>
        <v>1</v>
      </c>
      <c r="F127" s="178" t="str">
        <f t="shared" si="37"/>
        <v/>
      </c>
      <c r="G127" s="150"/>
      <c r="H127" s="190"/>
      <c r="I127" s="191"/>
      <c r="J127" s="32" t="str">
        <f>IF(H127="",IFERROR(VLOOKUP(D127,散热!$A:$B,2,0)*E127,""),H127*E127)</f>
        <v/>
      </c>
      <c r="L127" s="192" t="s">
        <v>21</v>
      </c>
      <c r="M127" s="181" t="str">
        <f t="shared" si="38"/>
        <v/>
      </c>
      <c r="N127" s="182">
        <f t="shared" si="39"/>
        <v>1</v>
      </c>
      <c r="O127" s="183" t="str">
        <f t="shared" si="40"/>
        <v/>
      </c>
      <c r="P127" s="184" t="str">
        <f t="shared" si="41"/>
        <v/>
      </c>
      <c r="Q127" s="183" t="str">
        <f>IF(R127="",IFERROR(VLOOKUP(D127,散热!$A:$C,3,0),""),R127)</f>
        <v/>
      </c>
      <c r="R127" s="185"/>
      <c r="S127" s="183" t="str">
        <f>IFERROR(VLOOKUP(D127,散热!$A:$D,4,0),"")</f>
        <v/>
      </c>
      <c r="T127" s="166" t="str">
        <f>IFERROR(VLOOKUP(D127,散热!$A:$E,5,0),"")</f>
        <v/>
      </c>
      <c r="U127" s="173" t="str">
        <f>IFERROR(VLOOKUP(D127,散热!$A:$F,6,0),"")</f>
        <v/>
      </c>
      <c r="V127" s="150"/>
    </row>
    <row r="128" s="149" customFormat="1" ht="25" customHeight="1" spans="2:24">
      <c r="B128" s="174"/>
      <c r="C128" s="186" t="s">
        <v>22</v>
      </c>
      <c r="D128" s="187"/>
      <c r="E128" s="188">
        <f t="shared" si="36"/>
        <v>1</v>
      </c>
      <c r="F128" s="189" t="str">
        <f t="shared" si="37"/>
        <v/>
      </c>
      <c r="G128" s="150"/>
      <c r="H128" s="190"/>
      <c r="I128" s="191"/>
      <c r="J128" s="32" t="str">
        <f>IF(H128="",IFERROR(VLOOKUP(D128,显示器!$A:$B,2,0)*E128,""),H128*E128)</f>
        <v/>
      </c>
      <c r="L128" s="192" t="s">
        <v>22</v>
      </c>
      <c r="M128" s="181" t="str">
        <f t="shared" si="38"/>
        <v/>
      </c>
      <c r="N128" s="182">
        <f t="shared" si="39"/>
        <v>1</v>
      </c>
      <c r="O128" s="183" t="str">
        <f t="shared" si="40"/>
        <v/>
      </c>
      <c r="P128" s="184" t="str">
        <f t="shared" si="41"/>
        <v/>
      </c>
      <c r="Q128" s="183" t="str">
        <f>IF(R128="",IFERROR(VLOOKUP(D128,显示器!$A:$C,3,0),""),R128)</f>
        <v/>
      </c>
      <c r="R128" s="185"/>
      <c r="S128" s="183" t="str">
        <f>IFERROR(VLOOKUP(D128,显示器!$A:$D,4,0),"")</f>
        <v/>
      </c>
      <c r="T128" s="166" t="str">
        <f>IFERROR(VLOOKUP(D128,显示器!$A:$E,5,0),"")</f>
        <v/>
      </c>
      <c r="U128" s="173" t="str">
        <f>IFERROR(VLOOKUP(D128,显示器!$A:$F,6,0),"")</f>
        <v/>
      </c>
      <c r="V128" s="150"/>
    </row>
    <row r="129" s="149" customFormat="1" ht="25" customHeight="1" spans="2:24">
      <c r="B129" s="174"/>
      <c r="C129" s="186" t="s">
        <v>23</v>
      </c>
      <c r="D129" s="176"/>
      <c r="E129" s="177">
        <f t="shared" si="36"/>
        <v>1</v>
      </c>
      <c r="F129" s="178" t="str">
        <f t="shared" si="37"/>
        <v/>
      </c>
      <c r="G129" s="150"/>
      <c r="H129" s="190"/>
      <c r="I129" s="191"/>
      <c r="J129" s="32" t="str">
        <f>IF(H129="",IFERROR(VLOOKUP(D129,外设!$A:$B,2,0)*E129,""),H129*E129)</f>
        <v/>
      </c>
      <c r="L129" s="192" t="s">
        <v>23</v>
      </c>
      <c r="M129" s="181" t="str">
        <f t="shared" si="38"/>
        <v/>
      </c>
      <c r="N129" s="182">
        <f t="shared" si="39"/>
        <v>1</v>
      </c>
      <c r="O129" s="183" t="str">
        <f t="shared" si="40"/>
        <v/>
      </c>
      <c r="P129" s="184" t="str">
        <f t="shared" si="41"/>
        <v/>
      </c>
      <c r="Q129" s="183" t="str">
        <f>IF(R129="",IFERROR(VLOOKUP(D129,外设!$A:$C,3,0),""),R129)</f>
        <v/>
      </c>
      <c r="R129" s="185"/>
      <c r="S129" s="183" t="str">
        <f>IFERROR(VLOOKUP(D129,外设!$A:$D,4,0),"")</f>
        <v/>
      </c>
      <c r="T129" s="166" t="str">
        <f>IFERROR(VLOOKUP(D129,外设!$A:$E,5,0),"")</f>
        <v/>
      </c>
      <c r="U129" s="173" t="str">
        <f>IFERROR(VLOOKUP(D129,外设!$A:$F,6,0),"")</f>
        <v/>
      </c>
      <c r="V129" s="150"/>
    </row>
    <row r="130" s="149" customFormat="1" ht="25" customHeight="1" spans="2:24">
      <c r="B130" s="174"/>
      <c r="C130" s="186" t="s">
        <v>24</v>
      </c>
      <c r="D130" s="187"/>
      <c r="E130" s="188">
        <f t="shared" si="36"/>
        <v>1</v>
      </c>
      <c r="F130" s="189" t="str">
        <f t="shared" si="37"/>
        <v/>
      </c>
      <c r="G130" s="150"/>
      <c r="H130" s="191"/>
      <c r="I130" s="191"/>
      <c r="J130" s="32" t="str">
        <f>IF(H130="",IFERROR(VLOOKUP(D130,外设!$A:$B,2,0)*E130,""),H130*E130)</f>
        <v/>
      </c>
      <c r="L130" s="192" t="s">
        <v>24</v>
      </c>
      <c r="M130" s="181" t="str">
        <f t="shared" si="38"/>
        <v/>
      </c>
      <c r="N130" s="182">
        <f t="shared" si="39"/>
        <v>1</v>
      </c>
      <c r="O130" s="183" t="str">
        <f t="shared" si="40"/>
        <v/>
      </c>
      <c r="P130" s="184" t="str">
        <f t="shared" si="41"/>
        <v/>
      </c>
      <c r="Q130" s="183" t="str">
        <f>IF(R130="",IFERROR(VLOOKUP(D130,外设!$A:$C,3,0),""),R130)</f>
        <v/>
      </c>
      <c r="R130" s="185"/>
      <c r="S130" s="183" t="str">
        <f>IFERROR(VLOOKUP(D130,外设!$A:$D,4,0),"")</f>
        <v/>
      </c>
      <c r="T130" s="166" t="str">
        <f>IFERROR(VLOOKUP(D130,外设!$A:$E,5,0),"")</f>
        <v/>
      </c>
      <c r="U130" s="173" t="str">
        <f>IFERROR(VLOOKUP(D130,外设!$A:$F,6,0),"")</f>
        <v/>
      </c>
      <c r="V130" s="150"/>
    </row>
    <row r="131" s="149" customFormat="1" ht="25" customHeight="1" spans="2:24">
      <c r="B131" s="174"/>
      <c r="C131" s="186" t="s">
        <v>25</v>
      </c>
      <c r="D131" s="176"/>
      <c r="E131" s="177">
        <f t="shared" si="36"/>
        <v>1</v>
      </c>
      <c r="F131" s="178" t="str">
        <f t="shared" si="37"/>
        <v/>
      </c>
      <c r="G131" s="150"/>
      <c r="H131" s="191"/>
      <c r="I131" s="191"/>
      <c r="J131" s="32" t="str">
        <f>IF(H131="",IFERROR(VLOOKUP(D131,外设!$A:$B,2,0)*E131,""),H131*E131)</f>
        <v/>
      </c>
      <c r="L131" s="192" t="s">
        <v>25</v>
      </c>
      <c r="M131" s="181" t="str">
        <f t="shared" si="38"/>
        <v/>
      </c>
      <c r="N131" s="182">
        <f t="shared" si="39"/>
        <v>1</v>
      </c>
      <c r="O131" s="183" t="str">
        <f t="shared" si="40"/>
        <v/>
      </c>
      <c r="P131" s="184" t="str">
        <f t="shared" si="41"/>
        <v/>
      </c>
      <c r="Q131" s="183" t="str">
        <f>IF(R131="",IFERROR(VLOOKUP(D131,外设!$A:$C,3,0),""),R131)</f>
        <v/>
      </c>
      <c r="R131" s="185"/>
      <c r="S131" s="183" t="str">
        <f>IFERROR(VLOOKUP(D131,外设!$A:$D,4,0),"")</f>
        <v/>
      </c>
      <c r="T131" s="166" t="str">
        <f>IFERROR(VLOOKUP(D131,外设!$A:$E,5,0),"")</f>
        <v/>
      </c>
      <c r="U131" s="173" t="str">
        <f>IFERROR(VLOOKUP(D131,外设!$A:$F,6,0),"")</f>
        <v/>
      </c>
      <c r="V131" s="150"/>
    </row>
    <row r="132" s="149" customFormat="1" ht="25" customHeight="1" spans="2:24">
      <c r="B132" s="174"/>
      <c r="C132" s="186" t="s">
        <v>26</v>
      </c>
      <c r="D132" s="187"/>
      <c r="E132" s="188">
        <f t="shared" si="36"/>
        <v>1</v>
      </c>
      <c r="F132" s="189" t="str">
        <f t="shared" si="37"/>
        <v/>
      </c>
      <c r="G132" s="150"/>
      <c r="H132" s="191"/>
      <c r="I132" s="191"/>
      <c r="J132" s="32" t="str">
        <f>IF(H132="",IFERROR(VLOOKUP(D132,外设!$A:$B,2,0)*E132,""),H132*E132)</f>
        <v/>
      </c>
      <c r="L132" s="193" t="s">
        <v>26</v>
      </c>
      <c r="M132" s="181" t="str">
        <f t="shared" si="38"/>
        <v/>
      </c>
      <c r="N132" s="194">
        <f t="shared" si="39"/>
        <v>1</v>
      </c>
      <c r="O132" s="195" t="str">
        <f t="shared" si="40"/>
        <v/>
      </c>
      <c r="P132" s="196" t="str">
        <f t="shared" si="41"/>
        <v/>
      </c>
      <c r="Q132" s="183" t="str">
        <f>IF(R132="",IFERROR(VLOOKUP(D132,外设!$A:$C,3,0),""),R132)</f>
        <v/>
      </c>
      <c r="R132" s="197"/>
      <c r="S132" s="183" t="str">
        <f>IFERROR(VLOOKUP(D132,外设!$A:$D,4,0),"")</f>
        <v/>
      </c>
      <c r="T132" s="166" t="str">
        <f>IFERROR(VLOOKUP(D132,外设!$A:$E,5,0),"")</f>
        <v/>
      </c>
      <c r="U132" s="173" t="str">
        <f>IFERROR(VLOOKUP(D132,外设!$A:$F,6,0),"")</f>
        <v/>
      </c>
      <c r="V132" s="150"/>
    </row>
    <row r="133" s="149" customFormat="1" ht="25" customHeight="1" spans="2:24">
      <c r="B133" s="174"/>
      <c r="C133" s="198" t="s">
        <v>27</v>
      </c>
      <c r="D133" s="199"/>
      <c r="E133" s="198" t="s">
        <v>28</v>
      </c>
      <c r="F133" s="200">
        <f>SUM(F119:F132)</f>
        <v>0</v>
      </c>
      <c r="G133" s="150"/>
      <c r="H133" s="32"/>
      <c r="I133" s="32"/>
      <c r="J133" s="201">
        <f>IFERROR(SUM(J119:J132),"")</f>
        <v>0</v>
      </c>
      <c r="L133" s="202" t="s">
        <v>29</v>
      </c>
      <c r="M133" s="203"/>
      <c r="N133" s="204" t="str">
        <f>IFERROR(P133/Q133,"")</f>
        <v/>
      </c>
      <c r="O133" s="205">
        <f>IFERROR(SUM(O119:O132),"")</f>
        <v>0</v>
      </c>
      <c r="P133" s="206">
        <f>IFERROR(SUM(P119:P132),"")</f>
        <v>0</v>
      </c>
      <c r="Q133" s="205">
        <f>IFERROR(O133+P133,"")</f>
        <v>0</v>
      </c>
      <c r="R133" s="207" t="str">
        <f>IFERROR((P133-P128)/(Q133-Q128),"")</f>
        <v/>
      </c>
      <c r="S133" s="208" t="str">
        <f>IFERROR(P133-P128,"")</f>
        <v/>
      </c>
      <c r="T133" s="209" t="str">
        <f>IFERROR((P133-P128-P130-P131-P132)/(Q133-Q128-Q130-Q131-Q132),"")</f>
        <v/>
      </c>
      <c r="U133" s="210" t="str">
        <f>IFERROR(P133-P128-P130-P131-P132,"")</f>
        <v/>
      </c>
      <c r="V133" s="150"/>
    </row>
    <row r="134" s="149" customFormat="1" ht="24.95" customHeight="1" spans="2:24">
      <c r="B134" s="174"/>
      <c r="C134" s="211"/>
      <c r="D134" s="212" t="s">
        <v>30</v>
      </c>
      <c r="E134" s="213"/>
      <c r="F134" s="213"/>
      <c r="G134" s="150"/>
      <c r="H134" s="214"/>
      <c r="I134" s="32"/>
      <c r="J134" s="32">
        <f>IFERROR(O117+O118,"")</f>
        <v>0</v>
      </c>
      <c r="L134" s="215" t="str">
        <f>HYPERLINK("#A3","到顶部")</f>
        <v>到顶部</v>
      </c>
      <c r="M134" s="216"/>
      <c r="N134" s="217" t="s">
        <v>31</v>
      </c>
      <c r="O134" s="217" t="s">
        <v>28</v>
      </c>
      <c r="P134" s="217" t="s">
        <v>32</v>
      </c>
      <c r="Q134" s="217" t="s">
        <v>33</v>
      </c>
      <c r="R134" s="217" t="s">
        <v>34</v>
      </c>
      <c r="S134" s="232" t="s">
        <v>34</v>
      </c>
      <c r="T134" s="232" t="s">
        <v>35</v>
      </c>
      <c r="U134" s="232" t="s">
        <v>35</v>
      </c>
      <c r="V134" s="150"/>
    </row>
    <row r="135" s="149" customFormat="1" ht="45.75" customHeight="1" spans="2:24">
      <c r="D135" s="222"/>
      <c r="E135" s="223"/>
      <c r="F135" s="223"/>
      <c r="G135" s="150"/>
      <c r="H135" s="224"/>
      <c r="I135" s="225"/>
      <c r="J135" s="225"/>
      <c r="L135" s="226"/>
      <c r="M135" s="227"/>
      <c r="N135" s="228"/>
      <c r="O135" s="228"/>
      <c r="P135" s="228"/>
      <c r="Q135" s="228"/>
      <c r="R135" s="228"/>
      <c r="S135" s="229">
        <v>0.21</v>
      </c>
      <c r="T135" s="229"/>
      <c r="U135" s="230"/>
      <c r="V135" s="150"/>
    </row>
    <row r="136" s="149" customFormat="1" ht="21" customHeight="1" spans="2:24">
      <c r="C136" s="156" t="str">
        <f ca="1">TEXT(TODAY(),"m-d")&amp;" 诸葛电脑回收"</f>
        <v>4-21 诸葛电脑回收</v>
      </c>
      <c r="D136" s="156"/>
      <c r="E136" s="156"/>
      <c r="F136" s="156"/>
      <c r="G136" s="150"/>
      <c r="H136" s="157">
        <f ca="1">TODAY()</f>
        <v>46133</v>
      </c>
      <c r="I136" s="158"/>
      <c r="J136" s="159"/>
      <c r="L136" s="160" t="str">
        <f ca="1">TEXT(TODAY(),"m-d")&amp;" 收货填写专用"</f>
        <v>4-21 收货填写专用</v>
      </c>
      <c r="M136" s="161"/>
      <c r="N136" s="162" t="s">
        <v>1</v>
      </c>
      <c r="O136" s="163"/>
      <c r="P136" s="164" t="s">
        <v>2</v>
      </c>
      <c r="Q136" s="164" t="s">
        <v>3</v>
      </c>
      <c r="R136" s="164" t="s">
        <v>4</v>
      </c>
      <c r="S136" s="165" t="s">
        <v>5</v>
      </c>
      <c r="T136" s="166" t="s">
        <v>6</v>
      </c>
      <c r="U136" s="167" t="s">
        <v>7</v>
      </c>
      <c r="V136" s="150"/>
    </row>
    <row r="137" s="149" customFormat="1" ht="21" customHeight="1" spans="2:24">
      <c r="C137" s="156"/>
      <c r="D137" s="156"/>
      <c r="E137" s="156"/>
      <c r="F137" s="156"/>
      <c r="G137" s="150"/>
      <c r="H137" s="32" t="s">
        <v>8</v>
      </c>
      <c r="I137" s="32" t="s">
        <v>9</v>
      </c>
      <c r="J137" s="32" t="s">
        <v>10</v>
      </c>
      <c r="L137" s="168"/>
      <c r="M137" s="169"/>
      <c r="N137" s="170" t="s">
        <v>11</v>
      </c>
      <c r="O137" s="171"/>
      <c r="P137" s="172"/>
      <c r="Q137" s="172"/>
      <c r="R137" s="172"/>
      <c r="S137" s="165"/>
      <c r="T137" s="166"/>
      <c r="U137" s="173"/>
      <c r="V137" s="150"/>
    </row>
    <row r="138" s="149" customFormat="1" ht="25" customHeight="1" spans="2:24">
      <c r="B138" s="174">
        <v>8</v>
      </c>
      <c r="C138" s="175" t="s">
        <v>12</v>
      </c>
      <c r="D138" s="176"/>
      <c r="E138" s="177">
        <f t="shared" ref="E138:E151" si="42">IF(I138="",1,I138)</f>
        <v>1</v>
      </c>
      <c r="F138" s="178" t="str">
        <f t="shared" ref="F138:F151" si="43">O138</f>
        <v/>
      </c>
      <c r="G138" s="150"/>
      <c r="H138" s="179"/>
      <c r="I138" s="179"/>
      <c r="J138" s="32" t="str">
        <f>IF(H138="",IFERROR(VLOOKUP(D138,处理器!$A:$B,2,0)*E138,""),H138*E138)</f>
        <v/>
      </c>
      <c r="L138" s="180" t="s">
        <v>12</v>
      </c>
      <c r="M138" s="181" t="str">
        <f t="shared" ref="M138:M151" si="44">IF(D138="","",D138)</f>
        <v/>
      </c>
      <c r="N138" s="182">
        <f t="shared" ref="N138:N151" si="45">E138</f>
        <v>1</v>
      </c>
      <c r="O138" s="183" t="str">
        <f t="shared" ref="O138:O151" si="46">IFERROR(J138/J$152*(J$152+J$153),"")</f>
        <v/>
      </c>
      <c r="P138" s="184" t="str">
        <f t="shared" ref="P138:P151" si="47">IFERROR(Q138*E138-O138,"")</f>
        <v/>
      </c>
      <c r="Q138" s="183" t="str">
        <f>IF(R138="",IFERROR(VLOOKUP(D138,处理器!$A:$C,3,0),""),R138)</f>
        <v/>
      </c>
      <c r="R138" s="185"/>
      <c r="S138" s="183" t="str">
        <f>IFERROR(VLOOKUP(D138,处理器!$A:$D,4,0),"")</f>
        <v/>
      </c>
      <c r="T138" s="166" t="str">
        <f>IFERROR(VLOOKUP(D138,处理器!$A:$E,5,0),"")</f>
        <v/>
      </c>
      <c r="U138" s="173" t="str">
        <f>IFERROR(VLOOKUP(D138,处理器!$A:$F,6,0),"")</f>
        <v/>
      </c>
      <c r="V138" s="150"/>
    </row>
    <row r="139" s="149" customFormat="1" ht="25" customHeight="1" spans="2:24">
      <c r="B139" s="174"/>
      <c r="C139" s="186" t="s">
        <v>13</v>
      </c>
      <c r="D139" s="187"/>
      <c r="E139" s="188">
        <f t="shared" si="42"/>
        <v>1</v>
      </c>
      <c r="F139" s="189" t="str">
        <f t="shared" si="43"/>
        <v/>
      </c>
      <c r="G139" s="150"/>
      <c r="H139" s="190"/>
      <c r="I139" s="191"/>
      <c r="J139" s="32" t="str">
        <f>IF(H139="",IFERROR(VLOOKUP(D139,主板!$A:$B,2,0)*E139,""),H139*E139)</f>
        <v/>
      </c>
      <c r="L139" s="192" t="s">
        <v>13</v>
      </c>
      <c r="M139" s="181" t="str">
        <f t="shared" si="44"/>
        <v/>
      </c>
      <c r="N139" s="182">
        <f t="shared" si="45"/>
        <v>1</v>
      </c>
      <c r="O139" s="183" t="str">
        <f t="shared" si="46"/>
        <v/>
      </c>
      <c r="P139" s="184" t="str">
        <f t="shared" si="47"/>
        <v/>
      </c>
      <c r="Q139" s="183" t="str">
        <f>IF(R139="",IFERROR(VLOOKUP(D139,主板!$A:$C,3,0),""),R139)</f>
        <v/>
      </c>
      <c r="R139" s="185"/>
      <c r="S139" s="183" t="str">
        <f>IFERROR(VLOOKUP(D139,主板!$A:$D,4,0),"")</f>
        <v/>
      </c>
      <c r="T139" s="166" t="str">
        <f>IFERROR(VLOOKUP(D139,主板!$A:$E,5,0),"")</f>
        <v/>
      </c>
      <c r="U139" s="173" t="str">
        <f>IFERROR(VLOOKUP(D139,主板!$A:$F,6,0),"")</f>
        <v/>
      </c>
      <c r="V139" s="150"/>
    </row>
    <row r="140" s="149" customFormat="1" ht="25" customHeight="1" spans="2:24">
      <c r="B140" s="174"/>
      <c r="C140" s="186" t="s">
        <v>14</v>
      </c>
      <c r="D140" s="176"/>
      <c r="E140" s="177">
        <f t="shared" si="42"/>
        <v>1</v>
      </c>
      <c r="F140" s="178" t="str">
        <f t="shared" si="43"/>
        <v/>
      </c>
      <c r="G140" s="150"/>
      <c r="H140" s="191"/>
      <c r="I140" s="190"/>
      <c r="J140" s="32" t="str">
        <f>IF(H140="",IFERROR(VLOOKUP(D140,内存!$A:$B,2,0)*E140,""),H140*E140)</f>
        <v/>
      </c>
      <c r="L140" s="192" t="s">
        <v>14</v>
      </c>
      <c r="M140" s="181" t="str">
        <f t="shared" si="44"/>
        <v/>
      </c>
      <c r="N140" s="182">
        <f t="shared" si="45"/>
        <v>1</v>
      </c>
      <c r="O140" s="183" t="str">
        <f t="shared" si="46"/>
        <v/>
      </c>
      <c r="P140" s="184" t="str">
        <f t="shared" si="47"/>
        <v/>
      </c>
      <c r="Q140" s="183" t="str">
        <f>IF(R140="",IFERROR(VLOOKUP(D140,内存!$A:$C,3,0),""),R140)</f>
        <v/>
      </c>
      <c r="R140" s="185"/>
      <c r="S140" s="183" t="str">
        <f>IFERROR(VLOOKUP(D140,内存!$A:$D,4,0),"")</f>
        <v/>
      </c>
      <c r="T140" s="166" t="str">
        <f>IFERROR(VLOOKUP(D140,内存!$A:$E,5,0),"")</f>
        <v/>
      </c>
      <c r="U140" s="173" t="str">
        <f>IFERROR(VLOOKUP(D140,内存!$A:$F,6,0),"")</f>
        <v/>
      </c>
      <c r="V140" s="150"/>
    </row>
    <row r="141" s="149" customFormat="1" ht="25" customHeight="1" spans="2:24">
      <c r="B141" s="174"/>
      <c r="C141" s="186" t="s">
        <v>15</v>
      </c>
      <c r="D141" s="187"/>
      <c r="E141" s="188">
        <f t="shared" si="42"/>
        <v>1</v>
      </c>
      <c r="F141" s="189" t="str">
        <f t="shared" si="43"/>
        <v/>
      </c>
      <c r="G141" s="150"/>
      <c r="H141" s="190"/>
      <c r="I141" s="191"/>
      <c r="J141" s="32" t="str">
        <f>IF(H141="",IFERROR(VLOOKUP(D141,硬盘!$A:$B,2,0)*E141,""),H141*E141)</f>
        <v/>
      </c>
      <c r="L141" s="192" t="s">
        <v>16</v>
      </c>
      <c r="M141" s="181" t="str">
        <f t="shared" si="44"/>
        <v/>
      </c>
      <c r="N141" s="182">
        <f t="shared" si="45"/>
        <v>1</v>
      </c>
      <c r="O141" s="183" t="str">
        <f t="shared" si="46"/>
        <v/>
      </c>
      <c r="P141" s="184" t="str">
        <f t="shared" si="47"/>
        <v/>
      </c>
      <c r="Q141" s="183" t="str">
        <f>IF(R141="",IFERROR(VLOOKUP(D141,硬盘!$A:$C,3,0),""),R141)</f>
        <v/>
      </c>
      <c r="R141" s="185"/>
      <c r="S141" s="183" t="str">
        <f>IFERROR(VLOOKUP(D141,硬盘!$A:$D,4,0),"")</f>
        <v/>
      </c>
      <c r="T141" s="166" t="str">
        <f>IFERROR(VLOOKUP(D141,硬盘!$A:$E,5,0),"")</f>
        <v/>
      </c>
      <c r="U141" s="173" t="str">
        <f>IFERROR(VLOOKUP(D141,硬盘!$A:$F,6,0),"")</f>
        <v/>
      </c>
      <c r="V141" s="150"/>
      <c r="X141" s="16"/>
    </row>
    <row r="142" s="149" customFormat="1" ht="25" customHeight="1" spans="2:24">
      <c r="B142" s="174"/>
      <c r="C142" s="186" t="s">
        <v>17</v>
      </c>
      <c r="D142" s="176"/>
      <c r="E142" s="177">
        <f t="shared" si="42"/>
        <v>1</v>
      </c>
      <c r="F142" s="178" t="str">
        <f t="shared" si="43"/>
        <v/>
      </c>
      <c r="G142" s="150"/>
      <c r="H142" s="191"/>
      <c r="I142" s="190"/>
      <c r="J142" s="32" t="str">
        <f>IF(H142="",IFERROR(VLOOKUP(D142,硬盘!$A:$B,2,0)*E142,""),H142*E142)</f>
        <v/>
      </c>
      <c r="L142" s="192" t="s">
        <v>16</v>
      </c>
      <c r="M142" s="181" t="str">
        <f t="shared" si="44"/>
        <v/>
      </c>
      <c r="N142" s="182">
        <f t="shared" si="45"/>
        <v>1</v>
      </c>
      <c r="O142" s="183" t="str">
        <f t="shared" si="46"/>
        <v/>
      </c>
      <c r="P142" s="184" t="str">
        <f t="shared" si="47"/>
        <v/>
      </c>
      <c r="Q142" s="183" t="str">
        <f>IF(R142="",IFERROR(VLOOKUP(D142,硬盘!$A:$C,3,0),""),R142)</f>
        <v/>
      </c>
      <c r="R142" s="185"/>
      <c r="S142" s="183" t="str">
        <f>IFERROR(VLOOKUP(D142,硬盘!$A:$D,4,0),"")</f>
        <v/>
      </c>
      <c r="T142" s="166" t="str">
        <f>IFERROR(VLOOKUP(D142,硬盘!$A:$E,5,0),"")</f>
        <v/>
      </c>
      <c r="U142" s="173" t="str">
        <f>IFERROR(VLOOKUP(D142,硬盘!$A:$F,6,0),"")</f>
        <v/>
      </c>
      <c r="V142" s="150"/>
    </row>
    <row r="143" s="149" customFormat="1" ht="25" customHeight="1" spans="2:24">
      <c r="B143" s="174"/>
      <c r="C143" s="186" t="s">
        <v>18</v>
      </c>
      <c r="D143" s="187"/>
      <c r="E143" s="188">
        <f t="shared" si="42"/>
        <v>1</v>
      </c>
      <c r="F143" s="189" t="str">
        <f t="shared" si="43"/>
        <v/>
      </c>
      <c r="G143" s="150"/>
      <c r="H143" s="190"/>
      <c r="I143" s="191"/>
      <c r="J143" s="32" t="str">
        <f>IF(H143="",IFERROR(VLOOKUP(D143,显卡!$A:$B,2,0)*E143,""),H143*E143)</f>
        <v/>
      </c>
      <c r="L143" s="192" t="s">
        <v>18</v>
      </c>
      <c r="M143" s="181" t="str">
        <f t="shared" si="44"/>
        <v/>
      </c>
      <c r="N143" s="182">
        <f t="shared" si="45"/>
        <v>1</v>
      </c>
      <c r="O143" s="183" t="str">
        <f t="shared" si="46"/>
        <v/>
      </c>
      <c r="P143" s="184" t="str">
        <f t="shared" si="47"/>
        <v/>
      </c>
      <c r="Q143" s="183" t="str">
        <f>IF(R143="",IFERROR(VLOOKUP(D143,显卡!$A:$C,3,0),""),R143)</f>
        <v/>
      </c>
      <c r="R143" s="185"/>
      <c r="S143" s="183" t="str">
        <f>IFERROR(VLOOKUP(D143,显卡!$A:$D,4,0),"")</f>
        <v/>
      </c>
      <c r="T143" s="166" t="str">
        <f>IFERROR(VLOOKUP(D143,显卡!$A:$E,5,0),"")</f>
        <v/>
      </c>
      <c r="U143" s="173" t="str">
        <f>IFERROR(VLOOKUP(D143,显卡!$A:$F,6,0),"")</f>
        <v/>
      </c>
      <c r="V143" s="150"/>
    </row>
    <row r="144" s="149" customFormat="1" ht="25" customHeight="1" spans="2:24">
      <c r="B144" s="174"/>
      <c r="C144" s="186" t="s">
        <v>19</v>
      </c>
      <c r="D144" s="176"/>
      <c r="E144" s="177">
        <f t="shared" si="42"/>
        <v>1</v>
      </c>
      <c r="F144" s="178" t="str">
        <f t="shared" si="43"/>
        <v/>
      </c>
      <c r="G144" s="150"/>
      <c r="H144" s="191"/>
      <c r="I144" s="190"/>
      <c r="J144" s="32" t="str">
        <f>IF(H144="",IFERROR(VLOOKUP(D144,机箱!$A:$B,2,0)*E144,""),H144*E144)</f>
        <v/>
      </c>
      <c r="L144" s="192" t="s">
        <v>19</v>
      </c>
      <c r="M144" s="181" t="str">
        <f t="shared" si="44"/>
        <v/>
      </c>
      <c r="N144" s="182">
        <f t="shared" si="45"/>
        <v>1</v>
      </c>
      <c r="O144" s="183" t="str">
        <f t="shared" si="46"/>
        <v/>
      </c>
      <c r="P144" s="184" t="str">
        <f t="shared" si="47"/>
        <v/>
      </c>
      <c r="Q144" s="183" t="str">
        <f>IF(R144="",IFERROR(VLOOKUP(D144,机箱!$A:$C,3,0),""),R144)</f>
        <v/>
      </c>
      <c r="R144" s="185"/>
      <c r="S144" s="183" t="str">
        <f>IFERROR(VLOOKUP(D144,机箱!$A:$D,4,0),"")</f>
        <v/>
      </c>
      <c r="T144" s="166" t="str">
        <f>IFERROR(VLOOKUP(D144,机箱!$A:$E,5,0),"")</f>
        <v/>
      </c>
      <c r="U144" s="173" t="str">
        <f>IFERROR(VLOOKUP(D144,机箱!$A:$F,6,0),"")</f>
        <v/>
      </c>
      <c r="V144" s="150"/>
    </row>
    <row r="145" s="149" customFormat="1" ht="25" customHeight="1" spans="2:22">
      <c r="B145" s="174"/>
      <c r="C145" s="186" t="s">
        <v>20</v>
      </c>
      <c r="D145" s="187"/>
      <c r="E145" s="188">
        <f t="shared" si="42"/>
        <v>1</v>
      </c>
      <c r="F145" s="189" t="str">
        <f t="shared" si="43"/>
        <v/>
      </c>
      <c r="G145" s="150"/>
      <c r="H145" s="191"/>
      <c r="I145" s="191"/>
      <c r="J145" s="32" t="str">
        <f>IF(H145="",IFERROR(VLOOKUP(D145,电源!$A:$B,2,0)*E145,""),H145*E145)</f>
        <v/>
      </c>
      <c r="L145" s="192" t="s">
        <v>20</v>
      </c>
      <c r="M145" s="181" t="str">
        <f t="shared" si="44"/>
        <v/>
      </c>
      <c r="N145" s="182">
        <f t="shared" si="45"/>
        <v>1</v>
      </c>
      <c r="O145" s="183" t="str">
        <f t="shared" si="46"/>
        <v/>
      </c>
      <c r="P145" s="184" t="str">
        <f t="shared" si="47"/>
        <v/>
      </c>
      <c r="Q145" s="183" t="str">
        <f>IF(R145="",IFERROR(VLOOKUP(D145,电源!$A:$C,3,0),""),R145)</f>
        <v/>
      </c>
      <c r="R145" s="185"/>
      <c r="S145" s="183" t="str">
        <f>IFERROR(VLOOKUP(D145,电源!$A:$D,4,0),"")</f>
        <v/>
      </c>
      <c r="T145" s="166" t="str">
        <f>IFERROR(VLOOKUP(D145,电源!$A:$E,5,0),"")</f>
        <v/>
      </c>
      <c r="U145" s="173" t="str">
        <f>IFERROR(VLOOKUP(D145,电源!$A:$F,6,0),"")</f>
        <v/>
      </c>
      <c r="V145" s="150"/>
    </row>
    <row r="146" s="149" customFormat="1" ht="25" customHeight="1" spans="2:22">
      <c r="B146" s="174"/>
      <c r="C146" s="186" t="s">
        <v>21</v>
      </c>
      <c r="D146" s="176"/>
      <c r="E146" s="177">
        <f t="shared" si="42"/>
        <v>1</v>
      </c>
      <c r="F146" s="178" t="str">
        <f t="shared" si="43"/>
        <v/>
      </c>
      <c r="G146" s="150"/>
      <c r="H146" s="190"/>
      <c r="I146" s="191"/>
      <c r="J146" s="32" t="str">
        <f>IF(H146="",IFERROR(VLOOKUP(D146,散热!$A:$B,2,0)*E146,""),H146*E146)</f>
        <v/>
      </c>
      <c r="L146" s="192" t="s">
        <v>21</v>
      </c>
      <c r="M146" s="181" t="str">
        <f t="shared" si="44"/>
        <v/>
      </c>
      <c r="N146" s="182">
        <f t="shared" si="45"/>
        <v>1</v>
      </c>
      <c r="O146" s="183" t="str">
        <f t="shared" si="46"/>
        <v/>
      </c>
      <c r="P146" s="184" t="str">
        <f t="shared" si="47"/>
        <v/>
      </c>
      <c r="Q146" s="183" t="str">
        <f>IF(R146="",IFERROR(VLOOKUP(D146,散热!$A:$C,3,0),""),R146)</f>
        <v/>
      </c>
      <c r="R146" s="185"/>
      <c r="S146" s="183" t="str">
        <f>IFERROR(VLOOKUP(D146,散热!$A:$D,4,0),"")</f>
        <v/>
      </c>
      <c r="T146" s="166" t="str">
        <f>IFERROR(VLOOKUP(D146,散热!$A:$E,5,0),"")</f>
        <v/>
      </c>
      <c r="U146" s="173" t="str">
        <f>IFERROR(VLOOKUP(D146,散热!$A:$F,6,0),"")</f>
        <v/>
      </c>
      <c r="V146" s="150"/>
    </row>
    <row r="147" s="149" customFormat="1" ht="25" customHeight="1" spans="2:22">
      <c r="B147" s="174"/>
      <c r="C147" s="186" t="s">
        <v>22</v>
      </c>
      <c r="D147" s="187"/>
      <c r="E147" s="188">
        <f t="shared" si="42"/>
        <v>1</v>
      </c>
      <c r="F147" s="189" t="str">
        <f t="shared" si="43"/>
        <v/>
      </c>
      <c r="G147" s="150"/>
      <c r="H147" s="190"/>
      <c r="I147" s="191"/>
      <c r="J147" s="32" t="str">
        <f>IF(H147="",IFERROR(VLOOKUP(D147,显示器!$A:$B,2,0)*E147,""),H147*E147)</f>
        <v/>
      </c>
      <c r="L147" s="192" t="s">
        <v>22</v>
      </c>
      <c r="M147" s="181" t="str">
        <f t="shared" si="44"/>
        <v/>
      </c>
      <c r="N147" s="182">
        <f t="shared" si="45"/>
        <v>1</v>
      </c>
      <c r="O147" s="183" t="str">
        <f t="shared" si="46"/>
        <v/>
      </c>
      <c r="P147" s="184" t="str">
        <f t="shared" si="47"/>
        <v/>
      </c>
      <c r="Q147" s="183" t="str">
        <f>IF(R147="",IFERROR(VLOOKUP(D147,显示器!$A:$C,3,0),""),R147)</f>
        <v/>
      </c>
      <c r="R147" s="185"/>
      <c r="S147" s="183" t="str">
        <f>IFERROR(VLOOKUP(D147,显示器!$A:$D,4,0),"")</f>
        <v/>
      </c>
      <c r="T147" s="166" t="str">
        <f>IFERROR(VLOOKUP(D147,显示器!$A:$E,5,0),"")</f>
        <v/>
      </c>
      <c r="U147" s="173" t="str">
        <f>IFERROR(VLOOKUP(D147,显示器!$A:$F,6,0),"")</f>
        <v/>
      </c>
      <c r="V147" s="150"/>
    </row>
    <row r="148" s="149" customFormat="1" ht="25" customHeight="1" spans="2:22">
      <c r="B148" s="174"/>
      <c r="C148" s="186" t="s">
        <v>23</v>
      </c>
      <c r="D148" s="176"/>
      <c r="E148" s="177">
        <f t="shared" si="42"/>
        <v>1</v>
      </c>
      <c r="F148" s="178" t="str">
        <f t="shared" si="43"/>
        <v/>
      </c>
      <c r="G148" s="150"/>
      <c r="H148" s="190"/>
      <c r="I148" s="191"/>
      <c r="J148" s="32" t="str">
        <f>IF(H148="",IFERROR(VLOOKUP(D148,外设!$A:$B,2,0)*E148,""),H148*E148)</f>
        <v/>
      </c>
      <c r="L148" s="192" t="s">
        <v>23</v>
      </c>
      <c r="M148" s="181" t="str">
        <f t="shared" si="44"/>
        <v/>
      </c>
      <c r="N148" s="182">
        <f t="shared" si="45"/>
        <v>1</v>
      </c>
      <c r="O148" s="183" t="str">
        <f t="shared" si="46"/>
        <v/>
      </c>
      <c r="P148" s="184" t="str">
        <f t="shared" si="47"/>
        <v/>
      </c>
      <c r="Q148" s="183" t="str">
        <f>IF(R148="",IFERROR(VLOOKUP(D148,外设!$A:$C,3,0),""),R148)</f>
        <v/>
      </c>
      <c r="R148" s="185"/>
      <c r="S148" s="183" t="str">
        <f>IFERROR(VLOOKUP(D148,外设!$A:$D,4,0),"")</f>
        <v/>
      </c>
      <c r="T148" s="166" t="str">
        <f>IFERROR(VLOOKUP(D148,外设!$A:$E,5,0),"")</f>
        <v/>
      </c>
      <c r="U148" s="173" t="str">
        <f>IFERROR(VLOOKUP(D148,外设!$A:$F,6,0),"")</f>
        <v/>
      </c>
      <c r="V148" s="150"/>
    </row>
    <row r="149" s="149" customFormat="1" ht="25" customHeight="1" spans="2:22">
      <c r="B149" s="174"/>
      <c r="C149" s="186" t="s">
        <v>24</v>
      </c>
      <c r="D149" s="187"/>
      <c r="E149" s="188">
        <f t="shared" si="42"/>
        <v>1</v>
      </c>
      <c r="F149" s="189" t="str">
        <f t="shared" si="43"/>
        <v/>
      </c>
      <c r="G149" s="150"/>
      <c r="H149" s="191"/>
      <c r="I149" s="191"/>
      <c r="J149" s="32" t="str">
        <f>IF(H149="",IFERROR(VLOOKUP(D149,外设!$A:$B,2,0)*E149,""),H149*E149)</f>
        <v/>
      </c>
      <c r="L149" s="192" t="s">
        <v>24</v>
      </c>
      <c r="M149" s="181" t="str">
        <f t="shared" si="44"/>
        <v/>
      </c>
      <c r="N149" s="182">
        <f t="shared" si="45"/>
        <v>1</v>
      </c>
      <c r="O149" s="183" t="str">
        <f t="shared" si="46"/>
        <v/>
      </c>
      <c r="P149" s="184" t="str">
        <f t="shared" si="47"/>
        <v/>
      </c>
      <c r="Q149" s="183" t="str">
        <f>IF(R149="",IFERROR(VLOOKUP(D149,外设!$A:$C,3,0),""),R149)</f>
        <v/>
      </c>
      <c r="R149" s="185"/>
      <c r="S149" s="183" t="str">
        <f>IFERROR(VLOOKUP(D149,外设!$A:$D,4,0),"")</f>
        <v/>
      </c>
      <c r="T149" s="166" t="str">
        <f>IFERROR(VLOOKUP(D149,外设!$A:$E,5,0),"")</f>
        <v/>
      </c>
      <c r="U149" s="173" t="str">
        <f>IFERROR(VLOOKUP(D149,外设!$A:$F,6,0),"")</f>
        <v/>
      </c>
      <c r="V149" s="150"/>
    </row>
    <row r="150" s="149" customFormat="1" ht="25" customHeight="1" spans="2:22">
      <c r="B150" s="174"/>
      <c r="C150" s="186" t="s">
        <v>25</v>
      </c>
      <c r="D150" s="176"/>
      <c r="E150" s="177">
        <f t="shared" si="42"/>
        <v>1</v>
      </c>
      <c r="F150" s="178" t="str">
        <f t="shared" si="43"/>
        <v/>
      </c>
      <c r="G150" s="150"/>
      <c r="H150" s="191"/>
      <c r="I150" s="191"/>
      <c r="J150" s="32" t="str">
        <f>IF(H150="",IFERROR(VLOOKUP(D150,外设!$A:$B,2,0)*E150,""),H150*E150)</f>
        <v/>
      </c>
      <c r="L150" s="192" t="s">
        <v>25</v>
      </c>
      <c r="M150" s="181" t="str">
        <f t="shared" si="44"/>
        <v/>
      </c>
      <c r="N150" s="182">
        <f t="shared" si="45"/>
        <v>1</v>
      </c>
      <c r="O150" s="183" t="str">
        <f t="shared" si="46"/>
        <v/>
      </c>
      <c r="P150" s="184" t="str">
        <f t="shared" si="47"/>
        <v/>
      </c>
      <c r="Q150" s="183" t="str">
        <f>IF(R150="",IFERROR(VLOOKUP(D150,外设!$A:$C,3,0),""),R150)</f>
        <v/>
      </c>
      <c r="R150" s="185"/>
      <c r="S150" s="183" t="str">
        <f>IFERROR(VLOOKUP(D150,外设!$A:$D,4,0),"")</f>
        <v/>
      </c>
      <c r="T150" s="166" t="str">
        <f>IFERROR(VLOOKUP(D150,外设!$A:$E,5,0),"")</f>
        <v/>
      </c>
      <c r="U150" s="173" t="str">
        <f>IFERROR(VLOOKUP(D150,外设!$A:$F,6,0),"")</f>
        <v/>
      </c>
      <c r="V150" s="150"/>
    </row>
    <row r="151" s="149" customFormat="1" ht="25" customHeight="1" spans="2:22">
      <c r="B151" s="174"/>
      <c r="C151" s="186" t="s">
        <v>26</v>
      </c>
      <c r="D151" s="187"/>
      <c r="E151" s="188">
        <f t="shared" si="42"/>
        <v>1</v>
      </c>
      <c r="F151" s="189" t="str">
        <f t="shared" si="43"/>
        <v/>
      </c>
      <c r="G151" s="150"/>
      <c r="H151" s="191"/>
      <c r="I151" s="191"/>
      <c r="J151" s="32" t="str">
        <f>IF(H151="",IFERROR(VLOOKUP(D151,外设!$A:$B,2,0)*E151,""),H151*E151)</f>
        <v/>
      </c>
      <c r="L151" s="193" t="s">
        <v>26</v>
      </c>
      <c r="M151" s="181" t="str">
        <f t="shared" si="44"/>
        <v/>
      </c>
      <c r="N151" s="194">
        <f t="shared" si="45"/>
        <v>1</v>
      </c>
      <c r="O151" s="195" t="str">
        <f t="shared" si="46"/>
        <v/>
      </c>
      <c r="P151" s="196" t="str">
        <f t="shared" si="47"/>
        <v/>
      </c>
      <c r="Q151" s="183" t="str">
        <f>IF(R151="",IFERROR(VLOOKUP(D151,外设!$A:$C,3,0),""),R151)</f>
        <v/>
      </c>
      <c r="R151" s="197"/>
      <c r="S151" s="183" t="str">
        <f>IFERROR(VLOOKUP(D151,外设!$A:$D,4,0),"")</f>
        <v/>
      </c>
      <c r="T151" s="166" t="str">
        <f>IFERROR(VLOOKUP(D151,外设!$A:$E,5,0),"")</f>
        <v/>
      </c>
      <c r="U151" s="173" t="str">
        <f>IFERROR(VLOOKUP(D151,外设!$A:$F,6,0),"")</f>
        <v/>
      </c>
      <c r="V151" s="150"/>
    </row>
    <row r="152" s="149" customFormat="1" ht="25" customHeight="1" spans="2:22">
      <c r="B152" s="174"/>
      <c r="C152" s="198" t="s">
        <v>27</v>
      </c>
      <c r="D152" s="199"/>
      <c r="E152" s="198" t="s">
        <v>28</v>
      </c>
      <c r="F152" s="200">
        <f>SUM(F138:F151)</f>
        <v>0</v>
      </c>
      <c r="G152" s="150"/>
      <c r="H152" s="32"/>
      <c r="I152" s="32"/>
      <c r="J152" s="201">
        <f>IFERROR(SUM(J138:J151),"")</f>
        <v>0</v>
      </c>
      <c r="L152" s="202" t="s">
        <v>29</v>
      </c>
      <c r="M152" s="203"/>
      <c r="N152" s="204" t="str">
        <f>IFERROR(P152/Q152,"")</f>
        <v/>
      </c>
      <c r="O152" s="205">
        <f>IFERROR(SUM(O138:O151),"")</f>
        <v>0</v>
      </c>
      <c r="P152" s="206">
        <f>IFERROR(SUM(P138:P151),"")</f>
        <v>0</v>
      </c>
      <c r="Q152" s="205">
        <f>IFERROR(O152+P152,"")</f>
        <v>0</v>
      </c>
      <c r="R152" s="207" t="str">
        <f>IFERROR((P152-P147)/(Q152-Q147),"")</f>
        <v/>
      </c>
      <c r="S152" s="208" t="str">
        <f>IFERROR(P152-P147,"")</f>
        <v/>
      </c>
      <c r="T152" s="209" t="str">
        <f>IFERROR((P152-P147-P149-P150-P151)/(Q152-Q147-Q149-Q150-Q151),"")</f>
        <v/>
      </c>
      <c r="U152" s="210" t="str">
        <f>IFERROR(P152-P147-P149-P150-P151,"")</f>
        <v/>
      </c>
      <c r="V152" s="150"/>
    </row>
    <row r="153" s="149" customFormat="1" ht="24.95" customHeight="1" spans="2:22">
      <c r="B153" s="174"/>
      <c r="C153" s="211"/>
      <c r="D153" s="212" t="s">
        <v>30</v>
      </c>
      <c r="E153" s="213"/>
      <c r="F153" s="213"/>
      <c r="G153" s="150"/>
      <c r="H153" s="214"/>
      <c r="I153" s="32"/>
      <c r="J153" s="32">
        <f>IFERROR(O136+O137,"")</f>
        <v>0</v>
      </c>
      <c r="L153" s="215" t="str">
        <f>HYPERLINK("#A3","到顶部")</f>
        <v>到顶部</v>
      </c>
      <c r="M153" s="216"/>
      <c r="N153" s="217" t="s">
        <v>31</v>
      </c>
      <c r="O153" s="217" t="s">
        <v>28</v>
      </c>
      <c r="P153" s="217" t="s">
        <v>32</v>
      </c>
      <c r="Q153" s="217" t="s">
        <v>33</v>
      </c>
      <c r="R153" s="217" t="s">
        <v>34</v>
      </c>
      <c r="S153" s="232" t="s">
        <v>34</v>
      </c>
      <c r="T153" s="232" t="s">
        <v>35</v>
      </c>
      <c r="U153" s="232" t="s">
        <v>35</v>
      </c>
      <c r="V153" s="150"/>
    </row>
  </sheetData>
  <sheetProtection algorithmName="SHA-512" hashValue="ZrIKEBcXzCZzMMMQmGEHL6phpgzUW/i7aMAtp5DyiCqjPSuJOacyKR92z3n3OWhgBYjyFkb310sPY9q8KbGg4g==" saltValue="afMeic1LafJg+IdLMDGDHw==" spinCount="100000" sheet="1" formatCells="0"/>
  <mergeCells count="99">
    <mergeCell ref="H3:I3"/>
    <mergeCell ref="C19:D19"/>
    <mergeCell ref="L19:M19"/>
    <mergeCell ref="R20:S20"/>
    <mergeCell ref="T20:U20"/>
    <mergeCell ref="H22:I22"/>
    <mergeCell ref="C38:D38"/>
    <mergeCell ref="L38:M38"/>
    <mergeCell ref="H41:I41"/>
    <mergeCell ref="C57:D57"/>
    <mergeCell ref="L57:M57"/>
    <mergeCell ref="H60:I60"/>
    <mergeCell ref="C76:D76"/>
    <mergeCell ref="L76:M76"/>
    <mergeCell ref="H79:I79"/>
    <mergeCell ref="C95:D95"/>
    <mergeCell ref="L95:M95"/>
    <mergeCell ref="H98:I98"/>
    <mergeCell ref="C114:D114"/>
    <mergeCell ref="L114:M114"/>
    <mergeCell ref="H117:I117"/>
    <mergeCell ref="C133:D133"/>
    <mergeCell ref="L133:M133"/>
    <mergeCell ref="H136:I136"/>
    <mergeCell ref="C152:D152"/>
    <mergeCell ref="L152:M152"/>
    <mergeCell ref="B5:B20"/>
    <mergeCell ref="B24:B39"/>
    <mergeCell ref="B43:B58"/>
    <mergeCell ref="B62:B77"/>
    <mergeCell ref="B81:B96"/>
    <mergeCell ref="B100:B115"/>
    <mergeCell ref="B119:B134"/>
    <mergeCell ref="B138:B153"/>
    <mergeCell ref="P3:P4"/>
    <mergeCell ref="P22:P23"/>
    <mergeCell ref="P41:P42"/>
    <mergeCell ref="P60:P61"/>
    <mergeCell ref="P79:P80"/>
    <mergeCell ref="P98:P99"/>
    <mergeCell ref="P117:P118"/>
    <mergeCell ref="P136:P137"/>
    <mergeCell ref="Q3:Q4"/>
    <mergeCell ref="Q22:Q23"/>
    <mergeCell ref="Q41:Q42"/>
    <mergeCell ref="Q60:Q61"/>
    <mergeCell ref="Q79:Q80"/>
    <mergeCell ref="Q98:Q99"/>
    <mergeCell ref="Q117:Q118"/>
    <mergeCell ref="Q136:Q137"/>
    <mergeCell ref="R3:R4"/>
    <mergeCell ref="R22:R23"/>
    <mergeCell ref="R41:R42"/>
    <mergeCell ref="R60:R61"/>
    <mergeCell ref="R79:R80"/>
    <mergeCell ref="R98:R99"/>
    <mergeCell ref="R117:R118"/>
    <mergeCell ref="R136:R137"/>
    <mergeCell ref="S3:S4"/>
    <mergeCell ref="S22:S23"/>
    <mergeCell ref="S41:S42"/>
    <mergeCell ref="S60:S61"/>
    <mergeCell ref="S79:S80"/>
    <mergeCell ref="S98:S99"/>
    <mergeCell ref="S117:S118"/>
    <mergeCell ref="S136:S137"/>
    <mergeCell ref="T3:T4"/>
    <mergeCell ref="T22:T23"/>
    <mergeCell ref="T41:T42"/>
    <mergeCell ref="T60:T61"/>
    <mergeCell ref="T79:T80"/>
    <mergeCell ref="T98:T99"/>
    <mergeCell ref="T117:T118"/>
    <mergeCell ref="T136:T137"/>
    <mergeCell ref="U3:U4"/>
    <mergeCell ref="U22:U23"/>
    <mergeCell ref="U41:U42"/>
    <mergeCell ref="U60:U61"/>
    <mergeCell ref="U79:U80"/>
    <mergeCell ref="U98:U99"/>
    <mergeCell ref="U117:U118"/>
    <mergeCell ref="U136:U137"/>
    <mergeCell ref="A1:T2"/>
    <mergeCell ref="C3:F4"/>
    <mergeCell ref="L3:M4"/>
    <mergeCell ref="C22:F23"/>
    <mergeCell ref="L22:M23"/>
    <mergeCell ref="C41:F42"/>
    <mergeCell ref="L41:M42"/>
    <mergeCell ref="C60:F61"/>
    <mergeCell ref="L60:M61"/>
    <mergeCell ref="C79:F80"/>
    <mergeCell ref="L79:M80"/>
    <mergeCell ref="C98:F99"/>
    <mergeCell ref="L98:M99"/>
    <mergeCell ref="C117:F118"/>
    <mergeCell ref="L117:M118"/>
    <mergeCell ref="C136:F137"/>
    <mergeCell ref="L136:M137"/>
  </mergeCells>
  <conditionalFormatting sqref="T20">
    <cfRule type="containsText" dxfId="0" priority="45" operator="between" text="已过期">
      <formula>NOT(ISERROR(SEARCH("已过期",T20)))</formula>
    </cfRule>
  </conditionalFormatting>
  <conditionalFormatting sqref="T39">
    <cfRule type="containsText" dxfId="0" priority="20" operator="between" text="已过期">
      <formula>NOT(ISERROR(SEARCH("已过期",T39)))</formula>
    </cfRule>
  </conditionalFormatting>
  <conditionalFormatting sqref="U39">
    <cfRule type="containsText" dxfId="0" priority="19" operator="between" text="已过期">
      <formula>NOT(ISERROR(SEARCH("已过期",U39)))</formula>
    </cfRule>
  </conditionalFormatting>
  <conditionalFormatting sqref="S40">
    <cfRule type="containsText" dxfId="0" priority="58" operator="between" text="已过期">
      <formula>NOT(ISERROR(SEARCH("已过期",S40)))</formula>
    </cfRule>
  </conditionalFormatting>
  <conditionalFormatting sqref="T58">
    <cfRule type="containsText" dxfId="0" priority="17" operator="between" text="已过期">
      <formula>NOT(ISERROR(SEARCH("已过期",T58)))</formula>
    </cfRule>
  </conditionalFormatting>
  <conditionalFormatting sqref="U58">
    <cfRule type="containsText" dxfId="0" priority="16" operator="between" text="已过期">
      <formula>NOT(ISERROR(SEARCH("已过期",U58)))</formula>
    </cfRule>
  </conditionalFormatting>
  <conditionalFormatting sqref="S59">
    <cfRule type="containsText" dxfId="0" priority="56" operator="between" text="已过期">
      <formula>NOT(ISERROR(SEARCH("已过期",S59)))</formula>
    </cfRule>
  </conditionalFormatting>
  <conditionalFormatting sqref="T77">
    <cfRule type="containsText" dxfId="0" priority="14" operator="between" text="已过期">
      <formula>NOT(ISERROR(SEARCH("已过期",T77)))</formula>
    </cfRule>
  </conditionalFormatting>
  <conditionalFormatting sqref="U77">
    <cfRule type="containsText" dxfId="0" priority="13" operator="between" text="已过期">
      <formula>NOT(ISERROR(SEARCH("已过期",U77)))</formula>
    </cfRule>
  </conditionalFormatting>
  <conditionalFormatting sqref="S78">
    <cfRule type="containsText" dxfId="0" priority="54" operator="between" text="已过期">
      <formula>NOT(ISERROR(SEARCH("已过期",S78)))</formula>
    </cfRule>
  </conditionalFormatting>
  <conditionalFormatting sqref="T96">
    <cfRule type="containsText" dxfId="0" priority="11" operator="between" text="已过期">
      <formula>NOT(ISERROR(SEARCH("已过期",T96)))</formula>
    </cfRule>
  </conditionalFormatting>
  <conditionalFormatting sqref="U96">
    <cfRule type="containsText" dxfId="0" priority="10" operator="between" text="已过期">
      <formula>NOT(ISERROR(SEARCH("已过期",U96)))</formula>
    </cfRule>
  </conditionalFormatting>
  <conditionalFormatting sqref="S97">
    <cfRule type="containsText" dxfId="0" priority="52" operator="between" text="已过期">
      <formula>NOT(ISERROR(SEARCH("已过期",S97)))</formula>
    </cfRule>
  </conditionalFormatting>
  <conditionalFormatting sqref="T115">
    <cfRule type="containsText" dxfId="0" priority="8" operator="between" text="已过期">
      <formula>NOT(ISERROR(SEARCH("已过期",T115)))</formula>
    </cfRule>
  </conditionalFormatting>
  <conditionalFormatting sqref="U115">
    <cfRule type="containsText" dxfId="0" priority="7" operator="between" text="已过期">
      <formula>NOT(ISERROR(SEARCH("已过期",U115)))</formula>
    </cfRule>
  </conditionalFormatting>
  <conditionalFormatting sqref="S116">
    <cfRule type="containsText" dxfId="0" priority="50" operator="between" text="已过期">
      <formula>NOT(ISERROR(SEARCH("已过期",S116)))</formula>
    </cfRule>
  </conditionalFormatting>
  <conditionalFormatting sqref="T134">
    <cfRule type="containsText" dxfId="0" priority="5" operator="between" text="已过期">
      <formula>NOT(ISERROR(SEARCH("已过期",T134)))</formula>
    </cfRule>
  </conditionalFormatting>
  <conditionalFormatting sqref="U134">
    <cfRule type="containsText" dxfId="0" priority="4" operator="between" text="已过期">
      <formula>NOT(ISERROR(SEARCH("已过期",U134)))</formula>
    </cfRule>
  </conditionalFormatting>
  <conditionalFormatting sqref="S135">
    <cfRule type="containsText" dxfId="0" priority="48" operator="between" text="已过期">
      <formula>NOT(ISERROR(SEARCH("已过期",S135)))</formula>
    </cfRule>
  </conditionalFormatting>
  <conditionalFormatting sqref="T153">
    <cfRule type="containsText" dxfId="0" priority="2" operator="between" text="已过期">
      <formula>NOT(ISERROR(SEARCH("已过期",T153)))</formula>
    </cfRule>
  </conditionalFormatting>
  <conditionalFormatting sqref="U153">
    <cfRule type="containsText" dxfId="0" priority="1" operator="between" text="已过期">
      <formula>NOT(ISERROR(SEARCH("已过期",U153)))</formula>
    </cfRule>
  </conditionalFormatting>
  <conditionalFormatting sqref="S22:S37">
    <cfRule type="containsText" dxfId="0" priority="59" operator="between" text="已过期">
      <formula>NOT(ISERROR(SEARCH("已过期",S22)))</formula>
    </cfRule>
  </conditionalFormatting>
  <conditionalFormatting sqref="S38:S39">
    <cfRule type="containsText" dxfId="0" priority="21" operator="between" text="已过期">
      <formula>NOT(ISERROR(SEARCH("已过期",S38)))</formula>
    </cfRule>
  </conditionalFormatting>
  <conditionalFormatting sqref="S41:S56">
    <cfRule type="containsText" dxfId="0" priority="57" operator="between" text="已过期">
      <formula>NOT(ISERROR(SEARCH("已过期",S41)))</formula>
    </cfRule>
  </conditionalFormatting>
  <conditionalFormatting sqref="S57:S58">
    <cfRule type="containsText" dxfId="0" priority="18" operator="between" text="已过期">
      <formula>NOT(ISERROR(SEARCH("已过期",S57)))</formula>
    </cfRule>
  </conditionalFormatting>
  <conditionalFormatting sqref="S60:S75">
    <cfRule type="containsText" dxfId="0" priority="55" operator="between" text="已过期">
      <formula>NOT(ISERROR(SEARCH("已过期",S60)))</formula>
    </cfRule>
  </conditionalFormatting>
  <conditionalFormatting sqref="S76:S77">
    <cfRule type="containsText" dxfId="0" priority="15" operator="between" text="已过期">
      <formula>NOT(ISERROR(SEARCH("已过期",S76)))</formula>
    </cfRule>
  </conditionalFormatting>
  <conditionalFormatting sqref="S79:S94">
    <cfRule type="containsText" dxfId="0" priority="53" operator="between" text="已过期">
      <formula>NOT(ISERROR(SEARCH("已过期",S79)))</formula>
    </cfRule>
  </conditionalFormatting>
  <conditionalFormatting sqref="S95:S96">
    <cfRule type="containsText" dxfId="0" priority="12" operator="between" text="已过期">
      <formula>NOT(ISERROR(SEARCH("已过期",S95)))</formula>
    </cfRule>
  </conditionalFormatting>
  <conditionalFormatting sqref="S98:S113">
    <cfRule type="containsText" dxfId="0" priority="51" operator="between" text="已过期">
      <formula>NOT(ISERROR(SEARCH("已过期",S98)))</formula>
    </cfRule>
  </conditionalFormatting>
  <conditionalFormatting sqref="S114:S115">
    <cfRule type="containsText" dxfId="0" priority="9" operator="between" text="已过期">
      <formula>NOT(ISERROR(SEARCH("已过期",S114)))</formula>
    </cfRule>
  </conditionalFormatting>
  <conditionalFormatting sqref="S117:S132">
    <cfRule type="containsText" dxfId="0" priority="49" operator="between" text="已过期">
      <formula>NOT(ISERROR(SEARCH("已过期",S117)))</formula>
    </cfRule>
  </conditionalFormatting>
  <conditionalFormatting sqref="S133:S134">
    <cfRule type="containsText" dxfId="0" priority="6" operator="between" text="已过期">
      <formula>NOT(ISERROR(SEARCH("已过期",S133)))</formula>
    </cfRule>
  </conditionalFormatting>
  <conditionalFormatting sqref="S136:S151">
    <cfRule type="containsText" dxfId="0" priority="47" operator="between" text="已过期">
      <formula>NOT(ISERROR(SEARCH("已过期",S136)))</formula>
    </cfRule>
  </conditionalFormatting>
  <conditionalFormatting sqref="S152:S153">
    <cfRule type="containsText" dxfId="0" priority="3" operator="between" text="已过期">
      <formula>NOT(ISERROR(SEARCH("已过期",S152)))</formula>
    </cfRule>
  </conditionalFormatting>
  <conditionalFormatting sqref="S1:S19 S21 S154:S1048576">
    <cfRule type="containsText" dxfId="0" priority="60" operator="between" text="已过期">
      <formula>NOT(ISERROR(SEARCH("已过期",S1)))</formula>
    </cfRule>
  </conditionalFormatting>
  <conditionalFormatting sqref="O3:O4 R5:R18 O22:O23 R24:R37 O41:O42 R43:R56 O60:O61 R62:R75 O79:O80 R81:R94 O98:O99 R100:R113 O117:O118 R119:R132 O136:O137 R138:R151 H138:I153 H119:I134 H100:I115 H81:I96 H62:I77 H43:I58 H24:I39 H5:I20">
    <cfRule type="notContainsBlanks" dxfId="1" priority="46">
      <formula>LEN(TRIM(H3))&gt;0</formula>
    </cfRule>
  </conditionalFormatting>
  <dataValidations count="10">
    <dataValidation type="list" allowBlank="1" sqref="D5 D24 D43 D62 D81 D100 D119 D138">
      <formula1>处理器!$A:$A</formula1>
    </dataValidation>
    <dataValidation type="list" allowBlank="1" sqref="D6 D25 D44 D63 D82 D101 D120 D139">
      <formula1>主板!$A:$A</formula1>
    </dataValidation>
    <dataValidation type="list" allowBlank="1" sqref="D7 D26 D45 D64 D83 D102 D121 D140">
      <formula1>内存!$A:$A</formula1>
    </dataValidation>
    <dataValidation type="list" allowBlank="1" sqref="D10 D29 D48 D67 D86 D105 D124 D143">
      <formula1>显卡!$A:$A</formula1>
    </dataValidation>
    <dataValidation type="list" allowBlank="1" sqref="D11 D30 D49 D68 D87 D106 D125 D144">
      <formula1>机箱!$A:$A</formula1>
    </dataValidation>
    <dataValidation type="list" allowBlank="1" sqref="D12 D31 D50 D69 D88 D107 D126 D145">
      <formula1>电源!$A:$A</formula1>
    </dataValidation>
    <dataValidation type="list" allowBlank="1" sqref="D13 D32 D51 D70 D89 D108 D127 D146">
      <formula1>散热!$A:$A</formula1>
    </dataValidation>
    <dataValidation type="list" allowBlank="1" sqref="D14 D33 D52 D71 D90 D109 D128 D147">
      <formula1>显示器!$A:$A</formula1>
    </dataValidation>
    <dataValidation type="list" allowBlank="1" sqref="D8:D9 D27:D28 D46:D47 D65:D66 D84:D85 D103:D104 D122:D123 D141:D142">
      <formula1>硬盘!$A:$A</formula1>
    </dataValidation>
    <dataValidation type="list" allowBlank="1" sqref="D15:D18 D34:D37 D53:D56 D72:D75 D91:D94 D110:D113 D129:D132 D148:D151">
      <formula1>外设!$A:$A</formula1>
    </dataValidation>
  </dataValidation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U22"/>
  <sheetViews>
    <sheetView workbookViewId="0">
      <pane xSplit="21" ySplit="22" topLeftCell="V23" activePane="bottomRight" state="frozen"/>
      <selection/>
      <selection pane="topRight"/>
      <selection pane="bottomLeft"/>
      <selection pane="bottomRight" activeCell="L23" sqref="L23"/>
    </sheetView>
  </sheetViews>
  <sheetFormatPr defaultColWidth="8" defaultRowHeight="13.5"/>
  <cols>
    <col min="1" max="5" width="8" style="13"/>
    <col min="6" max="6" width="11.7777777777778" style="13" customWidth="1"/>
    <col min="7" max="9" width="18.5555555555556" style="13" customWidth="1"/>
    <col min="10" max="10" width="8" style="13"/>
    <col min="11" max="11" width="5.77777777777778" style="13" customWidth="1"/>
    <col min="12" max="12" width="10.2222222222222" style="13" customWidth="1"/>
    <col min="13" max="13" width="8" style="13"/>
    <col min="14" max="15" width="8.22222222222222" style="13" customWidth="1"/>
    <col min="16" max="16" width="8.66666666666667" style="13" customWidth="1"/>
    <col min="17" max="17" width="8.77777777777778" style="13" customWidth="1"/>
    <col min="18" max="18" width="9" style="13" customWidth="1"/>
    <col min="19" max="19" width="6.88888888888889" style="13" customWidth="1"/>
    <col min="20" max="20" width="8.33333333333333" style="13" customWidth="1"/>
    <col min="21" max="21" width="10.2222222222222" style="13" customWidth="1"/>
    <col min="22" max="16384" width="8" style="13"/>
  </cols>
  <sheetData>
    <row r="1" s="13" customFormat="1" ht="17" customHeight="1" spans="1:21">
      <c r="A1" s="14" t="s">
        <v>36</v>
      </c>
      <c r="B1" s="14"/>
      <c r="C1" s="14"/>
      <c r="D1" s="14"/>
      <c r="E1" s="14"/>
      <c r="F1" s="15"/>
      <c r="G1" s="15"/>
      <c r="H1" s="15"/>
      <c r="I1" s="15"/>
      <c r="J1" s="15"/>
      <c r="K1" s="15"/>
      <c r="L1" s="15"/>
      <c r="M1" s="16"/>
      <c r="N1" s="17"/>
      <c r="O1" s="17"/>
      <c r="P1" s="17"/>
      <c r="Q1" s="17"/>
      <c r="R1" s="17"/>
      <c r="S1" s="17"/>
      <c r="T1" s="17"/>
      <c r="U1" s="17"/>
    </row>
    <row r="2" s="13" customFormat="1" ht="49" customHeight="1" spans="1:21">
      <c r="A2" s="14"/>
      <c r="B2" s="14"/>
      <c r="C2" s="14"/>
      <c r="D2" s="14"/>
      <c r="E2" s="14"/>
      <c r="F2" s="18" t="s">
        <v>37</v>
      </c>
      <c r="G2" s="18"/>
      <c r="H2" s="18"/>
      <c r="I2" s="18"/>
      <c r="J2" s="18"/>
      <c r="K2" s="18"/>
      <c r="L2" s="18"/>
      <c r="M2" s="16"/>
      <c r="N2" s="17"/>
      <c r="O2" s="17"/>
      <c r="P2" s="17"/>
      <c r="Q2" s="17"/>
      <c r="R2" s="17"/>
      <c r="S2" s="17"/>
      <c r="T2" s="17"/>
      <c r="U2" s="17"/>
    </row>
    <row r="3" s="13" customFormat="1" ht="49" customHeight="1" spans="1:21">
      <c r="A3" s="14"/>
      <c r="B3" s="14"/>
      <c r="C3" s="14"/>
      <c r="D3" s="14"/>
      <c r="E3" s="14"/>
      <c r="F3" s="18"/>
      <c r="G3" s="18"/>
      <c r="H3" s="18"/>
      <c r="I3" s="18"/>
      <c r="J3" s="18"/>
      <c r="K3" s="18"/>
      <c r="L3" s="18"/>
      <c r="M3" s="16"/>
      <c r="N3" s="20"/>
      <c r="O3" s="21"/>
      <c r="P3" s="21"/>
      <c r="Q3" s="21"/>
      <c r="R3" s="21"/>
      <c r="S3" s="21"/>
      <c r="T3" s="21"/>
      <c r="U3" s="22"/>
    </row>
    <row r="4" s="13" customFormat="1" ht="33" customHeight="1" spans="1:21">
      <c r="A4" s="14"/>
      <c r="B4" s="14"/>
      <c r="C4" s="14"/>
      <c r="D4" s="14"/>
      <c r="E4" s="14"/>
      <c r="F4" s="136" t="s">
        <v>38</v>
      </c>
      <c r="G4" s="136"/>
      <c r="H4" s="136"/>
      <c r="I4" s="136"/>
      <c r="J4" s="136"/>
      <c r="K4" s="137">
        <f ca="1">NOW()</f>
        <v>46133.6343171296</v>
      </c>
      <c r="L4" s="137"/>
      <c r="M4" s="16"/>
      <c r="N4" s="26" t="s">
        <v>39</v>
      </c>
      <c r="O4" s="26" t="s">
        <v>9</v>
      </c>
      <c r="P4" s="26" t="s">
        <v>40</v>
      </c>
      <c r="Q4" s="26" t="s">
        <v>41</v>
      </c>
      <c r="R4" s="26" t="s">
        <v>42</v>
      </c>
      <c r="S4" s="26" t="s">
        <v>43</v>
      </c>
      <c r="T4" s="27" t="s">
        <v>44</v>
      </c>
      <c r="U4" s="28"/>
    </row>
    <row r="5" s="13" customFormat="1" ht="25.5" customHeight="1" spans="1:21">
      <c r="A5" s="14"/>
      <c r="B5" s="14"/>
      <c r="C5" s="14"/>
      <c r="D5" s="14"/>
      <c r="E5" s="14"/>
      <c r="F5" s="144" t="s">
        <v>12</v>
      </c>
      <c r="G5" s="42"/>
      <c r="H5" s="42"/>
      <c r="I5" s="42"/>
      <c r="J5" s="42"/>
      <c r="K5" s="43">
        <f t="shared" ref="K5:K17" si="0">IF(O5="",1,O5)</f>
        <v>1</v>
      </c>
      <c r="L5" s="33" t="str">
        <f>IF(N5="",IFERROR(VLOOKUP(G5,处理器!A:B,2,0)*K5,""),N5*K5)</f>
        <v/>
      </c>
      <c r="M5" s="16"/>
      <c r="N5" s="34"/>
      <c r="O5" s="34"/>
      <c r="P5" s="35" t="str">
        <f t="shared" ref="P5:P17" si="1">IFERROR(IF(Q5="","",$Q5-$L5),"")</f>
        <v/>
      </c>
      <c r="Q5" s="35" t="str">
        <f>IF(R5="",IFERROR(VLOOKUP(G5,处理器!A:C,3,0),""),R5)</f>
        <v/>
      </c>
      <c r="R5" s="36"/>
      <c r="S5" s="35" t="str">
        <f>IFERROR(VLOOKUP(G5,处理器!$A:$D,4,0),"")</f>
        <v/>
      </c>
      <c r="T5" s="132" t="str">
        <f>IFERROR(VLOOKUP(G5,处理器!$A:$E,5,0),"")</f>
        <v/>
      </c>
      <c r="U5" s="38"/>
    </row>
    <row r="6" s="13" customFormat="1" ht="25.5" customHeight="1" spans="1:21">
      <c r="A6" s="14"/>
      <c r="B6" s="14"/>
      <c r="C6" s="14"/>
      <c r="D6" s="14"/>
      <c r="E6" s="14"/>
      <c r="F6" s="144" t="s">
        <v>13</v>
      </c>
      <c r="G6" s="145"/>
      <c r="H6" s="145"/>
      <c r="I6" s="145"/>
      <c r="J6" s="145"/>
      <c r="K6" s="146">
        <f t="shared" si="0"/>
        <v>1</v>
      </c>
      <c r="L6" s="140" t="str">
        <f>IF(N6="",IFERROR(VLOOKUP(G6,主板!A:B,2,0)*K6,""),N6*K6)</f>
        <v/>
      </c>
      <c r="M6" s="16"/>
      <c r="N6" s="34"/>
      <c r="O6" s="34"/>
      <c r="P6" s="35" t="str">
        <f t="shared" si="1"/>
        <v/>
      </c>
      <c r="Q6" s="35" t="str">
        <f>IF(R6="",IFERROR(VLOOKUP(G6,主板!A:C,3,0),""),R6)</f>
        <v/>
      </c>
      <c r="R6" s="36"/>
      <c r="S6" s="35" t="str">
        <f>IFERROR(VLOOKUP(G6,主板!$A:$D,4,0),"")</f>
        <v/>
      </c>
      <c r="T6" s="132" t="str">
        <f>IFERROR(VLOOKUP(G6,主板!$A:$E,5,0),"")</f>
        <v/>
      </c>
      <c r="U6" s="38"/>
    </row>
    <row r="7" s="13" customFormat="1" ht="25.5" customHeight="1" spans="1:21">
      <c r="A7" s="14"/>
      <c r="B7" s="14"/>
      <c r="C7" s="14"/>
      <c r="D7" s="14"/>
      <c r="E7" s="14"/>
      <c r="F7" s="144" t="s">
        <v>14</v>
      </c>
      <c r="G7" s="42"/>
      <c r="H7" s="42"/>
      <c r="I7" s="42"/>
      <c r="J7" s="42"/>
      <c r="K7" s="43">
        <f t="shared" si="0"/>
        <v>1</v>
      </c>
      <c r="L7" s="33" t="str">
        <f>IF(N7="",IFERROR(VLOOKUP(G7,内存!A:B,2,0)*K7,""),N7*K7)</f>
        <v/>
      </c>
      <c r="M7" s="44"/>
      <c r="N7" s="34"/>
      <c r="O7" s="34"/>
      <c r="P7" s="35" t="str">
        <f t="shared" si="1"/>
        <v/>
      </c>
      <c r="Q7" s="35" t="str">
        <f>IF(R7="",IFERROR(VLOOKUP(G7,内存!A:C,3,0),""),R7)</f>
        <v/>
      </c>
      <c r="R7" s="36"/>
      <c r="S7" s="35" t="str">
        <f>IFERROR(VLOOKUP(G7,内存!$A:$D,4,0),"")</f>
        <v/>
      </c>
      <c r="T7" s="132" t="str">
        <f>IFERROR(VLOOKUP(G7,内存!$A:$E,5,0),"")</f>
        <v/>
      </c>
      <c r="U7" s="38"/>
    </row>
    <row r="8" s="13" customFormat="1" ht="25.5" customHeight="1" spans="1:21">
      <c r="A8" s="14"/>
      <c r="B8" s="14"/>
      <c r="C8" s="14"/>
      <c r="D8" s="14"/>
      <c r="E8" s="14"/>
      <c r="F8" s="144" t="s">
        <v>15</v>
      </c>
      <c r="G8" s="145"/>
      <c r="H8" s="145"/>
      <c r="I8" s="145"/>
      <c r="J8" s="145"/>
      <c r="K8" s="146">
        <f t="shared" si="0"/>
        <v>1</v>
      </c>
      <c r="L8" s="140" t="str">
        <f>IF(N8="",IFERROR(VLOOKUP(G8,硬盘!A:B,2,0)*K8,""),N8*K8)</f>
        <v/>
      </c>
      <c r="M8" s="44"/>
      <c r="N8" s="34"/>
      <c r="O8" s="34"/>
      <c r="P8" s="35" t="str">
        <f t="shared" si="1"/>
        <v/>
      </c>
      <c r="Q8" s="35" t="str">
        <f>IF(R8="",IFERROR(VLOOKUP(G8,硬盘!A:C,3,0),""),R8)</f>
        <v/>
      </c>
      <c r="R8" s="36"/>
      <c r="S8" s="35" t="str">
        <f>IFERROR(VLOOKUP(G8,硬盘!$A:$D,4,0),"")</f>
        <v/>
      </c>
      <c r="T8" s="132" t="str">
        <f>IFERROR(VLOOKUP(G8,硬盘!$A:$E,5,0),"")</f>
        <v/>
      </c>
      <c r="U8" s="38"/>
    </row>
    <row r="9" s="13" customFormat="1" ht="25.5" customHeight="1" spans="1:21">
      <c r="A9" s="14"/>
      <c r="B9" s="14"/>
      <c r="C9" s="14"/>
      <c r="D9" s="14"/>
      <c r="E9" s="14"/>
      <c r="F9" s="144" t="s">
        <v>17</v>
      </c>
      <c r="G9" s="42"/>
      <c r="H9" s="42"/>
      <c r="I9" s="42"/>
      <c r="J9" s="42"/>
      <c r="K9" s="43">
        <f t="shared" si="0"/>
        <v>1</v>
      </c>
      <c r="L9" s="33" t="str">
        <f>IF(N9="",IFERROR(VLOOKUP(G9,硬盘!A:B,2,0)*K9,""),N9*K9)</f>
        <v/>
      </c>
      <c r="M9" s="44"/>
      <c r="N9" s="34"/>
      <c r="O9" s="34"/>
      <c r="P9" s="35" t="str">
        <f t="shared" si="1"/>
        <v/>
      </c>
      <c r="Q9" s="35" t="str">
        <f>IF(R9="",IFERROR(VLOOKUP(G9,硬盘!A:C,3,0),""),R9)</f>
        <v/>
      </c>
      <c r="R9" s="36"/>
      <c r="S9" s="35" t="str">
        <f>IFERROR(VLOOKUP(G9,硬盘!$A:$D,4,0),"")</f>
        <v/>
      </c>
      <c r="T9" s="132" t="str">
        <f>IFERROR(VLOOKUP(G9,硬盘!$A:$E,5,0),"")</f>
        <v/>
      </c>
      <c r="U9" s="38"/>
    </row>
    <row r="10" s="13" customFormat="1" ht="25.5" customHeight="1" spans="1:21">
      <c r="A10" s="14"/>
      <c r="B10" s="14"/>
      <c r="C10" s="14"/>
      <c r="D10" s="14"/>
      <c r="E10" s="14"/>
      <c r="F10" s="144" t="s">
        <v>18</v>
      </c>
      <c r="G10" s="145"/>
      <c r="H10" s="145"/>
      <c r="I10" s="145"/>
      <c r="J10" s="145"/>
      <c r="K10" s="146">
        <f t="shared" si="0"/>
        <v>1</v>
      </c>
      <c r="L10" s="140" t="str">
        <f>IF(N10="",IFERROR(VLOOKUP(G10,显卡!A:B,2,0)*K10,""),N10*K10)</f>
        <v/>
      </c>
      <c r="M10" s="44"/>
      <c r="N10" s="34"/>
      <c r="O10" s="34"/>
      <c r="P10" s="35" t="str">
        <f t="shared" si="1"/>
        <v/>
      </c>
      <c r="Q10" s="35" t="str">
        <f>IF(R10="",IFERROR(VLOOKUP(G10,显卡!A:C,3,0),""),R10)</f>
        <v/>
      </c>
      <c r="R10" s="36"/>
      <c r="S10" s="35" t="str">
        <f>IFERROR(VLOOKUP(G10,显卡!$A:$D,4,0),"")</f>
        <v/>
      </c>
      <c r="T10" s="132" t="str">
        <f>IFERROR(VLOOKUP(G10,显卡!$A:$E,5,0),"")</f>
        <v/>
      </c>
      <c r="U10" s="38"/>
    </row>
    <row r="11" s="13" customFormat="1" ht="25.5" customHeight="1" spans="1:21">
      <c r="A11" s="14"/>
      <c r="B11" s="14"/>
      <c r="C11" s="14"/>
      <c r="D11" s="14"/>
      <c r="E11" s="14"/>
      <c r="F11" s="144" t="s">
        <v>19</v>
      </c>
      <c r="G11" s="42"/>
      <c r="H11" s="42"/>
      <c r="I11" s="42"/>
      <c r="J11" s="42"/>
      <c r="K11" s="43">
        <f t="shared" si="0"/>
        <v>1</v>
      </c>
      <c r="L11" s="33" t="str">
        <f>IF(N11="",IFERROR(VLOOKUP(G11,机箱!A:B,2,0)*K11,""),N11*K11)</f>
        <v/>
      </c>
      <c r="M11" s="44"/>
      <c r="N11" s="34"/>
      <c r="O11" s="34"/>
      <c r="P11" s="35" t="str">
        <f t="shared" si="1"/>
        <v/>
      </c>
      <c r="Q11" s="35" t="str">
        <f>IF(R11="",IFERROR(VLOOKUP(G11,机箱!A:C,3,0),""),R11)</f>
        <v/>
      </c>
      <c r="R11" s="36"/>
      <c r="S11" s="35" t="str">
        <f>IFERROR(VLOOKUP(G11,机箱!$A:$D,4,0),"")</f>
        <v/>
      </c>
      <c r="T11" s="132" t="str">
        <f>IFERROR(VLOOKUP(G11,机箱!$A:$E,5,0),"")</f>
        <v/>
      </c>
      <c r="U11" s="38"/>
    </row>
    <row r="12" s="13" customFormat="1" ht="25.5" customHeight="1" spans="1:21">
      <c r="A12" s="14"/>
      <c r="B12" s="14"/>
      <c r="C12" s="14"/>
      <c r="D12" s="14"/>
      <c r="E12" s="14"/>
      <c r="F12" s="144" t="s">
        <v>20</v>
      </c>
      <c r="G12" s="145"/>
      <c r="H12" s="145"/>
      <c r="I12" s="145"/>
      <c r="J12" s="145"/>
      <c r="K12" s="146">
        <f t="shared" si="0"/>
        <v>1</v>
      </c>
      <c r="L12" s="140" t="str">
        <f>IF(N12="",IFERROR(VLOOKUP(G12,电源!A:B,2,0)*K12,""),N12*K12)</f>
        <v/>
      </c>
      <c r="M12" s="44"/>
      <c r="N12" s="45"/>
      <c r="O12" s="34"/>
      <c r="P12" s="35" t="str">
        <f t="shared" si="1"/>
        <v/>
      </c>
      <c r="Q12" s="35" t="str">
        <f>IF(R12="",IFERROR(VLOOKUP(G12,电源!A:C,3,0),""),R12)</f>
        <v/>
      </c>
      <c r="R12" s="36"/>
      <c r="S12" s="35" t="str">
        <f>IFERROR(VLOOKUP(G12,电源!$A:$D,4,0),"")</f>
        <v/>
      </c>
      <c r="T12" s="132" t="str">
        <f>IFERROR(VLOOKUP(G12,电源!$A:$E,5,0),"")</f>
        <v/>
      </c>
      <c r="U12" s="38"/>
    </row>
    <row r="13" s="13" customFormat="1" ht="25.5" customHeight="1" spans="1:21">
      <c r="A13" s="14"/>
      <c r="B13" s="14"/>
      <c r="C13" s="14"/>
      <c r="D13" s="14"/>
      <c r="E13" s="14"/>
      <c r="F13" s="144" t="s">
        <v>21</v>
      </c>
      <c r="G13" s="42"/>
      <c r="H13" s="42"/>
      <c r="I13" s="42"/>
      <c r="J13" s="42"/>
      <c r="K13" s="43">
        <f t="shared" si="0"/>
        <v>1</v>
      </c>
      <c r="L13" s="33" t="str">
        <f>IF(N13="",IFERROR(VLOOKUP(G13,散热!A:B,2,0)*K13,""),N13*K13)</f>
        <v/>
      </c>
      <c r="M13" s="44"/>
      <c r="N13" s="34"/>
      <c r="O13" s="34"/>
      <c r="P13" s="35" t="str">
        <f t="shared" si="1"/>
        <v/>
      </c>
      <c r="Q13" s="35" t="str">
        <f>IF(R13="",IFERROR(VLOOKUP(G13,散热!A:C,3,0),""),R13)</f>
        <v/>
      </c>
      <c r="R13" s="36"/>
      <c r="S13" s="35" t="str">
        <f>IFERROR(VLOOKUP(G13,散热!$A:$D,4,0),"")</f>
        <v/>
      </c>
      <c r="T13" s="132" t="str">
        <f>IFERROR(VLOOKUP(G13,散热!$A:$E,5,0),"")</f>
        <v/>
      </c>
      <c r="U13" s="38"/>
    </row>
    <row r="14" s="13" customFormat="1" ht="25.5" customHeight="1" spans="1:21">
      <c r="A14" s="14"/>
      <c r="B14" s="14"/>
      <c r="C14" s="14"/>
      <c r="D14" s="14"/>
      <c r="E14" s="14"/>
      <c r="F14" s="144" t="s">
        <v>22</v>
      </c>
      <c r="G14" s="145"/>
      <c r="H14" s="145"/>
      <c r="I14" s="145"/>
      <c r="J14" s="145"/>
      <c r="K14" s="146">
        <f t="shared" si="0"/>
        <v>1</v>
      </c>
      <c r="L14" s="140" t="str">
        <f>IF(N14="",IFERROR(VLOOKUP(G14,显示器!A:B,2,0)*K14,""),N14*K14)</f>
        <v/>
      </c>
      <c r="M14" s="44"/>
      <c r="N14" s="34"/>
      <c r="O14" s="34"/>
      <c r="P14" s="35" t="str">
        <f t="shared" si="1"/>
        <v/>
      </c>
      <c r="Q14" s="35" t="str">
        <f>IF(R14="",IFERROR(VLOOKUP(G14,显示器!A:C,3,0),""),R14)</f>
        <v/>
      </c>
      <c r="R14" s="36"/>
      <c r="S14" s="35" t="str">
        <f>IFERROR(VLOOKUP(G14,显示器!$A:$D,4,0),"")</f>
        <v/>
      </c>
      <c r="T14" s="132" t="str">
        <f>IFERROR(VLOOKUP(G14,显示器!$A:$E,5,0),"")</f>
        <v/>
      </c>
      <c r="U14" s="38"/>
    </row>
    <row r="15" s="13" customFormat="1" ht="25.5" customHeight="1" spans="1:21">
      <c r="A15" s="14"/>
      <c r="B15" s="14"/>
      <c r="C15" s="14"/>
      <c r="D15" s="14"/>
      <c r="E15" s="14"/>
      <c r="F15" s="144" t="s">
        <v>23</v>
      </c>
      <c r="G15" s="42"/>
      <c r="H15" s="42"/>
      <c r="I15" s="42"/>
      <c r="J15" s="42"/>
      <c r="K15" s="43">
        <f t="shared" si="0"/>
        <v>1</v>
      </c>
      <c r="L15" s="33" t="str">
        <f>IF(N15="",IFERROR(VLOOKUP(G15,外设!A:B,2,0)*K15,""),N15*K15)</f>
        <v/>
      </c>
      <c r="M15" s="44"/>
      <c r="N15" s="34"/>
      <c r="O15" s="34"/>
      <c r="P15" s="35" t="str">
        <f t="shared" si="1"/>
        <v/>
      </c>
      <c r="Q15" s="35" t="str">
        <f>IF(R15="",IFERROR(VLOOKUP(G15,外设!A:C,3,0),""),R15)</f>
        <v/>
      </c>
      <c r="R15" s="36"/>
      <c r="S15" s="35" t="str">
        <f>IFERROR(VLOOKUP(G15,外设!$A:$D,4,0),"")</f>
        <v/>
      </c>
      <c r="T15" s="132" t="str">
        <f>IFERROR(VLOOKUP(G15,外设!$A:$E,5,0),"")</f>
        <v/>
      </c>
      <c r="U15" s="38"/>
    </row>
    <row r="16" s="13" customFormat="1" ht="25.5" customHeight="1" spans="1:21">
      <c r="A16" s="14"/>
      <c r="B16" s="14"/>
      <c r="C16" s="14"/>
      <c r="D16" s="14"/>
      <c r="E16" s="14"/>
      <c r="F16" s="144" t="s">
        <v>24</v>
      </c>
      <c r="G16" s="145"/>
      <c r="H16" s="145"/>
      <c r="I16" s="145"/>
      <c r="J16" s="145"/>
      <c r="K16" s="146">
        <f t="shared" si="0"/>
        <v>1</v>
      </c>
      <c r="L16" s="140" t="str">
        <f>IF(N16="",IFERROR(VLOOKUP(G16,外设!A:B,2,0)*K16,""),N16*K16)</f>
        <v/>
      </c>
      <c r="M16" s="16"/>
      <c r="N16" s="34"/>
      <c r="O16" s="34"/>
      <c r="P16" s="35" t="str">
        <f t="shared" si="1"/>
        <v/>
      </c>
      <c r="Q16" s="35" t="str">
        <f>IF(R16="",IFERROR(VLOOKUP(G16,外设!A:C,3,0),""),R16)</f>
        <v/>
      </c>
      <c r="R16" s="36"/>
      <c r="S16" s="35" t="str">
        <f>IFERROR(VLOOKUP(G16,外设!$A:$D,4,0),"")</f>
        <v/>
      </c>
      <c r="T16" s="132" t="str">
        <f>IFERROR(VLOOKUP(G16,外设!$A:$E,5,0),"")</f>
        <v/>
      </c>
      <c r="U16" s="38"/>
    </row>
    <row r="17" s="13" customFormat="1" ht="25.5" customHeight="1" spans="1:21">
      <c r="A17" s="14"/>
      <c r="B17" s="14"/>
      <c r="C17" s="14"/>
      <c r="D17" s="14"/>
      <c r="E17" s="14"/>
      <c r="F17" s="144" t="s">
        <v>25</v>
      </c>
      <c r="G17" s="42"/>
      <c r="H17" s="42"/>
      <c r="I17" s="42"/>
      <c r="J17" s="42"/>
      <c r="K17" s="43">
        <f t="shared" si="0"/>
        <v>1</v>
      </c>
      <c r="L17" s="33" t="str">
        <f>IF(N17="",IFERROR(VLOOKUP(G17,外设!A:B,2,0)*K17,""),N17*K17)</f>
        <v/>
      </c>
      <c r="M17" s="16"/>
      <c r="N17" s="34"/>
      <c r="O17" s="34"/>
      <c r="P17" s="35" t="str">
        <f t="shared" si="1"/>
        <v/>
      </c>
      <c r="Q17" s="35" t="str">
        <f>IF(R17="",IFERROR(VLOOKUP(G17,外设!A:C,3,0),""),R17)</f>
        <v/>
      </c>
      <c r="R17" s="36"/>
      <c r="S17" s="35" t="str">
        <f>IFERROR(VLOOKUP(G17,外设!$A:$D,4,0),"")</f>
        <v/>
      </c>
      <c r="T17" s="132" t="str">
        <f>IFERROR(VLOOKUP(G17,外设!$A:$E,5,0),"")</f>
        <v/>
      </c>
      <c r="U17" s="38"/>
    </row>
    <row r="18" s="13" customFormat="1" ht="25" customHeight="1" spans="1:21">
      <c r="A18" s="14"/>
      <c r="B18" s="14"/>
      <c r="C18" s="14"/>
      <c r="D18" s="14"/>
      <c r="E18" s="14"/>
      <c r="F18" s="48" t="s">
        <v>45</v>
      </c>
      <c r="G18" s="48"/>
      <c r="H18" s="48" t="s">
        <v>46</v>
      </c>
      <c r="I18" s="49"/>
      <c r="J18" s="48" t="s">
        <v>47</v>
      </c>
      <c r="K18" s="48"/>
      <c r="L18" s="50" t="str">
        <f t="shared" ref="L18:Q18" si="2">IF(SUM(L5:L17)=0,"",SUM(L5:L17))</f>
        <v/>
      </c>
      <c r="M18" s="51"/>
      <c r="N18" s="52" t="s">
        <v>40</v>
      </c>
      <c r="O18" s="53" t="s">
        <v>48</v>
      </c>
      <c r="P18" s="54" t="str">
        <f t="shared" si="2"/>
        <v/>
      </c>
      <c r="Q18" s="54" t="str">
        <f t="shared" si="2"/>
        <v/>
      </c>
      <c r="R18" s="55"/>
      <c r="S18" s="56">
        <v>0.17</v>
      </c>
      <c r="T18" s="57" t="str">
        <f>IFERROR($Q$18-FLOOR($Q$18*S18,2),"")</f>
        <v/>
      </c>
      <c r="U18" s="58" t="str">
        <f>IFERROR(Q18-T18,"")</f>
        <v/>
      </c>
    </row>
    <row r="19" s="13" customFormat="1" ht="25" customHeight="1" spans="1:21">
      <c r="A19" s="14"/>
      <c r="B19" s="14"/>
      <c r="C19" s="14"/>
      <c r="D19" s="14"/>
      <c r="E19" s="14"/>
      <c r="F19" s="48" t="s">
        <v>49</v>
      </c>
      <c r="G19" s="59"/>
      <c r="H19" s="48" t="s">
        <v>50</v>
      </c>
      <c r="I19" s="60"/>
      <c r="J19" s="59" t="s">
        <v>51</v>
      </c>
      <c r="K19" s="59"/>
      <c r="L19" s="48"/>
      <c r="M19" s="147" t="s">
        <v>52</v>
      </c>
      <c r="N19" s="62" t="str">
        <f>IFERROR(IF(L19="","",Q18-L19),"")</f>
        <v/>
      </c>
      <c r="O19" s="63" t="str">
        <f>IFERROR(N19/Q18,"")</f>
        <v/>
      </c>
      <c r="P19" s="64">
        <v>0.11</v>
      </c>
      <c r="Q19" s="65" t="str">
        <f t="shared" ref="Q19:Q21" si="3">IFERROR($Q$18-FLOOR($Q$18*P19,2),"")</f>
        <v/>
      </c>
      <c r="R19" s="66" t="str">
        <f>IFERROR(Q18-Q19,"")</f>
        <v/>
      </c>
      <c r="S19" s="67">
        <v>0.19</v>
      </c>
      <c r="T19" s="68" t="str">
        <f t="shared" ref="T18:T21" si="4">IFERROR($Q$18-FLOOR($Q$18*S19,2),"")</f>
        <v/>
      </c>
      <c r="U19" s="69" t="str">
        <f>IFERROR(Q18-T19,"")</f>
        <v/>
      </c>
    </row>
    <row r="20" s="13" customFormat="1" ht="26.25" customHeight="1" spans="1:21">
      <c r="A20" s="14"/>
      <c r="B20" s="14"/>
      <c r="C20" s="14"/>
      <c r="D20" s="14"/>
      <c r="E20" s="14"/>
      <c r="F20" s="48" t="s">
        <v>53</v>
      </c>
      <c r="G20" s="48"/>
      <c r="H20" s="70" t="s">
        <v>54</v>
      </c>
      <c r="I20" s="70"/>
      <c r="J20" s="59" t="s">
        <v>55</v>
      </c>
      <c r="K20" s="59"/>
      <c r="L20" s="71"/>
      <c r="M20" s="147" t="s">
        <v>52</v>
      </c>
      <c r="N20" s="72" t="str">
        <f>IFERROR(IF(L20="","",Q18-L20),"")</f>
        <v/>
      </c>
      <c r="O20" s="73" t="str">
        <f>IFERROR(N20/Q18,"")</f>
        <v/>
      </c>
      <c r="P20" s="64">
        <v>0.13</v>
      </c>
      <c r="Q20" s="65" t="str">
        <f t="shared" si="3"/>
        <v/>
      </c>
      <c r="R20" s="74" t="str">
        <f>IFERROR(Q18-Q20,"")</f>
        <v/>
      </c>
      <c r="S20" s="56">
        <v>0.21</v>
      </c>
      <c r="T20" s="57" t="str">
        <f t="shared" si="4"/>
        <v/>
      </c>
      <c r="U20" s="58" t="str">
        <f>IFERROR(Q18-T20,"")</f>
        <v/>
      </c>
    </row>
    <row r="21" s="13" customFormat="1" ht="33" customHeight="1" spans="1:21">
      <c r="A21" s="14"/>
      <c r="B21" s="14"/>
      <c r="C21" s="14"/>
      <c r="D21" s="14"/>
      <c r="E21" s="14"/>
      <c r="F21" s="148" t="s">
        <v>56</v>
      </c>
      <c r="G21" s="148"/>
      <c r="H21" s="148"/>
      <c r="I21" s="148"/>
      <c r="J21" s="148"/>
      <c r="K21" s="148"/>
      <c r="L21" s="148"/>
      <c r="M21" s="16"/>
      <c r="N21" s="77" t="s">
        <v>57</v>
      </c>
      <c r="O21" s="78"/>
      <c r="P21" s="79">
        <v>0.15</v>
      </c>
      <c r="Q21" s="65" t="str">
        <f t="shared" si="3"/>
        <v/>
      </c>
      <c r="R21" s="74" t="str">
        <f>IFERROR(Q18-Q21,"")</f>
        <v/>
      </c>
      <c r="S21" s="67">
        <v>0.25</v>
      </c>
      <c r="T21" s="68" t="str">
        <f t="shared" si="4"/>
        <v/>
      </c>
      <c r="U21" s="69" t="str">
        <f>IFERROR(Q18-T21,"")</f>
        <v/>
      </c>
    </row>
    <row r="22" ht="30" customHeight="1" spans="1:21">
      <c r="N22" s="78"/>
      <c r="O22" s="78"/>
      <c r="P22" s="81" t="s">
        <v>48</v>
      </c>
      <c r="Q22" s="81" t="s">
        <v>58</v>
      </c>
      <c r="R22" s="82" t="s">
        <v>40</v>
      </c>
      <c r="S22" s="83" t="s">
        <v>48</v>
      </c>
      <c r="T22" s="84" t="s">
        <v>58</v>
      </c>
      <c r="U22" s="85" t="s">
        <v>40</v>
      </c>
    </row>
  </sheetData>
  <sheetProtection algorithmName="SHA-512" hashValue="CohpbeFX5TplOObd4vQ/Ck6vQ8IJrRJhcpVDn2V+48X3Ep8x8+1f1C4MkJ764RGGkb2gS0JvfaAZrVm9BHBP1g==" saltValue="6OyhTsxQb3kEuQ50UeFJJg==" spinCount="100000" sheet="1" formatCells="0"/>
  <mergeCells count="27">
    <mergeCell ref="F1:L1"/>
    <mergeCell ref="N3:U3"/>
    <mergeCell ref="F4:J4"/>
    <mergeCell ref="K4:L4"/>
    <mergeCell ref="G5:I5"/>
    <mergeCell ref="G6:J6"/>
    <mergeCell ref="G7:J7"/>
    <mergeCell ref="G8:J8"/>
    <mergeCell ref="G9:J9"/>
    <mergeCell ref="G10:J10"/>
    <mergeCell ref="G11:J11"/>
    <mergeCell ref="G12:J12"/>
    <mergeCell ref="G13:J13"/>
    <mergeCell ref="G14:J14"/>
    <mergeCell ref="G15:J15"/>
    <mergeCell ref="G16:J16"/>
    <mergeCell ref="G17:J17"/>
    <mergeCell ref="J18:K18"/>
    <mergeCell ref="J19:K19"/>
    <mergeCell ref="F20:G20"/>
    <mergeCell ref="H20:I20"/>
    <mergeCell ref="J20:K20"/>
    <mergeCell ref="F21:L21"/>
    <mergeCell ref="F2:L3"/>
    <mergeCell ref="A1:E21"/>
    <mergeCell ref="N1:U2"/>
    <mergeCell ref="N21:O22"/>
  </mergeCells>
  <conditionalFormatting sqref="S5:S17">
    <cfRule type="containsText" dxfId="2" priority="1" operator="between" text="已过期">
      <formula>NOT(ISERROR(SEARCH("已过期",S5)))</formula>
    </cfRule>
  </conditionalFormatting>
  <dataValidations count="10">
    <dataValidation type="list" allowBlank="1" promptTitle="1111" prompt="222" sqref="G5:I5">
      <formula1>处理器!$A:$A</formula1>
    </dataValidation>
    <dataValidation type="list" allowBlank="1" sqref="G6:J6">
      <formula1>主板!$A:$A</formula1>
    </dataValidation>
    <dataValidation type="list" allowBlank="1" sqref="G7:J7">
      <formula1>内存!$A:$A</formula1>
    </dataValidation>
    <dataValidation type="list" allowBlank="1" sqref="G10:J10">
      <formula1>显卡!$A:$A</formula1>
    </dataValidation>
    <dataValidation type="list" allowBlank="1" sqref="G11:J11">
      <formula1>机箱!$A:$A</formula1>
    </dataValidation>
    <dataValidation type="list" allowBlank="1" sqref="G12:J12">
      <formula1>电源!$A:$A</formula1>
    </dataValidation>
    <dataValidation type="list" allowBlank="1" sqref="G13:J13">
      <formula1>散热!$A:$A</formula1>
    </dataValidation>
    <dataValidation type="list" allowBlank="1" sqref="G14:J14">
      <formula1>显示器!$A:$A</formula1>
    </dataValidation>
    <dataValidation type="list" allowBlank="1" sqref="G15:J17">
      <formula1>外设!$A:$A</formula1>
    </dataValidation>
    <dataValidation type="list" allowBlank="1" sqref="G8:J9">
      <formula1>硬盘!$A:$A</formula1>
    </dataValidation>
  </dataValidations>
  <pageMargins left="0.75" right="0.75" top="1" bottom="1" header="0.5" footer="0.5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U22"/>
  <sheetViews>
    <sheetView workbookViewId="0">
      <pane xSplit="21" ySplit="22" topLeftCell="V23" activePane="bottomRight" state="frozen"/>
      <selection/>
      <selection pane="topRight"/>
      <selection pane="bottomLeft"/>
      <selection pane="bottomRight" activeCell="L23" sqref="L23"/>
    </sheetView>
  </sheetViews>
  <sheetFormatPr defaultColWidth="8" defaultRowHeight="13.5"/>
  <cols>
    <col min="1" max="5" width="8" style="13"/>
    <col min="6" max="6" width="11.8888888888889" style="13" customWidth="1"/>
    <col min="7" max="9" width="16.6666666666667" style="13" customWidth="1"/>
    <col min="10" max="10" width="8" style="13"/>
    <col min="11" max="11" width="5.77777777777778" style="13" customWidth="1"/>
    <col min="12" max="12" width="10.2222222222222" style="13" customWidth="1"/>
    <col min="13" max="13" width="8" style="13"/>
    <col min="14" max="15" width="8.22222222222222" style="13" customWidth="1"/>
    <col min="16" max="16" width="8.66666666666667" style="13" customWidth="1"/>
    <col min="17" max="17" width="8.77777777777778" style="13" customWidth="1"/>
    <col min="18" max="18" width="9" style="13" customWidth="1"/>
    <col min="19" max="19" width="6.88888888888889" style="13" customWidth="1"/>
    <col min="20" max="20" width="8.33333333333333" style="13" customWidth="1"/>
    <col min="21" max="21" width="10.2222222222222" style="13" customWidth="1"/>
    <col min="22" max="16384" width="8" style="13"/>
  </cols>
  <sheetData>
    <row r="1" s="13" customFormat="1" ht="17" customHeight="1" spans="1:21">
      <c r="A1" s="14" t="s">
        <v>36</v>
      </c>
      <c r="B1" s="14"/>
      <c r="C1" s="14"/>
      <c r="D1" s="14"/>
      <c r="E1" s="14"/>
      <c r="F1" s="15"/>
      <c r="G1" s="15"/>
      <c r="H1" s="15"/>
      <c r="I1" s="15"/>
      <c r="J1" s="15"/>
      <c r="K1" s="15"/>
      <c r="L1" s="15"/>
      <c r="M1" s="16"/>
      <c r="N1" s="17"/>
      <c r="O1" s="17"/>
      <c r="P1" s="17"/>
      <c r="Q1" s="17"/>
      <c r="R1" s="17"/>
      <c r="S1" s="17"/>
      <c r="T1" s="17"/>
      <c r="U1" s="17"/>
    </row>
    <row r="2" s="13" customFormat="1" ht="49" customHeight="1" spans="1:21">
      <c r="A2" s="14"/>
      <c r="B2" s="14"/>
      <c r="C2" s="14"/>
      <c r="D2" s="14"/>
      <c r="E2" s="14"/>
      <c r="F2" s="18" t="s">
        <v>59</v>
      </c>
      <c r="G2" s="18"/>
      <c r="H2" s="18"/>
      <c r="I2" s="18"/>
      <c r="J2" s="18"/>
      <c r="K2" s="18"/>
      <c r="L2" s="18"/>
      <c r="M2" s="16"/>
      <c r="N2" s="17"/>
      <c r="O2" s="17"/>
      <c r="P2" s="17"/>
      <c r="Q2" s="17"/>
      <c r="R2" s="17"/>
      <c r="S2" s="17"/>
      <c r="T2" s="17"/>
      <c r="U2" s="17"/>
    </row>
    <row r="3" s="13" customFormat="1" ht="49" customHeight="1" spans="1:21">
      <c r="A3" s="14"/>
      <c r="B3" s="14"/>
      <c r="C3" s="14"/>
      <c r="D3" s="14"/>
      <c r="E3" s="14"/>
      <c r="F3" s="18"/>
      <c r="G3" s="18"/>
      <c r="H3" s="18"/>
      <c r="I3" s="18"/>
      <c r="J3" s="18"/>
      <c r="K3" s="18"/>
      <c r="L3" s="18"/>
      <c r="M3" s="16"/>
      <c r="N3" s="20"/>
      <c r="O3" s="21"/>
      <c r="P3" s="21"/>
      <c r="Q3" s="21"/>
      <c r="R3" s="21"/>
      <c r="S3" s="21"/>
      <c r="T3" s="21"/>
      <c r="U3" s="22"/>
    </row>
    <row r="4" s="13" customFormat="1" ht="33" customHeight="1" spans="1:21">
      <c r="A4" s="14"/>
      <c r="B4" s="14"/>
      <c r="C4" s="14"/>
      <c r="D4" s="14"/>
      <c r="E4" s="14"/>
      <c r="F4" s="136" t="s">
        <v>38</v>
      </c>
      <c r="G4" s="136"/>
      <c r="H4" s="136"/>
      <c r="I4" s="136"/>
      <c r="J4" s="136"/>
      <c r="K4" s="137">
        <f ca="1">NOW()</f>
        <v>46133.6343171296</v>
      </c>
      <c r="L4" s="137"/>
      <c r="M4" s="16"/>
      <c r="N4" s="26" t="s">
        <v>39</v>
      </c>
      <c r="O4" s="26" t="s">
        <v>9</v>
      </c>
      <c r="P4" s="26" t="s">
        <v>40</v>
      </c>
      <c r="Q4" s="26" t="s">
        <v>41</v>
      </c>
      <c r="R4" s="26" t="s">
        <v>42</v>
      </c>
      <c r="S4" s="26" t="s">
        <v>43</v>
      </c>
      <c r="T4" s="27" t="s">
        <v>44</v>
      </c>
      <c r="U4" s="28"/>
    </row>
    <row r="5" s="13" customFormat="1" ht="25.5" customHeight="1" spans="1:21">
      <c r="A5" s="14"/>
      <c r="B5" s="14"/>
      <c r="C5" s="14"/>
      <c r="D5" s="14"/>
      <c r="E5" s="14"/>
      <c r="F5" s="144" t="s">
        <v>12</v>
      </c>
      <c r="G5" s="42"/>
      <c r="H5" s="42"/>
      <c r="I5" s="42"/>
      <c r="J5" s="42"/>
      <c r="K5" s="43">
        <f t="shared" ref="K5:K18" si="0">IF(O5="",1,O5)</f>
        <v>1</v>
      </c>
      <c r="L5" s="33" t="str">
        <f>IF(N5="",IFERROR(VLOOKUP(G5,处理器!A:B,2,0)*K5,""),N5*K5)</f>
        <v/>
      </c>
      <c r="M5" s="16"/>
      <c r="N5" s="34"/>
      <c r="O5" s="34"/>
      <c r="P5" s="35" t="str">
        <f t="shared" ref="P5:P17" si="1">IFERROR(IF(Q5="","",$Q5-$L5),"")</f>
        <v/>
      </c>
      <c r="Q5" s="35" t="str">
        <f>IF(R5="",IFERROR(VLOOKUP(G5,处理器!A:C,3,0),""),R5)</f>
        <v/>
      </c>
      <c r="R5" s="36"/>
      <c r="S5" s="35" t="str">
        <f>IFERROR(VLOOKUP(G5,处理器!$A:$D,4,0),"")</f>
        <v/>
      </c>
      <c r="T5" s="132" t="str">
        <f>IFERROR(VLOOKUP(G5,处理器!$A:$E,5,0),"")</f>
        <v/>
      </c>
      <c r="U5" s="38"/>
    </row>
    <row r="6" s="13" customFormat="1" ht="25.5" customHeight="1" spans="1:21">
      <c r="A6" s="14"/>
      <c r="B6" s="14"/>
      <c r="C6" s="14"/>
      <c r="D6" s="14"/>
      <c r="E6" s="14"/>
      <c r="F6" s="144" t="s">
        <v>13</v>
      </c>
      <c r="G6" s="145"/>
      <c r="H6" s="145"/>
      <c r="I6" s="145"/>
      <c r="J6" s="145"/>
      <c r="K6" s="146">
        <f t="shared" si="0"/>
        <v>1</v>
      </c>
      <c r="L6" s="140" t="str">
        <f>IF(N6="",IFERROR(VLOOKUP(G6,主板!A:B,2,0)*K6,""),N6*K6)</f>
        <v/>
      </c>
      <c r="M6" s="16"/>
      <c r="N6" s="34"/>
      <c r="O6" s="34"/>
      <c r="P6" s="35" t="str">
        <f t="shared" si="1"/>
        <v/>
      </c>
      <c r="Q6" s="35" t="str">
        <f>IF(R6="",IFERROR(VLOOKUP(G6,主板!A:C,3,0),""),R6)</f>
        <v/>
      </c>
      <c r="R6" s="36"/>
      <c r="S6" s="35" t="str">
        <f>IFERROR(VLOOKUP(G6,主板!$A:$D,4,0),"")</f>
        <v/>
      </c>
      <c r="T6" s="132" t="str">
        <f>IFERROR(VLOOKUP(G6,主板!$A:$E,5,0),"")</f>
        <v/>
      </c>
      <c r="U6" s="38"/>
    </row>
    <row r="7" s="13" customFormat="1" ht="25.5" customHeight="1" spans="1:21">
      <c r="A7" s="14"/>
      <c r="B7" s="14"/>
      <c r="C7" s="14"/>
      <c r="D7" s="14"/>
      <c r="E7" s="14"/>
      <c r="F7" s="144" t="s">
        <v>14</v>
      </c>
      <c r="G7" s="42"/>
      <c r="H7" s="42"/>
      <c r="I7" s="42"/>
      <c r="J7" s="42"/>
      <c r="K7" s="43">
        <f t="shared" si="0"/>
        <v>1</v>
      </c>
      <c r="L7" s="33" t="str">
        <f>IF(N7="",IFERROR(VLOOKUP(G7,内存!A:B,2,0)*K7,""),N7*K7)</f>
        <v/>
      </c>
      <c r="M7" s="44"/>
      <c r="N7" s="34"/>
      <c r="O7" s="34"/>
      <c r="P7" s="35" t="str">
        <f t="shared" si="1"/>
        <v/>
      </c>
      <c r="Q7" s="35" t="str">
        <f>IF(R7="",IFERROR(VLOOKUP(G7,内存!A:C,3,0),""),R7)</f>
        <v/>
      </c>
      <c r="R7" s="36"/>
      <c r="S7" s="35" t="str">
        <f>IFERROR(VLOOKUP(G7,内存!$A:$D,4,0),"")</f>
        <v/>
      </c>
      <c r="T7" s="132" t="str">
        <f>IFERROR(VLOOKUP(G7,内存!$A:$E,5,0),"")</f>
        <v/>
      </c>
      <c r="U7" s="38"/>
    </row>
    <row r="8" s="13" customFormat="1" ht="25.5" customHeight="1" spans="1:21">
      <c r="A8" s="14"/>
      <c r="B8" s="14"/>
      <c r="C8" s="14"/>
      <c r="D8" s="14"/>
      <c r="E8" s="14"/>
      <c r="F8" s="144" t="s">
        <v>15</v>
      </c>
      <c r="G8" s="145"/>
      <c r="H8" s="145"/>
      <c r="I8" s="145"/>
      <c r="J8" s="145"/>
      <c r="K8" s="146">
        <f t="shared" si="0"/>
        <v>1</v>
      </c>
      <c r="L8" s="140" t="str">
        <f>IF(N8="",IFERROR(VLOOKUP(G8,硬盘!A:B,2,0)*K8,""),N8*K8)</f>
        <v/>
      </c>
      <c r="M8" s="44"/>
      <c r="N8" s="34"/>
      <c r="O8" s="34"/>
      <c r="P8" s="35" t="str">
        <f t="shared" si="1"/>
        <v/>
      </c>
      <c r="Q8" s="35" t="str">
        <f>IF(R8="",IFERROR(VLOOKUP(G8,硬盘!A:C,3,0),""),R8)</f>
        <v/>
      </c>
      <c r="R8" s="36"/>
      <c r="S8" s="35" t="str">
        <f>IFERROR(VLOOKUP(G8,硬盘!$A:$D,4,0),"")</f>
        <v/>
      </c>
      <c r="T8" s="132" t="str">
        <f>IFERROR(VLOOKUP(G8,硬盘!$A:$E,5,0),"")</f>
        <v/>
      </c>
      <c r="U8" s="38"/>
    </row>
    <row r="9" s="13" customFormat="1" ht="25.5" customHeight="1" spans="1:21">
      <c r="A9" s="14"/>
      <c r="B9" s="14"/>
      <c r="C9" s="14"/>
      <c r="D9" s="14"/>
      <c r="E9" s="14"/>
      <c r="F9" s="144" t="s">
        <v>17</v>
      </c>
      <c r="G9" s="42"/>
      <c r="H9" s="42"/>
      <c r="I9" s="42"/>
      <c r="J9" s="42"/>
      <c r="K9" s="43">
        <f t="shared" si="0"/>
        <v>1</v>
      </c>
      <c r="L9" s="33" t="str">
        <f>IF(N9="",IFERROR(VLOOKUP(G9,硬盘!A:B,2,0)*K9,""),N9*K9)</f>
        <v/>
      </c>
      <c r="M9" s="44"/>
      <c r="N9" s="34"/>
      <c r="O9" s="34"/>
      <c r="P9" s="35" t="str">
        <f t="shared" si="1"/>
        <v/>
      </c>
      <c r="Q9" s="35" t="str">
        <f>IF(R9="",IFERROR(VLOOKUP(G9,硬盘!A:C,3,0),""),R9)</f>
        <v/>
      </c>
      <c r="R9" s="36"/>
      <c r="S9" s="35" t="str">
        <f>IFERROR(VLOOKUP(G9,硬盘!$A:$D,4,0),"")</f>
        <v/>
      </c>
      <c r="T9" s="132" t="str">
        <f>IFERROR(VLOOKUP(G9,硬盘!$A:$E,5,0),"")</f>
        <v/>
      </c>
      <c r="U9" s="38"/>
    </row>
    <row r="10" s="13" customFormat="1" ht="25.5" customHeight="1" spans="1:21">
      <c r="A10" s="14"/>
      <c r="B10" s="14"/>
      <c r="C10" s="14"/>
      <c r="D10" s="14"/>
      <c r="E10" s="14"/>
      <c r="F10" s="144" t="s">
        <v>18</v>
      </c>
      <c r="G10" s="145"/>
      <c r="H10" s="145"/>
      <c r="I10" s="145"/>
      <c r="J10" s="145"/>
      <c r="K10" s="146">
        <f t="shared" si="0"/>
        <v>1</v>
      </c>
      <c r="L10" s="140" t="str">
        <f>IF(N10="",IFERROR(VLOOKUP(G10,显卡!A:B,2,0)*K10,""),N10*K10)</f>
        <v/>
      </c>
      <c r="M10" s="44"/>
      <c r="N10" s="34"/>
      <c r="O10" s="34"/>
      <c r="P10" s="35" t="str">
        <f t="shared" si="1"/>
        <v/>
      </c>
      <c r="Q10" s="35" t="str">
        <f>IF(R10="",IFERROR(VLOOKUP(G10,显卡!A:C,3,0),""),R10)</f>
        <v/>
      </c>
      <c r="R10" s="36"/>
      <c r="S10" s="35" t="str">
        <f>IFERROR(VLOOKUP(G10,显卡!$A:$D,4,0),"")</f>
        <v/>
      </c>
      <c r="T10" s="132" t="str">
        <f>IFERROR(VLOOKUP(G10,显卡!$A:$E,5,0),"")</f>
        <v/>
      </c>
      <c r="U10" s="38"/>
    </row>
    <row r="11" s="13" customFormat="1" ht="25.5" customHeight="1" spans="1:21">
      <c r="A11" s="14"/>
      <c r="B11" s="14"/>
      <c r="C11" s="14"/>
      <c r="D11" s="14"/>
      <c r="E11" s="14"/>
      <c r="F11" s="144" t="s">
        <v>19</v>
      </c>
      <c r="G11" s="42"/>
      <c r="H11" s="42"/>
      <c r="I11" s="42"/>
      <c r="J11" s="42"/>
      <c r="K11" s="43">
        <f t="shared" si="0"/>
        <v>1</v>
      </c>
      <c r="L11" s="33" t="str">
        <f>IF(N11="",IFERROR(VLOOKUP(G11,机箱!A:B,2,0)*K11,""),N11*K11)</f>
        <v/>
      </c>
      <c r="M11" s="44"/>
      <c r="N11" s="34"/>
      <c r="O11" s="34"/>
      <c r="P11" s="35" t="str">
        <f t="shared" si="1"/>
        <v/>
      </c>
      <c r="Q11" s="35" t="str">
        <f>IF(R11="",IFERROR(VLOOKUP(G11,机箱!A:C,3,0),""),R11)</f>
        <v/>
      </c>
      <c r="R11" s="36"/>
      <c r="S11" s="35" t="str">
        <f>IFERROR(VLOOKUP(G11,机箱!$A:$D,4,0),"")</f>
        <v/>
      </c>
      <c r="T11" s="132" t="str">
        <f>IFERROR(VLOOKUP(G11,机箱!$A:$E,5,0),"")</f>
        <v/>
      </c>
      <c r="U11" s="38"/>
    </row>
    <row r="12" s="13" customFormat="1" ht="25.5" customHeight="1" spans="1:21">
      <c r="A12" s="14"/>
      <c r="B12" s="14"/>
      <c r="C12" s="14"/>
      <c r="D12" s="14"/>
      <c r="E12" s="14"/>
      <c r="F12" s="144" t="s">
        <v>20</v>
      </c>
      <c r="G12" s="145"/>
      <c r="H12" s="145"/>
      <c r="I12" s="145"/>
      <c r="J12" s="145"/>
      <c r="K12" s="146">
        <f t="shared" si="0"/>
        <v>1</v>
      </c>
      <c r="L12" s="140" t="str">
        <f>IF(N12="",IFERROR(VLOOKUP(G12,电源!A:B,2,0)*K12,""),N12*K12)</f>
        <v/>
      </c>
      <c r="M12" s="44"/>
      <c r="N12" s="45"/>
      <c r="O12" s="34"/>
      <c r="P12" s="35" t="str">
        <f t="shared" si="1"/>
        <v/>
      </c>
      <c r="Q12" s="35" t="str">
        <f>IF(R12="",IFERROR(VLOOKUP(G12,电源!A:C,3,0),""),R12)</f>
        <v/>
      </c>
      <c r="R12" s="36"/>
      <c r="S12" s="35" t="str">
        <f>IFERROR(VLOOKUP(G12,电源!$A:$D,4,0),"")</f>
        <v/>
      </c>
      <c r="T12" s="132" t="str">
        <f>IFERROR(VLOOKUP(G12,电源!$A:$E,5,0),"")</f>
        <v/>
      </c>
      <c r="U12" s="38"/>
    </row>
    <row r="13" s="13" customFormat="1" ht="25.5" customHeight="1" spans="1:21">
      <c r="A13" s="14"/>
      <c r="B13" s="14"/>
      <c r="C13" s="14"/>
      <c r="D13" s="14"/>
      <c r="E13" s="14"/>
      <c r="F13" s="144" t="s">
        <v>21</v>
      </c>
      <c r="G13" s="42"/>
      <c r="H13" s="42"/>
      <c r="I13" s="42"/>
      <c r="J13" s="42"/>
      <c r="K13" s="43">
        <f t="shared" si="0"/>
        <v>1</v>
      </c>
      <c r="L13" s="33" t="str">
        <f>IF(N13="",IFERROR(VLOOKUP(G13,散热!A:B,2,0)*K13,""),N13*K13)</f>
        <v/>
      </c>
      <c r="M13" s="44"/>
      <c r="N13" s="34"/>
      <c r="O13" s="34"/>
      <c r="P13" s="35" t="str">
        <f t="shared" si="1"/>
        <v/>
      </c>
      <c r="Q13" s="35" t="str">
        <f>IF(R13="",IFERROR(VLOOKUP(G13,散热!A:C,3,0),""),R13)</f>
        <v/>
      </c>
      <c r="R13" s="36"/>
      <c r="S13" s="35" t="str">
        <f>IFERROR(VLOOKUP(G13,散热!$A:$D,4,0),"")</f>
        <v/>
      </c>
      <c r="T13" s="132" t="str">
        <f>IFERROR(VLOOKUP(G13,散热!$A:$E,5,0),"")</f>
        <v/>
      </c>
      <c r="U13" s="38"/>
    </row>
    <row r="14" s="13" customFormat="1" ht="25.5" customHeight="1" spans="1:21">
      <c r="A14" s="14"/>
      <c r="B14" s="14"/>
      <c r="C14" s="14"/>
      <c r="D14" s="14"/>
      <c r="E14" s="14"/>
      <c r="F14" s="144" t="s">
        <v>22</v>
      </c>
      <c r="G14" s="145"/>
      <c r="H14" s="145"/>
      <c r="I14" s="145"/>
      <c r="J14" s="145"/>
      <c r="K14" s="146">
        <f t="shared" si="0"/>
        <v>1</v>
      </c>
      <c r="L14" s="140" t="str">
        <f>IF(N14="",IFERROR(VLOOKUP(G14,显示器!A:B,2,0)*K14,""),N14*K14)</f>
        <v/>
      </c>
      <c r="M14" s="44"/>
      <c r="N14" s="34"/>
      <c r="O14" s="34"/>
      <c r="P14" s="35" t="str">
        <f t="shared" si="1"/>
        <v/>
      </c>
      <c r="Q14" s="35" t="str">
        <f>IF(R14="",IFERROR(VLOOKUP(G14,显示器!A:C,3,0),""),R14)</f>
        <v/>
      </c>
      <c r="R14" s="36"/>
      <c r="S14" s="35" t="str">
        <f>IFERROR(VLOOKUP(G14,显示器!$A:$D,4,0),"")</f>
        <v/>
      </c>
      <c r="T14" s="132" t="str">
        <f>IFERROR(VLOOKUP(G14,显示器!$A:$E,5,0),"")</f>
        <v/>
      </c>
      <c r="U14" s="38"/>
    </row>
    <row r="15" s="13" customFormat="1" ht="25.5" customHeight="1" spans="1:21">
      <c r="A15" s="14"/>
      <c r="B15" s="14"/>
      <c r="C15" s="14"/>
      <c r="D15" s="14"/>
      <c r="E15" s="14"/>
      <c r="F15" s="144" t="s">
        <v>23</v>
      </c>
      <c r="G15" s="42"/>
      <c r="H15" s="42"/>
      <c r="I15" s="42"/>
      <c r="J15" s="42"/>
      <c r="K15" s="43">
        <f t="shared" si="0"/>
        <v>1</v>
      </c>
      <c r="L15" s="33" t="str">
        <f>IF(N15="",IFERROR(VLOOKUP(G15,外设!A:B,2,0)*K15,""),N15*K15)</f>
        <v/>
      </c>
      <c r="M15" s="44"/>
      <c r="N15" s="34"/>
      <c r="O15" s="34"/>
      <c r="P15" s="35" t="str">
        <f t="shared" si="1"/>
        <v/>
      </c>
      <c r="Q15" s="35" t="str">
        <f>IF(R15="",IFERROR(VLOOKUP(G15,外设!A:C,3,0),""),R15)</f>
        <v/>
      </c>
      <c r="R15" s="36"/>
      <c r="S15" s="35" t="str">
        <f>IFERROR(VLOOKUP(G15,外设!$A:$D,4,0),"")</f>
        <v/>
      </c>
      <c r="T15" s="132" t="str">
        <f>IFERROR(VLOOKUP(G15,外设!$A:$E,5,0),"")</f>
        <v/>
      </c>
      <c r="U15" s="38"/>
    </row>
    <row r="16" s="13" customFormat="1" ht="25.5" customHeight="1" spans="1:21">
      <c r="A16" s="14"/>
      <c r="B16" s="14"/>
      <c r="C16" s="14"/>
      <c r="D16" s="14"/>
      <c r="E16" s="14"/>
      <c r="F16" s="144" t="s">
        <v>24</v>
      </c>
      <c r="G16" s="145"/>
      <c r="H16" s="145"/>
      <c r="I16" s="145"/>
      <c r="J16" s="145"/>
      <c r="K16" s="146">
        <f t="shared" si="0"/>
        <v>1</v>
      </c>
      <c r="L16" s="140" t="str">
        <f>IF(N16="",IFERROR(VLOOKUP(G16,外设!A:B,2,0)*K16,""),N16*K16)</f>
        <v/>
      </c>
      <c r="M16" s="16"/>
      <c r="N16" s="34"/>
      <c r="O16" s="34"/>
      <c r="P16" s="35" t="str">
        <f t="shared" si="1"/>
        <v/>
      </c>
      <c r="Q16" s="35" t="str">
        <f>IF(R16="",IFERROR(VLOOKUP(G16,外设!A:C,3,0),""),R16)</f>
        <v/>
      </c>
      <c r="R16" s="36"/>
      <c r="S16" s="35" t="str">
        <f>IFERROR(VLOOKUP(G16,外设!$A:$D,4,0),"")</f>
        <v/>
      </c>
      <c r="T16" s="132" t="str">
        <f>IFERROR(VLOOKUP(G16,外设!$A:$E,5,0),"")</f>
        <v/>
      </c>
      <c r="U16" s="38"/>
    </row>
    <row r="17" s="13" customFormat="1" ht="25.5" customHeight="1" spans="1:21">
      <c r="A17" s="14"/>
      <c r="B17" s="14"/>
      <c r="C17" s="14"/>
      <c r="D17" s="14"/>
      <c r="E17" s="14"/>
      <c r="F17" s="144" t="s">
        <v>25</v>
      </c>
      <c r="G17" s="42"/>
      <c r="H17" s="42"/>
      <c r="I17" s="42"/>
      <c r="J17" s="42"/>
      <c r="K17" s="43">
        <f t="shared" si="0"/>
        <v>1</v>
      </c>
      <c r="L17" s="33" t="str">
        <f>IF(N17="",IFERROR(VLOOKUP(G17,外设!A:B,2,0)*K17,""),N17*K17)</f>
        <v/>
      </c>
      <c r="M17" s="16"/>
      <c r="N17" s="34"/>
      <c r="O17" s="34"/>
      <c r="P17" s="35" t="str">
        <f t="shared" si="1"/>
        <v/>
      </c>
      <c r="Q17" s="35" t="str">
        <f>IF(R17="",IFERROR(VLOOKUP(G17,外设!A:C,3,0),""),R17)</f>
        <v/>
      </c>
      <c r="R17" s="36"/>
      <c r="S17" s="35" t="str">
        <f>IFERROR(VLOOKUP(G17,外设!$A:$D,4,0),"")</f>
        <v/>
      </c>
      <c r="T17" s="132" t="str">
        <f>IFERROR(VLOOKUP(G17,外设!$A:$E,5,0),"")</f>
        <v/>
      </c>
      <c r="U17" s="38"/>
    </row>
    <row r="18" s="13" customFormat="1" ht="25" customHeight="1" spans="1:21">
      <c r="A18" s="14"/>
      <c r="B18" s="14"/>
      <c r="C18" s="14"/>
      <c r="D18" s="14"/>
      <c r="E18" s="14"/>
      <c r="F18" s="48" t="s">
        <v>45</v>
      </c>
      <c r="G18" s="48"/>
      <c r="H18" s="48" t="s">
        <v>46</v>
      </c>
      <c r="I18" s="49"/>
      <c r="J18" s="48" t="s">
        <v>47</v>
      </c>
      <c r="K18" s="48"/>
      <c r="L18" s="50" t="str">
        <f t="shared" ref="L18:Q18" si="2">IF(SUM(L5:L17)=0,"",SUM(L5:L17))</f>
        <v/>
      </c>
      <c r="M18" s="51"/>
      <c r="N18" s="52" t="s">
        <v>40</v>
      </c>
      <c r="O18" s="53" t="s">
        <v>48</v>
      </c>
      <c r="P18" s="54" t="str">
        <f t="shared" si="2"/>
        <v/>
      </c>
      <c r="Q18" s="54" t="str">
        <f t="shared" si="2"/>
        <v/>
      </c>
      <c r="R18" s="55"/>
      <c r="S18" s="56">
        <v>0.17</v>
      </c>
      <c r="T18" s="57" t="str">
        <f t="shared" ref="T18:T21" si="3">IFERROR($Q$18-FLOOR($Q$18*S18,2),"")</f>
        <v/>
      </c>
      <c r="U18" s="58" t="str">
        <f>IFERROR(Q18-T18,"")</f>
        <v/>
      </c>
    </row>
    <row r="19" s="13" customFormat="1" ht="25" customHeight="1" spans="1:21">
      <c r="A19" s="14"/>
      <c r="B19" s="14"/>
      <c r="C19" s="14"/>
      <c r="D19" s="14"/>
      <c r="E19" s="14"/>
      <c r="F19" s="48" t="s">
        <v>49</v>
      </c>
      <c r="G19" s="59"/>
      <c r="H19" s="48" t="s">
        <v>50</v>
      </c>
      <c r="I19" s="60"/>
      <c r="J19" s="59" t="s">
        <v>51</v>
      </c>
      <c r="K19" s="59"/>
      <c r="L19" s="48"/>
      <c r="M19" s="16"/>
      <c r="N19" s="62" t="str">
        <f>IFERROR(IF(L19="","",Q18-L19),"")</f>
        <v/>
      </c>
      <c r="O19" s="63" t="str">
        <f>IFERROR(N19/Q18,"")</f>
        <v/>
      </c>
      <c r="P19" s="64">
        <v>0.11</v>
      </c>
      <c r="Q19" s="65" t="str">
        <f t="shared" ref="Q19:Q21" si="4">IFERROR($Q$18-FLOOR($Q$18*P19,2),"")</f>
        <v/>
      </c>
      <c r="R19" s="66" t="str">
        <f>IFERROR(Q18-Q19,"")</f>
        <v/>
      </c>
      <c r="S19" s="67">
        <v>0.19</v>
      </c>
      <c r="T19" s="68" t="str">
        <f t="shared" si="3"/>
        <v/>
      </c>
      <c r="U19" s="69" t="str">
        <f>IFERROR(Q18-T19,"")</f>
        <v/>
      </c>
    </row>
    <row r="20" s="13" customFormat="1" ht="26.25" customHeight="1" spans="1:21">
      <c r="A20" s="14"/>
      <c r="B20" s="14"/>
      <c r="C20" s="14"/>
      <c r="D20" s="14"/>
      <c r="E20" s="14"/>
      <c r="F20" s="48" t="s">
        <v>53</v>
      </c>
      <c r="G20" s="48"/>
      <c r="H20" s="70" t="s">
        <v>54</v>
      </c>
      <c r="I20" s="70"/>
      <c r="J20" s="59" t="s">
        <v>55</v>
      </c>
      <c r="K20" s="59"/>
      <c r="L20" s="71"/>
      <c r="M20" s="51"/>
      <c r="N20" s="72" t="str">
        <f>IFERROR(IF(L20="","",Q18-L20),"")</f>
        <v/>
      </c>
      <c r="O20" s="73" t="str">
        <f>IFERROR(N20/Q18,"")</f>
        <v/>
      </c>
      <c r="P20" s="64">
        <v>0.13</v>
      </c>
      <c r="Q20" s="65" t="str">
        <f t="shared" si="4"/>
        <v/>
      </c>
      <c r="R20" s="74" t="str">
        <f>IFERROR(Q18-Q20,"")</f>
        <v/>
      </c>
      <c r="S20" s="56">
        <v>0.21</v>
      </c>
      <c r="T20" s="57" t="str">
        <f t="shared" si="3"/>
        <v/>
      </c>
      <c r="U20" s="58" t="str">
        <f>IFERROR(Q18-T20,"")</f>
        <v/>
      </c>
    </row>
    <row r="21" s="13" customFormat="1" ht="33" customHeight="1" spans="1:21">
      <c r="A21" s="14"/>
      <c r="B21" s="14"/>
      <c r="C21" s="14"/>
      <c r="D21" s="14"/>
      <c r="E21" s="14"/>
      <c r="F21" s="76" t="s">
        <v>56</v>
      </c>
      <c r="G21" s="76"/>
      <c r="H21" s="76"/>
      <c r="I21" s="76"/>
      <c r="J21" s="76"/>
      <c r="K21" s="76"/>
      <c r="L21" s="76"/>
      <c r="M21" s="16"/>
      <c r="N21" s="77" t="s">
        <v>57</v>
      </c>
      <c r="O21" s="78"/>
      <c r="P21" s="79">
        <v>0.15</v>
      </c>
      <c r="Q21" s="65" t="str">
        <f t="shared" si="4"/>
        <v/>
      </c>
      <c r="R21" s="74" t="str">
        <f>IFERROR(Q18-Q21,"")</f>
        <v/>
      </c>
      <c r="S21" s="67">
        <v>0.25</v>
      </c>
      <c r="T21" s="68" t="str">
        <f t="shared" si="3"/>
        <v/>
      </c>
      <c r="U21" s="69" t="str">
        <f>IFERROR(Q18-T21,"")</f>
        <v/>
      </c>
    </row>
    <row r="22" ht="21" spans="1:21">
      <c r="N22" s="78"/>
      <c r="O22" s="78"/>
      <c r="P22" s="81" t="s">
        <v>48</v>
      </c>
      <c r="Q22" s="81" t="s">
        <v>58</v>
      </c>
      <c r="R22" s="82" t="s">
        <v>40</v>
      </c>
      <c r="S22" s="83" t="s">
        <v>48</v>
      </c>
      <c r="T22" s="84" t="s">
        <v>58</v>
      </c>
      <c r="U22" s="85" t="s">
        <v>40</v>
      </c>
    </row>
  </sheetData>
  <sheetProtection formatCells="0"/>
  <mergeCells count="27">
    <mergeCell ref="F1:L1"/>
    <mergeCell ref="N3:U3"/>
    <mergeCell ref="F4:J4"/>
    <mergeCell ref="K4:L4"/>
    <mergeCell ref="G5:I5"/>
    <mergeCell ref="G6:J6"/>
    <mergeCell ref="G7:J7"/>
    <mergeCell ref="G8:J8"/>
    <mergeCell ref="G9:J9"/>
    <mergeCell ref="G10:J10"/>
    <mergeCell ref="G11:J11"/>
    <mergeCell ref="G12:J12"/>
    <mergeCell ref="G13:J13"/>
    <mergeCell ref="G14:J14"/>
    <mergeCell ref="G15:J15"/>
    <mergeCell ref="G16:J16"/>
    <mergeCell ref="G17:J17"/>
    <mergeCell ref="J18:K18"/>
    <mergeCell ref="J19:K19"/>
    <mergeCell ref="F20:G20"/>
    <mergeCell ref="H20:I20"/>
    <mergeCell ref="J20:K20"/>
    <mergeCell ref="F21:L21"/>
    <mergeCell ref="F2:L3"/>
    <mergeCell ref="A1:E21"/>
    <mergeCell ref="N1:U2"/>
    <mergeCell ref="N21:O22"/>
  </mergeCells>
  <conditionalFormatting sqref="S5:S17">
    <cfRule type="containsText" dxfId="2" priority="1" operator="between" text="已过期">
      <formula>NOT(ISERROR(SEARCH("已过期",S5)))</formula>
    </cfRule>
  </conditionalFormatting>
  <dataValidations count="10">
    <dataValidation type="list" allowBlank="1" promptTitle="1111" prompt="222" sqref="G5:I5">
      <formula1>处理器!$A:$A</formula1>
    </dataValidation>
    <dataValidation type="list" allowBlank="1" sqref="G6:J6">
      <formula1>主板!$A:$A</formula1>
    </dataValidation>
    <dataValidation type="list" allowBlank="1" sqref="G7:J7">
      <formula1>内存!$A:$A</formula1>
    </dataValidation>
    <dataValidation type="list" allowBlank="1" sqref="G10:J10">
      <formula1>显卡!$A:$A</formula1>
    </dataValidation>
    <dataValidation type="list" allowBlank="1" sqref="G11:J11">
      <formula1>机箱!$A:$A</formula1>
    </dataValidation>
    <dataValidation type="list" allowBlank="1" sqref="G12:J12">
      <formula1>电源!$A:$A</formula1>
    </dataValidation>
    <dataValidation type="list" allowBlank="1" sqref="G13:J13">
      <formula1>散热!$A:$A</formula1>
    </dataValidation>
    <dataValidation type="list" allowBlank="1" sqref="G14:J14">
      <formula1>显示器!$A:$A</formula1>
    </dataValidation>
    <dataValidation type="list" allowBlank="1" sqref="G15:J17">
      <formula1>外设!$A:$A</formula1>
    </dataValidation>
    <dataValidation type="list" allowBlank="1" sqref="G8:J9">
      <formula1>硬盘!$A:$A</formula1>
    </dataValidation>
  </dataValidations>
  <pageMargins left="0.75" right="0.75" top="1" bottom="1" header="0.5" footer="0.5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U22"/>
  <sheetViews>
    <sheetView workbookViewId="0">
      <pane xSplit="21" ySplit="22" topLeftCell="V23" activePane="bottomRight" state="frozen"/>
      <selection/>
      <selection pane="topRight"/>
      <selection pane="bottomLeft"/>
      <selection pane="bottomRight" activeCell="L23" sqref="L23"/>
    </sheetView>
  </sheetViews>
  <sheetFormatPr defaultColWidth="8" defaultRowHeight="13.5"/>
  <cols>
    <col min="1" max="5" width="8" style="13"/>
    <col min="6" max="6" width="11.6296296296296" style="13" customWidth="1"/>
    <col min="7" max="9" width="18.037037037037" style="13" customWidth="1"/>
    <col min="10" max="10" width="8" style="13"/>
    <col min="11" max="11" width="5.77777777777778" style="13" customWidth="1"/>
    <col min="12" max="12" width="10.2222222222222" style="13" customWidth="1"/>
    <col min="13" max="13" width="8" style="13"/>
    <col min="14" max="15" width="8.22222222222222" style="13" customWidth="1"/>
    <col min="16" max="16" width="8.66666666666667" style="13" customWidth="1"/>
    <col min="17" max="17" width="8.77777777777778" style="13" customWidth="1"/>
    <col min="18" max="18" width="9" style="13" customWidth="1"/>
    <col min="19" max="19" width="6.88888888888889" style="13" customWidth="1"/>
    <col min="20" max="20" width="8.33333333333333" style="13" customWidth="1"/>
    <col min="21" max="21" width="10.2222222222222" style="13" customWidth="1"/>
    <col min="22" max="16384" width="8" style="13"/>
  </cols>
  <sheetData>
    <row r="1" s="13" customFormat="1" ht="17" customHeight="1" spans="1:21">
      <c r="A1" s="14" t="s">
        <v>36</v>
      </c>
      <c r="B1" s="14"/>
      <c r="C1" s="14"/>
      <c r="D1" s="14"/>
      <c r="E1" s="14"/>
      <c r="F1" s="15"/>
      <c r="G1" s="15"/>
      <c r="H1" s="15"/>
      <c r="I1" s="15"/>
      <c r="J1" s="15"/>
      <c r="K1" s="15"/>
      <c r="L1" s="15"/>
      <c r="M1" s="16"/>
      <c r="N1" s="17"/>
      <c r="O1" s="17"/>
      <c r="P1" s="17"/>
      <c r="Q1" s="17"/>
      <c r="R1" s="17"/>
      <c r="S1" s="17"/>
      <c r="T1" s="17"/>
      <c r="U1" s="17"/>
    </row>
    <row r="2" s="13" customFormat="1" ht="49" customHeight="1" spans="1:21">
      <c r="A2" s="14"/>
      <c r="B2" s="14"/>
      <c r="C2" s="14"/>
      <c r="D2" s="14"/>
      <c r="E2" s="14"/>
      <c r="F2" s="135" t="s">
        <v>60</v>
      </c>
      <c r="G2" s="135"/>
      <c r="H2" s="135"/>
      <c r="I2" s="135"/>
      <c r="J2" s="135"/>
      <c r="K2" s="135"/>
      <c r="L2" s="135"/>
      <c r="M2" s="16"/>
      <c r="N2" s="17"/>
      <c r="O2" s="17"/>
      <c r="P2" s="17"/>
      <c r="Q2" s="17"/>
      <c r="R2" s="17"/>
      <c r="S2" s="17"/>
      <c r="T2" s="17"/>
      <c r="U2" s="17"/>
    </row>
    <row r="3" s="13" customFormat="1" ht="49" customHeight="1" spans="1:21">
      <c r="A3" s="14"/>
      <c r="B3" s="14"/>
      <c r="C3" s="14"/>
      <c r="D3" s="14"/>
      <c r="E3" s="14"/>
      <c r="F3" s="135"/>
      <c r="G3" s="135"/>
      <c r="H3" s="135"/>
      <c r="I3" s="135"/>
      <c r="J3" s="135"/>
      <c r="K3" s="135"/>
      <c r="L3" s="135"/>
      <c r="M3" s="16"/>
      <c r="N3" s="20"/>
      <c r="O3" s="21"/>
      <c r="P3" s="21"/>
      <c r="Q3" s="21"/>
      <c r="R3" s="21"/>
      <c r="S3" s="21"/>
      <c r="T3" s="21"/>
      <c r="U3" s="22"/>
    </row>
    <row r="4" s="13" customFormat="1" ht="33" customHeight="1" spans="1:21">
      <c r="A4" s="14"/>
      <c r="B4" s="14"/>
      <c r="C4" s="14"/>
      <c r="D4" s="14"/>
      <c r="E4" s="14"/>
      <c r="F4" s="136" t="s">
        <v>38</v>
      </c>
      <c r="G4" s="136"/>
      <c r="H4" s="136"/>
      <c r="I4" s="136"/>
      <c r="J4" s="136"/>
      <c r="K4" s="137">
        <f ca="1">NOW()</f>
        <v>46133.6343171296</v>
      </c>
      <c r="L4" s="137"/>
      <c r="M4" s="16"/>
      <c r="N4" s="26" t="s">
        <v>39</v>
      </c>
      <c r="O4" s="26" t="s">
        <v>9</v>
      </c>
      <c r="P4" s="26" t="s">
        <v>40</v>
      </c>
      <c r="Q4" s="26" t="s">
        <v>41</v>
      </c>
      <c r="R4" s="26" t="s">
        <v>42</v>
      </c>
      <c r="S4" s="26" t="s">
        <v>43</v>
      </c>
      <c r="T4" s="27" t="s">
        <v>44</v>
      </c>
      <c r="U4" s="28"/>
    </row>
    <row r="5" s="13" customFormat="1" ht="27" customHeight="1" spans="1:21">
      <c r="A5" s="14"/>
      <c r="B5" s="14"/>
      <c r="C5" s="14"/>
      <c r="D5" s="14"/>
      <c r="E5" s="14"/>
      <c r="F5" s="30" t="s">
        <v>12</v>
      </c>
      <c r="G5" s="131"/>
      <c r="H5" s="131"/>
      <c r="I5" s="131"/>
      <c r="J5" s="131"/>
      <c r="K5" s="32">
        <f t="shared" ref="K5:K18" si="0">IF(O5="",1,O5)</f>
        <v>1</v>
      </c>
      <c r="L5" s="33" t="str">
        <f>IF(N5="",IFERROR(VLOOKUP(G5,处理器!A:B,2,0)*K5,""),N5*K5)</f>
        <v/>
      </c>
      <c r="M5" s="16"/>
      <c r="N5" s="34"/>
      <c r="O5" s="34"/>
      <c r="P5" s="35" t="str">
        <f t="shared" ref="P5:P17" si="1">IFERROR(IF(Q5="","",$Q5-$L5),"")</f>
        <v/>
      </c>
      <c r="Q5" s="35" t="str">
        <f>IF(R5="",IFERROR(VLOOKUP(G5,处理器!A:C,3,0),""),R5)</f>
        <v/>
      </c>
      <c r="R5" s="36"/>
      <c r="S5" s="35" t="str">
        <f>IFERROR(VLOOKUP(G5,处理器!$A:$D,4,0),"")</f>
        <v/>
      </c>
      <c r="T5" s="132" t="str">
        <f>IFERROR(VLOOKUP(G5,处理器!$A:$E,5,0),"")</f>
        <v/>
      </c>
      <c r="U5" s="38"/>
    </row>
    <row r="6" s="13" customFormat="1" ht="27" customHeight="1" spans="1:21">
      <c r="A6" s="14"/>
      <c r="B6" s="14"/>
      <c r="C6" s="14"/>
      <c r="D6" s="14"/>
      <c r="E6" s="14"/>
      <c r="F6" s="138" t="s">
        <v>13</v>
      </c>
      <c r="G6" s="139"/>
      <c r="H6" s="139"/>
      <c r="I6" s="139"/>
      <c r="J6" s="139"/>
      <c r="K6" s="140">
        <f t="shared" si="0"/>
        <v>1</v>
      </c>
      <c r="L6" s="140" t="str">
        <f>IF(N6="",IFERROR(VLOOKUP(G6,主板!A:B,2,0)*K6,""),N6*K6)</f>
        <v/>
      </c>
      <c r="M6" s="16"/>
      <c r="N6" s="34"/>
      <c r="O6" s="34"/>
      <c r="P6" s="35" t="str">
        <f t="shared" si="1"/>
        <v/>
      </c>
      <c r="Q6" s="35" t="str">
        <f>IF(R6="",IFERROR(VLOOKUP(G6,主板!A:C,3,0),""),R6)</f>
        <v/>
      </c>
      <c r="R6" s="36"/>
      <c r="S6" s="35" t="str">
        <f>IFERROR(VLOOKUP(G6,主板!$A:$D,4,0),"")</f>
        <v/>
      </c>
      <c r="T6" s="132" t="str">
        <f>IFERROR(VLOOKUP(G6,主板!$A:$E,5,0),"")</f>
        <v/>
      </c>
      <c r="U6" s="38"/>
    </row>
    <row r="7" s="13" customFormat="1" ht="27" customHeight="1" spans="1:21">
      <c r="A7" s="14"/>
      <c r="B7" s="14"/>
      <c r="C7" s="14"/>
      <c r="D7" s="14"/>
      <c r="E7" s="14"/>
      <c r="F7" s="30" t="s">
        <v>14</v>
      </c>
      <c r="G7" s="131"/>
      <c r="H7" s="131"/>
      <c r="I7" s="131"/>
      <c r="J7" s="131"/>
      <c r="K7" s="32">
        <f t="shared" si="0"/>
        <v>1</v>
      </c>
      <c r="L7" s="33" t="str">
        <f>IF(N7="",IFERROR(VLOOKUP(G7,内存!A:B,2,0)*K7,""),N7*K7)</f>
        <v/>
      </c>
      <c r="M7" s="44"/>
      <c r="N7" s="34"/>
      <c r="O7" s="34"/>
      <c r="P7" s="35" t="str">
        <f t="shared" si="1"/>
        <v/>
      </c>
      <c r="Q7" s="35" t="str">
        <f>IF(R7="",IFERROR(VLOOKUP(G7,内存!A:C,3,0),""),R7)</f>
        <v/>
      </c>
      <c r="R7" s="36"/>
      <c r="S7" s="35" t="str">
        <f>IFERROR(VLOOKUP(G7,内存!$A:$D,4,0),"")</f>
        <v/>
      </c>
      <c r="T7" s="132" t="str">
        <f>IFERROR(VLOOKUP(G7,内存!$A:$E,5,0),"")</f>
        <v/>
      </c>
      <c r="U7" s="38"/>
    </row>
    <row r="8" s="13" customFormat="1" ht="27" customHeight="1" spans="1:21">
      <c r="A8" s="14"/>
      <c r="B8" s="14"/>
      <c r="C8" s="14"/>
      <c r="D8" s="14"/>
      <c r="E8" s="14"/>
      <c r="F8" s="138" t="s">
        <v>15</v>
      </c>
      <c r="G8" s="139"/>
      <c r="H8" s="139"/>
      <c r="I8" s="139"/>
      <c r="J8" s="139"/>
      <c r="K8" s="140">
        <f t="shared" si="0"/>
        <v>1</v>
      </c>
      <c r="L8" s="140" t="str">
        <f>IF(N8="",IFERROR(VLOOKUP(G8,硬盘!A:B,2,0)*K8,""),N8*K8)</f>
        <v/>
      </c>
      <c r="M8" s="44"/>
      <c r="N8" s="34"/>
      <c r="O8" s="34"/>
      <c r="P8" s="35" t="str">
        <f t="shared" si="1"/>
        <v/>
      </c>
      <c r="Q8" s="35" t="str">
        <f>IF(R8="",IFERROR(VLOOKUP(G8,硬盘!A:C,3,0),""),R8)</f>
        <v/>
      </c>
      <c r="R8" s="36"/>
      <c r="S8" s="35" t="str">
        <f>IFERROR(VLOOKUP(G8,硬盘!$A:$D,4,0),"")</f>
        <v/>
      </c>
      <c r="T8" s="132" t="str">
        <f>IFERROR(VLOOKUP(G8,硬盘!$A:$E,5,0),"")</f>
        <v/>
      </c>
      <c r="U8" s="38"/>
    </row>
    <row r="9" s="13" customFormat="1" ht="27" customHeight="1" spans="1:21">
      <c r="A9" s="14"/>
      <c r="B9" s="14"/>
      <c r="C9" s="14"/>
      <c r="D9" s="14"/>
      <c r="E9" s="14"/>
      <c r="F9" s="30" t="s">
        <v>17</v>
      </c>
      <c r="G9" s="131"/>
      <c r="H9" s="131"/>
      <c r="I9" s="131"/>
      <c r="J9" s="131"/>
      <c r="K9" s="32">
        <f t="shared" si="0"/>
        <v>1</v>
      </c>
      <c r="L9" s="33" t="str">
        <f>IF(N9="",IFERROR(VLOOKUP(G9,硬盘!A:B,2,0)*K9,""),N9*K9)</f>
        <v/>
      </c>
      <c r="M9" s="44"/>
      <c r="N9" s="34"/>
      <c r="O9" s="34"/>
      <c r="P9" s="35" t="str">
        <f t="shared" si="1"/>
        <v/>
      </c>
      <c r="Q9" s="35" t="str">
        <f>IF(R9="",IFERROR(VLOOKUP(G9,硬盘!A:C,3,0),""),R9)</f>
        <v/>
      </c>
      <c r="R9" s="36"/>
      <c r="S9" s="35" t="str">
        <f>IFERROR(VLOOKUP(G9,硬盘!$A:$D,4,0),"")</f>
        <v/>
      </c>
      <c r="T9" s="132" t="str">
        <f>IFERROR(VLOOKUP(G9,硬盘!$A:$E,5,0),"")</f>
        <v/>
      </c>
      <c r="U9" s="38"/>
    </row>
    <row r="10" s="13" customFormat="1" ht="27" customHeight="1" spans="1:21">
      <c r="A10" s="14"/>
      <c r="B10" s="14"/>
      <c r="C10" s="14"/>
      <c r="D10" s="14"/>
      <c r="E10" s="14"/>
      <c r="F10" s="138" t="s">
        <v>18</v>
      </c>
      <c r="G10" s="139"/>
      <c r="H10" s="139"/>
      <c r="I10" s="139"/>
      <c r="J10" s="139"/>
      <c r="K10" s="140">
        <f t="shared" si="0"/>
        <v>1</v>
      </c>
      <c r="L10" s="140" t="str">
        <f>IF(N10="",IFERROR(VLOOKUP(G10,显卡!A:B,2,0)*K10,""),N10*K10)</f>
        <v/>
      </c>
      <c r="M10" s="44"/>
      <c r="N10" s="34"/>
      <c r="O10" s="34"/>
      <c r="P10" s="35" t="str">
        <f t="shared" si="1"/>
        <v/>
      </c>
      <c r="Q10" s="35" t="str">
        <f>IF(R10="",IFERROR(VLOOKUP(G10,显卡!A:C,3,0),""),R10)</f>
        <v/>
      </c>
      <c r="R10" s="36"/>
      <c r="S10" s="35" t="str">
        <f>IFERROR(VLOOKUP(G10,显卡!$A:$D,4,0),"")</f>
        <v/>
      </c>
      <c r="T10" s="132" t="str">
        <f>IFERROR(VLOOKUP(G10,显卡!$A:$E,5,0),"")</f>
        <v/>
      </c>
      <c r="U10" s="38"/>
    </row>
    <row r="11" s="13" customFormat="1" ht="27" customHeight="1" spans="1:21">
      <c r="A11" s="14"/>
      <c r="B11" s="14"/>
      <c r="C11" s="14"/>
      <c r="D11" s="14"/>
      <c r="E11" s="14"/>
      <c r="F11" s="30" t="s">
        <v>19</v>
      </c>
      <c r="G11" s="131"/>
      <c r="H11" s="131"/>
      <c r="I11" s="131"/>
      <c r="J11" s="131"/>
      <c r="K11" s="32">
        <f t="shared" si="0"/>
        <v>1</v>
      </c>
      <c r="L11" s="33" t="str">
        <f>IF(N11="",IFERROR(VLOOKUP(G11,机箱!A:B,2,0)*K11,""),N11*K11)</f>
        <v/>
      </c>
      <c r="M11" s="44"/>
      <c r="N11" s="34"/>
      <c r="O11" s="34"/>
      <c r="P11" s="35" t="str">
        <f t="shared" si="1"/>
        <v/>
      </c>
      <c r="Q11" s="35" t="str">
        <f>IF(R11="",IFERROR(VLOOKUP(G11,机箱!A:C,3,0),""),R11)</f>
        <v/>
      </c>
      <c r="R11" s="36"/>
      <c r="S11" s="35" t="str">
        <f>IFERROR(VLOOKUP(G11,机箱!$A:$D,4,0),"")</f>
        <v/>
      </c>
      <c r="T11" s="132" t="str">
        <f>IFERROR(VLOOKUP(G11,机箱!$A:$E,5,0),"")</f>
        <v/>
      </c>
      <c r="U11" s="38"/>
    </row>
    <row r="12" s="13" customFormat="1" ht="27" customHeight="1" spans="1:21">
      <c r="A12" s="14"/>
      <c r="B12" s="14"/>
      <c r="C12" s="14"/>
      <c r="D12" s="14"/>
      <c r="E12" s="14"/>
      <c r="F12" s="138" t="s">
        <v>20</v>
      </c>
      <c r="G12" s="139"/>
      <c r="H12" s="139"/>
      <c r="I12" s="139"/>
      <c r="J12" s="139"/>
      <c r="K12" s="140">
        <f t="shared" si="0"/>
        <v>1</v>
      </c>
      <c r="L12" s="140" t="str">
        <f>IF(N12="",IFERROR(VLOOKUP(G12,电源!A:B,2,0)*K12,""),N12*K12)</f>
        <v/>
      </c>
      <c r="M12" s="44"/>
      <c r="N12" s="45"/>
      <c r="O12" s="34"/>
      <c r="P12" s="35" t="str">
        <f t="shared" si="1"/>
        <v/>
      </c>
      <c r="Q12" s="35" t="str">
        <f>IF(R12="",IFERROR(VLOOKUP(G12,电源!A:C,3,0),""),R12)</f>
        <v/>
      </c>
      <c r="R12" s="36"/>
      <c r="S12" s="35" t="str">
        <f>IFERROR(VLOOKUP(G12,电源!$A:$D,4,0),"")</f>
        <v/>
      </c>
      <c r="T12" s="132" t="str">
        <f>IFERROR(VLOOKUP(G12,电源!$A:$E,5,0),"")</f>
        <v/>
      </c>
      <c r="U12" s="38"/>
    </row>
    <row r="13" s="13" customFormat="1" ht="27" customHeight="1" spans="1:21">
      <c r="A13" s="14"/>
      <c r="B13" s="14"/>
      <c r="C13" s="14"/>
      <c r="D13" s="14"/>
      <c r="E13" s="14"/>
      <c r="F13" s="30" t="s">
        <v>21</v>
      </c>
      <c r="G13" s="131"/>
      <c r="H13" s="131"/>
      <c r="I13" s="131"/>
      <c r="J13" s="131"/>
      <c r="K13" s="32">
        <f t="shared" si="0"/>
        <v>1</v>
      </c>
      <c r="L13" s="33" t="str">
        <f>IF(N13="",IFERROR(VLOOKUP(G13,散热!A:B,2,0)*K13,""),N13*K13)</f>
        <v/>
      </c>
      <c r="M13" s="44"/>
      <c r="N13" s="34"/>
      <c r="O13" s="34"/>
      <c r="P13" s="35" t="str">
        <f t="shared" si="1"/>
        <v/>
      </c>
      <c r="Q13" s="35" t="str">
        <f>IF(R13="",IFERROR(VLOOKUP(G13,散热!A:C,3,0),""),R13)</f>
        <v/>
      </c>
      <c r="R13" s="36"/>
      <c r="S13" s="35" t="str">
        <f>IFERROR(VLOOKUP(G13,散热!$A:$D,4,0),"")</f>
        <v/>
      </c>
      <c r="T13" s="132" t="str">
        <f>IFERROR(VLOOKUP(G13,散热!$A:$E,5,0),"")</f>
        <v/>
      </c>
      <c r="U13" s="38"/>
    </row>
    <row r="14" s="13" customFormat="1" ht="27" customHeight="1" spans="1:21">
      <c r="A14" s="14"/>
      <c r="B14" s="14"/>
      <c r="C14" s="14"/>
      <c r="D14" s="14"/>
      <c r="E14" s="14"/>
      <c r="F14" s="138" t="s">
        <v>22</v>
      </c>
      <c r="G14" s="139"/>
      <c r="H14" s="139"/>
      <c r="I14" s="139"/>
      <c r="J14" s="139"/>
      <c r="K14" s="140">
        <f t="shared" si="0"/>
        <v>1</v>
      </c>
      <c r="L14" s="140" t="str">
        <f>IF(N14="",IFERROR(VLOOKUP(G14,显示器!A:B,2,0)*K14,""),N14*K14)</f>
        <v/>
      </c>
      <c r="M14" s="44"/>
      <c r="N14" s="34"/>
      <c r="O14" s="34"/>
      <c r="P14" s="35" t="str">
        <f t="shared" si="1"/>
        <v/>
      </c>
      <c r="Q14" s="35" t="str">
        <f>IF(R14="",IFERROR(VLOOKUP(G14,显示器!A:C,3,0),""),R14)</f>
        <v/>
      </c>
      <c r="R14" s="36"/>
      <c r="S14" s="35" t="str">
        <f>IFERROR(VLOOKUP(G14,显示器!$A:$D,4,0),"")</f>
        <v/>
      </c>
      <c r="T14" s="132" t="str">
        <f>IFERROR(VLOOKUP(G14,显示器!$A:$E,5,0),"")</f>
        <v/>
      </c>
      <c r="U14" s="38"/>
    </row>
    <row r="15" s="13" customFormat="1" ht="27" customHeight="1" spans="1:21">
      <c r="A15" s="14"/>
      <c r="B15" s="14"/>
      <c r="C15" s="14"/>
      <c r="D15" s="14"/>
      <c r="E15" s="14"/>
      <c r="F15" s="30" t="s">
        <v>23</v>
      </c>
      <c r="G15" s="131"/>
      <c r="H15" s="131"/>
      <c r="I15" s="131"/>
      <c r="J15" s="131"/>
      <c r="K15" s="32">
        <f t="shared" si="0"/>
        <v>1</v>
      </c>
      <c r="L15" s="33" t="str">
        <f>IF(N15="",IFERROR(VLOOKUP(G15,外设!A:B,2,0)*K15,""),N15*K15)</f>
        <v/>
      </c>
      <c r="M15" s="44"/>
      <c r="N15" s="34"/>
      <c r="O15" s="34"/>
      <c r="P15" s="35" t="str">
        <f t="shared" si="1"/>
        <v/>
      </c>
      <c r="Q15" s="35" t="str">
        <f>IF(R15="",IFERROR(VLOOKUP(G15,外设!A:C,3,0),""),R15)</f>
        <v/>
      </c>
      <c r="R15" s="36"/>
      <c r="S15" s="35" t="str">
        <f>IFERROR(VLOOKUP(G15,外设!$A:$D,4,0),"")</f>
        <v/>
      </c>
      <c r="T15" s="132" t="str">
        <f>IFERROR(VLOOKUP(G15,外设!$A:$E,5,0),"")</f>
        <v/>
      </c>
      <c r="U15" s="38"/>
    </row>
    <row r="16" s="13" customFormat="1" ht="27" customHeight="1" spans="1:21">
      <c r="A16" s="14"/>
      <c r="B16" s="14"/>
      <c r="C16" s="14"/>
      <c r="D16" s="14"/>
      <c r="E16" s="14"/>
      <c r="F16" s="138" t="s">
        <v>24</v>
      </c>
      <c r="G16" s="139"/>
      <c r="H16" s="139"/>
      <c r="I16" s="139"/>
      <c r="J16" s="139"/>
      <c r="K16" s="140">
        <f t="shared" si="0"/>
        <v>1</v>
      </c>
      <c r="L16" s="140" t="str">
        <f>IF(N16="",IFERROR(VLOOKUP(G16,外设!A:B,2,0)*K16,""),N16*K16)</f>
        <v/>
      </c>
      <c r="M16" s="16"/>
      <c r="N16" s="34"/>
      <c r="O16" s="34"/>
      <c r="P16" s="35" t="str">
        <f t="shared" si="1"/>
        <v/>
      </c>
      <c r="Q16" s="35" t="str">
        <f>IF(R16="",IFERROR(VLOOKUP(G16,外设!A:C,3,0),""),R16)</f>
        <v/>
      </c>
      <c r="R16" s="36"/>
      <c r="S16" s="35" t="str">
        <f>IFERROR(VLOOKUP(G16,外设!$A:$D,4,0),"")</f>
        <v/>
      </c>
      <c r="T16" s="132" t="str">
        <f>IFERROR(VLOOKUP(G16,外设!$A:$E,5,0),"")</f>
        <v/>
      </c>
      <c r="U16" s="38"/>
    </row>
    <row r="17" s="13" customFormat="1" ht="27" customHeight="1" spans="1:21">
      <c r="A17" s="14"/>
      <c r="B17" s="14"/>
      <c r="C17" s="14"/>
      <c r="D17" s="14"/>
      <c r="E17" s="14"/>
      <c r="F17" s="30" t="s">
        <v>25</v>
      </c>
      <c r="G17" s="131"/>
      <c r="H17" s="131"/>
      <c r="I17" s="131"/>
      <c r="J17" s="131"/>
      <c r="K17" s="32">
        <f t="shared" si="0"/>
        <v>1</v>
      </c>
      <c r="L17" s="33" t="str">
        <f>IF(N17="",IFERROR(VLOOKUP(G17,外设!A:B,2,0)*K17,""),N17*K17)</f>
        <v/>
      </c>
      <c r="M17" s="16"/>
      <c r="N17" s="34"/>
      <c r="O17" s="34"/>
      <c r="P17" s="35" t="str">
        <f t="shared" si="1"/>
        <v/>
      </c>
      <c r="Q17" s="35" t="str">
        <f>IF(R17="",IFERROR(VLOOKUP(G17,外设!A:C,3,0),""),R17)</f>
        <v/>
      </c>
      <c r="R17" s="36"/>
      <c r="S17" s="35" t="str">
        <f>IFERROR(VLOOKUP(G17,外设!$A:$D,4,0),"")</f>
        <v/>
      </c>
      <c r="T17" s="132" t="str">
        <f>IFERROR(VLOOKUP(G17,外设!$A:$E,5,0),"")</f>
        <v/>
      </c>
      <c r="U17" s="38"/>
    </row>
    <row r="18" s="13" customFormat="1" ht="25" customHeight="1" spans="1:21">
      <c r="A18" s="14"/>
      <c r="B18" s="14"/>
      <c r="C18" s="14"/>
      <c r="D18" s="14"/>
      <c r="E18" s="14"/>
      <c r="F18" s="48" t="s">
        <v>45</v>
      </c>
      <c r="G18" s="48"/>
      <c r="H18" s="48" t="s">
        <v>46</v>
      </c>
      <c r="I18" s="49"/>
      <c r="J18" s="48" t="s">
        <v>47</v>
      </c>
      <c r="K18" s="48"/>
      <c r="L18" s="50" t="str">
        <f t="shared" ref="L18:Q18" si="2">IF(SUM(L5:L17)=0,"",SUM(L5:L17))</f>
        <v/>
      </c>
      <c r="M18" s="51"/>
      <c r="N18" s="52" t="s">
        <v>40</v>
      </c>
      <c r="O18" s="53" t="s">
        <v>48</v>
      </c>
      <c r="P18" s="54" t="str">
        <f t="shared" si="2"/>
        <v/>
      </c>
      <c r="Q18" s="54" t="str">
        <f t="shared" si="2"/>
        <v/>
      </c>
      <c r="R18" s="55"/>
      <c r="S18" s="56">
        <v>0.17</v>
      </c>
      <c r="T18" s="57" t="str">
        <f t="shared" ref="T18:T21" si="3">IFERROR($Q$18-FLOOR($Q$18*S18,2),"")</f>
        <v/>
      </c>
      <c r="U18" s="58" t="str">
        <f>IFERROR(Q18-T18,"")</f>
        <v/>
      </c>
    </row>
    <row r="19" s="13" customFormat="1" ht="25" customHeight="1" spans="1:21">
      <c r="A19" s="14"/>
      <c r="B19" s="14"/>
      <c r="C19" s="14"/>
      <c r="D19" s="14"/>
      <c r="E19" s="14"/>
      <c r="F19" s="48" t="s">
        <v>49</v>
      </c>
      <c r="G19" s="59"/>
      <c r="H19" s="48" t="s">
        <v>50</v>
      </c>
      <c r="I19" s="60"/>
      <c r="J19" s="59" t="s">
        <v>51</v>
      </c>
      <c r="K19" s="59"/>
      <c r="L19" s="48"/>
      <c r="M19" s="16"/>
      <c r="N19" s="62" t="str">
        <f>IFERROR(IF(L19="","",Q18-L19),"")</f>
        <v/>
      </c>
      <c r="O19" s="63" t="str">
        <f>IFERROR(N19/Q18,"")</f>
        <v/>
      </c>
      <c r="P19" s="64">
        <v>0.11</v>
      </c>
      <c r="Q19" s="65" t="str">
        <f t="shared" ref="Q19:Q21" si="4">IFERROR($Q$18-FLOOR($Q$18*P19,2),"")</f>
        <v/>
      </c>
      <c r="R19" s="66" t="str">
        <f>IFERROR(Q18-Q19,"")</f>
        <v/>
      </c>
      <c r="S19" s="67">
        <v>0.19</v>
      </c>
      <c r="T19" s="68" t="str">
        <f t="shared" si="3"/>
        <v/>
      </c>
      <c r="U19" s="69" t="str">
        <f>IFERROR(Q18-T19,"")</f>
        <v/>
      </c>
    </row>
    <row r="20" s="13" customFormat="1" ht="26.25" customHeight="1" spans="1:21">
      <c r="A20" s="14"/>
      <c r="B20" s="14"/>
      <c r="C20" s="14"/>
      <c r="D20" s="14"/>
      <c r="E20" s="14"/>
      <c r="F20" s="141" t="s">
        <v>61</v>
      </c>
      <c r="G20" s="142"/>
      <c r="H20" s="142"/>
      <c r="I20" s="143"/>
      <c r="J20" s="59" t="s">
        <v>55</v>
      </c>
      <c r="K20" s="59"/>
      <c r="L20" s="71"/>
      <c r="M20" s="51"/>
      <c r="N20" s="72" t="str">
        <f>IFERROR(IF(L20="","",Q18-L20),"")</f>
        <v/>
      </c>
      <c r="O20" s="73" t="str">
        <f>IFERROR(N20/Q18,"")</f>
        <v/>
      </c>
      <c r="P20" s="64">
        <v>0.13</v>
      </c>
      <c r="Q20" s="65" t="str">
        <f t="shared" si="4"/>
        <v/>
      </c>
      <c r="R20" s="74" t="str">
        <f>IFERROR(Q18-Q20,"")</f>
        <v/>
      </c>
      <c r="S20" s="56">
        <v>0.21</v>
      </c>
      <c r="T20" s="57" t="str">
        <f t="shared" si="3"/>
        <v/>
      </c>
      <c r="U20" s="58" t="str">
        <f>IFERROR(Q18-T20,"")</f>
        <v/>
      </c>
    </row>
    <row r="21" s="13" customFormat="1" ht="33" customHeight="1" spans="1:21">
      <c r="A21" s="14"/>
      <c r="B21" s="14"/>
      <c r="C21" s="14"/>
      <c r="D21" s="14"/>
      <c r="E21" s="14"/>
      <c r="F21" s="76" t="s">
        <v>62</v>
      </c>
      <c r="G21" s="76"/>
      <c r="H21" s="76"/>
      <c r="I21" s="76"/>
      <c r="J21" s="76"/>
      <c r="K21" s="76"/>
      <c r="L21" s="76"/>
      <c r="M21" s="16"/>
      <c r="N21" s="77" t="s">
        <v>57</v>
      </c>
      <c r="O21" s="78"/>
      <c r="P21" s="79">
        <v>0.15</v>
      </c>
      <c r="Q21" s="65" t="str">
        <f t="shared" si="4"/>
        <v/>
      </c>
      <c r="R21" s="74" t="str">
        <f>IFERROR(Q18-Q21,"")</f>
        <v/>
      </c>
      <c r="S21" s="67">
        <v>0.25</v>
      </c>
      <c r="T21" s="68" t="str">
        <f t="shared" si="3"/>
        <v/>
      </c>
      <c r="U21" s="69" t="str">
        <f>IFERROR(Q18-T21,"")</f>
        <v/>
      </c>
    </row>
    <row r="22" ht="21" spans="1:21">
      <c r="N22" s="78"/>
      <c r="O22" s="78"/>
      <c r="P22" s="81" t="s">
        <v>48</v>
      </c>
      <c r="Q22" s="81" t="s">
        <v>58</v>
      </c>
      <c r="R22" s="82" t="s">
        <v>40</v>
      </c>
      <c r="S22" s="83" t="s">
        <v>48</v>
      </c>
      <c r="T22" s="84" t="s">
        <v>58</v>
      </c>
      <c r="U22" s="85" t="s">
        <v>40</v>
      </c>
    </row>
  </sheetData>
  <sheetProtection algorithmName="SHA-512" hashValue="+Qg3CTwJJFxBKPBBv+L3aaMgBcFiyFByTundvBrFn48uVKbA7fnDSNCGSbsqwLXhII+5vjkgH4ERnrIiqJ6jWQ==" saltValue="PEPR6qwMJjZXktJiLgeTdA==" spinCount="100000" sheet="1" formatCells="0"/>
  <mergeCells count="26">
    <mergeCell ref="F1:L1"/>
    <mergeCell ref="N3:U3"/>
    <mergeCell ref="F4:J4"/>
    <mergeCell ref="K4:L4"/>
    <mergeCell ref="G5:I5"/>
    <mergeCell ref="G6:J6"/>
    <mergeCell ref="G7:J7"/>
    <mergeCell ref="G8:J8"/>
    <mergeCell ref="G9:J9"/>
    <mergeCell ref="G10:J10"/>
    <mergeCell ref="G11:J11"/>
    <mergeCell ref="G12:J12"/>
    <mergeCell ref="G13:J13"/>
    <mergeCell ref="G14:J14"/>
    <mergeCell ref="G15:J15"/>
    <mergeCell ref="G16:J16"/>
    <mergeCell ref="G17:J17"/>
    <mergeCell ref="J18:K18"/>
    <mergeCell ref="J19:K19"/>
    <mergeCell ref="F20:I20"/>
    <mergeCell ref="J20:K20"/>
    <mergeCell ref="F21:L21"/>
    <mergeCell ref="F2:L3"/>
    <mergeCell ref="A1:E21"/>
    <mergeCell ref="N1:U2"/>
    <mergeCell ref="N21:O22"/>
  </mergeCells>
  <conditionalFormatting sqref="S5:S17">
    <cfRule type="containsText" dxfId="2" priority="1" operator="between" text="已过期">
      <formula>NOT(ISERROR(SEARCH("已过期",S5)))</formula>
    </cfRule>
  </conditionalFormatting>
  <dataValidations count="10">
    <dataValidation type="list" allowBlank="1" promptTitle="1111" prompt="222" sqref="G5:I5">
      <formula1>处理器!$A:$A</formula1>
    </dataValidation>
    <dataValidation type="list" allowBlank="1" sqref="G6:J6">
      <formula1>主板!$A:$A</formula1>
    </dataValidation>
    <dataValidation type="list" allowBlank="1" sqref="G7:J7">
      <formula1>内存!$A:$A</formula1>
    </dataValidation>
    <dataValidation type="list" allowBlank="1" sqref="G10:J10">
      <formula1>显卡!$A:$A</formula1>
    </dataValidation>
    <dataValidation type="list" allowBlank="1" sqref="G11:J11">
      <formula1>机箱!$A:$A</formula1>
    </dataValidation>
    <dataValidation type="list" allowBlank="1" sqref="G12:J12">
      <formula1>电源!$A:$A</formula1>
    </dataValidation>
    <dataValidation type="list" allowBlank="1" sqref="G13:J13">
      <formula1>散热!$A:$A</formula1>
    </dataValidation>
    <dataValidation type="list" allowBlank="1" sqref="G14:J14">
      <formula1>显示器!$A:$A</formula1>
    </dataValidation>
    <dataValidation type="list" allowBlank="1" sqref="G15:J17">
      <formula1>外设!$A:$A</formula1>
    </dataValidation>
    <dataValidation type="list" allowBlank="1" sqref="G8:J9">
      <formula1>硬盘!$A:$A</formula1>
    </dataValidation>
  </dataValidations>
  <pageMargins left="0.75" right="0.75" top="1" bottom="1" header="0.5" footer="0.5"/>
  <headerFooter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U22"/>
  <sheetViews>
    <sheetView workbookViewId="0">
      <pane xSplit="21" ySplit="22" topLeftCell="V23" activePane="bottomRight" state="frozen"/>
      <selection/>
      <selection pane="topRight"/>
      <selection pane="bottomLeft"/>
      <selection pane="bottomRight" activeCell="L23" sqref="L23"/>
    </sheetView>
  </sheetViews>
  <sheetFormatPr defaultColWidth="8" defaultRowHeight="13.5"/>
  <cols>
    <col min="1" max="5" width="8" style="13"/>
    <col min="6" max="6" width="11.3703703703704" style="13" customWidth="1"/>
    <col min="7" max="9" width="17.5111111111111" style="13" customWidth="1"/>
    <col min="10" max="10" width="8" style="13"/>
    <col min="11" max="11" width="5.77777777777778" style="13" customWidth="1"/>
    <col min="12" max="12" width="10.2222222222222" style="13" customWidth="1"/>
    <col min="13" max="13" width="8" style="13"/>
    <col min="14" max="15" width="8.22222222222222" style="13" customWidth="1"/>
    <col min="16" max="16" width="8.66666666666667" style="13" customWidth="1"/>
    <col min="17" max="17" width="8.77777777777778" style="13" customWidth="1"/>
    <col min="18" max="18" width="9" style="13" customWidth="1"/>
    <col min="19" max="19" width="6.88888888888889" style="13" customWidth="1"/>
    <col min="20" max="20" width="8.33333333333333" style="13" customWidth="1"/>
    <col min="21" max="21" width="10.2222222222222" style="13" customWidth="1"/>
    <col min="22" max="16384" width="8" style="13"/>
  </cols>
  <sheetData>
    <row r="1" s="13" customFormat="1" ht="17" customHeight="1" spans="1:21">
      <c r="A1" s="14" t="s">
        <v>36</v>
      </c>
      <c r="B1" s="14"/>
      <c r="C1" s="14"/>
      <c r="D1" s="14"/>
      <c r="E1" s="14"/>
      <c r="F1" s="15"/>
      <c r="G1" s="15"/>
      <c r="H1" s="15"/>
      <c r="I1" s="15"/>
      <c r="J1" s="15"/>
      <c r="K1" s="15"/>
      <c r="L1" s="15"/>
      <c r="M1" s="16"/>
      <c r="N1" s="17"/>
      <c r="O1" s="17"/>
      <c r="P1" s="17"/>
      <c r="Q1" s="17"/>
      <c r="R1" s="17"/>
      <c r="S1" s="17"/>
      <c r="T1" s="17"/>
      <c r="U1" s="17"/>
    </row>
    <row r="2" s="13" customFormat="1" ht="49" customHeight="1" spans="1:21">
      <c r="A2" s="14"/>
      <c r="B2" s="14"/>
      <c r="C2" s="14"/>
      <c r="D2" s="14"/>
      <c r="E2" s="14"/>
      <c r="F2" s="18" t="s">
        <v>63</v>
      </c>
      <c r="G2" s="18"/>
      <c r="H2" s="18"/>
      <c r="I2" s="18"/>
      <c r="J2" s="18"/>
      <c r="K2" s="18"/>
      <c r="L2" s="18"/>
      <c r="M2" s="16"/>
      <c r="N2" s="17"/>
      <c r="O2" s="17"/>
      <c r="P2" s="17"/>
      <c r="Q2" s="17"/>
      <c r="R2" s="17"/>
      <c r="S2" s="17"/>
      <c r="T2" s="17"/>
      <c r="U2" s="17"/>
    </row>
    <row r="3" s="13" customFormat="1" ht="49" customHeight="1" spans="1:21">
      <c r="A3" s="14"/>
      <c r="B3" s="14"/>
      <c r="C3" s="14"/>
      <c r="D3" s="14"/>
      <c r="E3" s="14"/>
      <c r="F3" s="18"/>
      <c r="G3" s="18"/>
      <c r="H3" s="18"/>
      <c r="I3" s="18"/>
      <c r="J3" s="18"/>
      <c r="K3" s="18"/>
      <c r="L3" s="18"/>
      <c r="M3" s="16"/>
      <c r="N3" s="20"/>
      <c r="O3" s="21"/>
      <c r="P3" s="21"/>
      <c r="Q3" s="21"/>
      <c r="R3" s="21"/>
      <c r="S3" s="21"/>
      <c r="T3" s="21"/>
      <c r="U3" s="22"/>
    </row>
    <row r="4" s="13" customFormat="1" ht="33" customHeight="1" spans="1:21">
      <c r="A4" s="14"/>
      <c r="B4" s="14"/>
      <c r="C4" s="14"/>
      <c r="D4" s="14"/>
      <c r="E4" s="14"/>
      <c r="F4" s="24" t="s">
        <v>38</v>
      </c>
      <c r="G4" s="24"/>
      <c r="H4" s="24"/>
      <c r="I4" s="24"/>
      <c r="J4" s="24"/>
      <c r="K4" s="25">
        <f ca="1">NOW()</f>
        <v>46133.6343171296</v>
      </c>
      <c r="L4" s="25"/>
      <c r="M4" s="16"/>
      <c r="N4" s="26" t="s">
        <v>39</v>
      </c>
      <c r="O4" s="26" t="s">
        <v>9</v>
      </c>
      <c r="P4" s="26" t="s">
        <v>40</v>
      </c>
      <c r="Q4" s="26" t="s">
        <v>41</v>
      </c>
      <c r="R4" s="26" t="s">
        <v>42</v>
      </c>
      <c r="S4" s="26" t="s">
        <v>43</v>
      </c>
      <c r="T4" s="27" t="s">
        <v>44</v>
      </c>
      <c r="U4" s="28"/>
    </row>
    <row r="5" s="13" customFormat="1" ht="25.5" customHeight="1" spans="1:21">
      <c r="A5" s="14"/>
      <c r="B5" s="14"/>
      <c r="C5" s="14"/>
      <c r="D5" s="14"/>
      <c r="E5" s="14"/>
      <c r="F5" s="30" t="s">
        <v>12</v>
      </c>
      <c r="G5" s="131"/>
      <c r="H5" s="131"/>
      <c r="I5" s="131"/>
      <c r="J5" s="131"/>
      <c r="K5" s="32">
        <f t="shared" ref="K5:K18" si="0">IF(O5="",1,O5)</f>
        <v>1</v>
      </c>
      <c r="L5" s="33" t="str">
        <f>IF(N5="",IFERROR(VLOOKUP(G5,处理器!A:B,2,0)*K5,""),N5*K5)</f>
        <v/>
      </c>
      <c r="M5" s="16"/>
      <c r="N5" s="34"/>
      <c r="O5" s="34"/>
      <c r="P5" s="35" t="str">
        <f t="shared" ref="P5:P17" si="1">IFERROR(IF(Q5="","",$Q5-$L5),"")</f>
        <v/>
      </c>
      <c r="Q5" s="35" t="str">
        <f>IF(R5="",IFERROR(VLOOKUP(G5,处理器!A:C,3,0),""),R5)</f>
        <v/>
      </c>
      <c r="R5" s="36"/>
      <c r="S5" s="35" t="str">
        <f>IFERROR(VLOOKUP(G5,处理器!$A:$D,4,0),"")</f>
        <v/>
      </c>
      <c r="T5" s="132" t="str">
        <f>IFERROR(VLOOKUP(G5,处理器!$A:$E,5,0),"")</f>
        <v/>
      </c>
      <c r="U5" s="38"/>
    </row>
    <row r="6" s="13" customFormat="1" ht="25.5" customHeight="1" spans="1:21">
      <c r="A6" s="14"/>
      <c r="B6" s="14"/>
      <c r="C6" s="14"/>
      <c r="D6" s="14"/>
      <c r="E6" s="14"/>
      <c r="F6" s="39" t="s">
        <v>13</v>
      </c>
      <c r="G6" s="133"/>
      <c r="H6" s="133"/>
      <c r="I6" s="133"/>
      <c r="J6" s="133"/>
      <c r="K6" s="41">
        <f t="shared" si="0"/>
        <v>1</v>
      </c>
      <c r="L6" s="41" t="str">
        <f>IF(N6="",IFERROR(VLOOKUP(G6,主板!A:B,2,0)*K6,""),N6*K6)</f>
        <v/>
      </c>
      <c r="M6" s="16"/>
      <c r="N6" s="34"/>
      <c r="O6" s="34"/>
      <c r="P6" s="35" t="str">
        <f t="shared" si="1"/>
        <v/>
      </c>
      <c r="Q6" s="35" t="str">
        <f>IF(R6="",IFERROR(VLOOKUP(G6,主板!A:C,3,0),""),R6)</f>
        <v/>
      </c>
      <c r="R6" s="36"/>
      <c r="S6" s="35" t="str">
        <f>IFERROR(VLOOKUP(G6,主板!$A:$D,4,0),"")</f>
        <v/>
      </c>
      <c r="T6" s="132" t="str">
        <f>IFERROR(VLOOKUP(G6,主板!$A:$E,5,0),"")</f>
        <v/>
      </c>
      <c r="U6" s="38"/>
    </row>
    <row r="7" s="13" customFormat="1" ht="25.5" customHeight="1" spans="1:21">
      <c r="A7" s="14"/>
      <c r="B7" s="14"/>
      <c r="C7" s="14"/>
      <c r="D7" s="14"/>
      <c r="E7" s="14"/>
      <c r="F7" s="30" t="s">
        <v>14</v>
      </c>
      <c r="G7" s="134"/>
      <c r="H7" s="134"/>
      <c r="I7" s="134"/>
      <c r="J7" s="134"/>
      <c r="K7" s="43">
        <f t="shared" si="0"/>
        <v>1</v>
      </c>
      <c r="L7" s="33" t="str">
        <f>IF(N7="",IFERROR(VLOOKUP(G7,内存!A:B,2,0)*K7,""),N7*K7)</f>
        <v/>
      </c>
      <c r="M7" s="44"/>
      <c r="N7" s="34"/>
      <c r="O7" s="34"/>
      <c r="P7" s="35" t="str">
        <f t="shared" si="1"/>
        <v/>
      </c>
      <c r="Q7" s="35" t="str">
        <f>IF(R7="",IFERROR(VLOOKUP(G7,内存!A:C,3,0),""),R7)</f>
        <v/>
      </c>
      <c r="R7" s="36"/>
      <c r="S7" s="35" t="str">
        <f>IFERROR(VLOOKUP(G7,内存!$A:$D,4,0),"")</f>
        <v/>
      </c>
      <c r="T7" s="132" t="str">
        <f>IFERROR(VLOOKUP(G7,内存!$A:$E,5,0),"")</f>
        <v/>
      </c>
      <c r="U7" s="38"/>
    </row>
    <row r="8" s="13" customFormat="1" ht="25.5" customHeight="1" spans="1:21">
      <c r="A8" s="14"/>
      <c r="B8" s="14"/>
      <c r="C8" s="14"/>
      <c r="D8" s="14"/>
      <c r="E8" s="14"/>
      <c r="F8" s="39" t="s">
        <v>15</v>
      </c>
      <c r="G8" s="133"/>
      <c r="H8" s="133"/>
      <c r="I8" s="133"/>
      <c r="J8" s="133"/>
      <c r="K8" s="41">
        <f t="shared" si="0"/>
        <v>1</v>
      </c>
      <c r="L8" s="41" t="str">
        <f>IF(N8="",IFERROR(VLOOKUP(G8,硬盘!A:B,2,0)*K8,""),N8*K8)</f>
        <v/>
      </c>
      <c r="M8" s="44"/>
      <c r="N8" s="34"/>
      <c r="O8" s="34"/>
      <c r="P8" s="35" t="str">
        <f t="shared" si="1"/>
        <v/>
      </c>
      <c r="Q8" s="35" t="str">
        <f>IF(R8="",IFERROR(VLOOKUP(G8,硬盘!A:C,3,0),""),R8)</f>
        <v/>
      </c>
      <c r="R8" s="36"/>
      <c r="S8" s="35" t="str">
        <f>IFERROR(VLOOKUP(G8,硬盘!$A:$D,4,0),"")</f>
        <v/>
      </c>
      <c r="T8" s="132" t="str">
        <f>IFERROR(VLOOKUP(G8,硬盘!$A:$E,5,0),"")</f>
        <v/>
      </c>
      <c r="U8" s="38"/>
    </row>
    <row r="9" s="13" customFormat="1" ht="25.5" customHeight="1" spans="1:21">
      <c r="A9" s="14"/>
      <c r="B9" s="14"/>
      <c r="C9" s="14"/>
      <c r="D9" s="14"/>
      <c r="E9" s="14"/>
      <c r="F9" s="30" t="s">
        <v>17</v>
      </c>
      <c r="G9" s="134"/>
      <c r="H9" s="134"/>
      <c r="I9" s="134"/>
      <c r="J9" s="134"/>
      <c r="K9" s="43">
        <f t="shared" si="0"/>
        <v>1</v>
      </c>
      <c r="L9" s="33" t="str">
        <f>IF(N9="",IFERROR(VLOOKUP(G9,硬盘!A:B,2,0)*K9,""),N9*K9)</f>
        <v/>
      </c>
      <c r="M9" s="44"/>
      <c r="N9" s="34"/>
      <c r="O9" s="34"/>
      <c r="P9" s="35" t="str">
        <f t="shared" si="1"/>
        <v/>
      </c>
      <c r="Q9" s="35" t="str">
        <f>IF(R9="",IFERROR(VLOOKUP(G9,硬盘!A:C,3,0),""),R9)</f>
        <v/>
      </c>
      <c r="R9" s="36"/>
      <c r="S9" s="35" t="str">
        <f>IFERROR(VLOOKUP(G9,硬盘!$A:$D,4,0),"")</f>
        <v/>
      </c>
      <c r="T9" s="132" t="str">
        <f>IFERROR(VLOOKUP(G9,硬盘!$A:$E,5,0),"")</f>
        <v/>
      </c>
      <c r="U9" s="38"/>
    </row>
    <row r="10" s="13" customFormat="1" ht="25.5" customHeight="1" spans="1:21">
      <c r="A10" s="14"/>
      <c r="B10" s="14"/>
      <c r="C10" s="14"/>
      <c r="D10" s="14"/>
      <c r="E10" s="14"/>
      <c r="F10" s="39" t="s">
        <v>18</v>
      </c>
      <c r="G10" s="133"/>
      <c r="H10" s="133"/>
      <c r="I10" s="133"/>
      <c r="J10" s="133"/>
      <c r="K10" s="41">
        <f t="shared" si="0"/>
        <v>1</v>
      </c>
      <c r="L10" s="41" t="str">
        <f>IF(N10="",IFERROR(VLOOKUP(G10,显卡!A:B,2,0)*K10,""),N10*K10)</f>
        <v/>
      </c>
      <c r="M10" s="44"/>
      <c r="N10" s="34"/>
      <c r="O10" s="34"/>
      <c r="P10" s="35" t="str">
        <f t="shared" si="1"/>
        <v/>
      </c>
      <c r="Q10" s="35" t="str">
        <f>IF(R10="",IFERROR(VLOOKUP(G10,显卡!A:C,3,0),""),R10)</f>
        <v/>
      </c>
      <c r="R10" s="36"/>
      <c r="S10" s="35" t="str">
        <f>IFERROR(VLOOKUP(G10,显卡!$A:$D,4,0),"")</f>
        <v/>
      </c>
      <c r="T10" s="132" t="str">
        <f>IFERROR(VLOOKUP(G10,显卡!$A:$E,5,0),"")</f>
        <v/>
      </c>
      <c r="U10" s="38"/>
    </row>
    <row r="11" s="13" customFormat="1" ht="25.5" customHeight="1" spans="1:21">
      <c r="A11" s="14"/>
      <c r="B11" s="14"/>
      <c r="C11" s="14"/>
      <c r="D11" s="14"/>
      <c r="E11" s="14"/>
      <c r="F11" s="30" t="s">
        <v>19</v>
      </c>
      <c r="G11" s="134"/>
      <c r="H11" s="134"/>
      <c r="I11" s="134"/>
      <c r="J11" s="134"/>
      <c r="K11" s="43">
        <f t="shared" si="0"/>
        <v>1</v>
      </c>
      <c r="L11" s="33" t="str">
        <f>IF(N11="",IFERROR(VLOOKUP(G11,机箱!A:B,2,0)*K11,""),N11*K11)</f>
        <v/>
      </c>
      <c r="M11" s="44"/>
      <c r="N11" s="34"/>
      <c r="O11" s="34"/>
      <c r="P11" s="35" t="str">
        <f t="shared" si="1"/>
        <v/>
      </c>
      <c r="Q11" s="35" t="str">
        <f>IF(R11="",IFERROR(VLOOKUP(G11,机箱!A:C,3,0),""),R11)</f>
        <v/>
      </c>
      <c r="R11" s="36"/>
      <c r="S11" s="35" t="str">
        <f>IFERROR(VLOOKUP(G11,机箱!$A:$D,4,0),"")</f>
        <v/>
      </c>
      <c r="T11" s="132" t="str">
        <f>IFERROR(VLOOKUP(G11,机箱!$A:$E,5,0),"")</f>
        <v/>
      </c>
      <c r="U11" s="38"/>
    </row>
    <row r="12" s="13" customFormat="1" ht="25.5" customHeight="1" spans="1:21">
      <c r="A12" s="14"/>
      <c r="B12" s="14"/>
      <c r="C12" s="14"/>
      <c r="D12" s="14"/>
      <c r="E12" s="14"/>
      <c r="F12" s="39" t="s">
        <v>20</v>
      </c>
      <c r="G12" s="133"/>
      <c r="H12" s="133"/>
      <c r="I12" s="133"/>
      <c r="J12" s="133"/>
      <c r="K12" s="41">
        <f t="shared" si="0"/>
        <v>1</v>
      </c>
      <c r="L12" s="41" t="str">
        <f>IF(N12="",IFERROR(VLOOKUP(G12,电源!A:B,2,0)*K12,""),N12*K12)</f>
        <v/>
      </c>
      <c r="M12" s="44"/>
      <c r="N12" s="45"/>
      <c r="O12" s="34"/>
      <c r="P12" s="35" t="str">
        <f t="shared" si="1"/>
        <v/>
      </c>
      <c r="Q12" s="35" t="str">
        <f>IF(R12="",IFERROR(VLOOKUP(G12,电源!A:C,3,0),""),R12)</f>
        <v/>
      </c>
      <c r="R12" s="36"/>
      <c r="S12" s="35" t="str">
        <f>IFERROR(VLOOKUP(G12,电源!$A:$D,4,0),"")</f>
        <v/>
      </c>
      <c r="T12" s="132" t="str">
        <f>IFERROR(VLOOKUP(G12,电源!$A:$E,5,0),"")</f>
        <v/>
      </c>
      <c r="U12" s="38"/>
    </row>
    <row r="13" s="13" customFormat="1" ht="25.5" customHeight="1" spans="1:21">
      <c r="A13" s="14"/>
      <c r="B13" s="14"/>
      <c r="C13" s="14"/>
      <c r="D13" s="14"/>
      <c r="E13" s="14"/>
      <c r="F13" s="30" t="s">
        <v>21</v>
      </c>
      <c r="G13" s="134"/>
      <c r="H13" s="134"/>
      <c r="I13" s="134"/>
      <c r="J13" s="134"/>
      <c r="K13" s="43">
        <f t="shared" si="0"/>
        <v>1</v>
      </c>
      <c r="L13" s="33" t="str">
        <f>IF(N13="",IFERROR(VLOOKUP(G13,散热!A:B,2,0)*K13,""),N13*K13)</f>
        <v/>
      </c>
      <c r="M13" s="44"/>
      <c r="N13" s="34"/>
      <c r="O13" s="34"/>
      <c r="P13" s="35" t="str">
        <f t="shared" si="1"/>
        <v/>
      </c>
      <c r="Q13" s="35" t="str">
        <f>IF(R13="",IFERROR(VLOOKUP(G13,散热!A:C,3,0),""),R13)</f>
        <v/>
      </c>
      <c r="R13" s="36"/>
      <c r="S13" s="35" t="str">
        <f>IFERROR(VLOOKUP(G13,散热!$A:$D,4,0),"")</f>
        <v/>
      </c>
      <c r="T13" s="132" t="str">
        <f>IFERROR(VLOOKUP(G13,散热!$A:$E,5,0),"")</f>
        <v/>
      </c>
      <c r="U13" s="38"/>
    </row>
    <row r="14" s="13" customFormat="1" ht="25.5" customHeight="1" spans="1:21">
      <c r="A14" s="14"/>
      <c r="B14" s="14"/>
      <c r="C14" s="14"/>
      <c r="D14" s="14"/>
      <c r="E14" s="14"/>
      <c r="F14" s="39" t="s">
        <v>22</v>
      </c>
      <c r="G14" s="133"/>
      <c r="H14" s="133"/>
      <c r="I14" s="133"/>
      <c r="J14" s="133"/>
      <c r="K14" s="41">
        <f t="shared" si="0"/>
        <v>1</v>
      </c>
      <c r="L14" s="41" t="str">
        <f>IF(N14="",IFERROR(VLOOKUP(G14,显示器!A:B,2,0)*K14,""),N14*K14)</f>
        <v/>
      </c>
      <c r="M14" s="44"/>
      <c r="N14" s="34"/>
      <c r="O14" s="34"/>
      <c r="P14" s="35" t="str">
        <f t="shared" si="1"/>
        <v/>
      </c>
      <c r="Q14" s="35" t="str">
        <f>IF(R14="",IFERROR(VLOOKUP(G14,显示器!A:C,3,0),""),R14)</f>
        <v/>
      </c>
      <c r="R14" s="36"/>
      <c r="S14" s="35" t="str">
        <f>IFERROR(VLOOKUP(G14,显示器!$A:$D,4,0),"")</f>
        <v/>
      </c>
      <c r="T14" s="132" t="str">
        <f>IFERROR(VLOOKUP(G14,显示器!$A:$E,5,0),"")</f>
        <v/>
      </c>
      <c r="U14" s="38"/>
    </row>
    <row r="15" s="13" customFormat="1" ht="25.5" customHeight="1" spans="1:21">
      <c r="A15" s="14"/>
      <c r="B15" s="14"/>
      <c r="C15" s="14"/>
      <c r="D15" s="14"/>
      <c r="E15" s="14"/>
      <c r="F15" s="30" t="s">
        <v>23</v>
      </c>
      <c r="G15" s="134"/>
      <c r="H15" s="134"/>
      <c r="I15" s="134"/>
      <c r="J15" s="134"/>
      <c r="K15" s="43">
        <f t="shared" si="0"/>
        <v>1</v>
      </c>
      <c r="L15" s="33" t="str">
        <f>IF(N15="",IFERROR(VLOOKUP(G15,外设!A:B,2,0)*K15,""),N15*K15)</f>
        <v/>
      </c>
      <c r="M15" s="44"/>
      <c r="N15" s="34"/>
      <c r="O15" s="34"/>
      <c r="P15" s="35" t="str">
        <f t="shared" si="1"/>
        <v/>
      </c>
      <c r="Q15" s="35" t="str">
        <f>IF(R15="",IFERROR(VLOOKUP(G15,外设!A:C,3,0),""),R15)</f>
        <v/>
      </c>
      <c r="R15" s="36"/>
      <c r="S15" s="35" t="str">
        <f>IFERROR(VLOOKUP(G15,外设!$A:$D,4,0),"")</f>
        <v/>
      </c>
      <c r="T15" s="132" t="str">
        <f>IFERROR(VLOOKUP(G15,外设!$A:$E,5,0),"")</f>
        <v/>
      </c>
      <c r="U15" s="38"/>
    </row>
    <row r="16" s="13" customFormat="1" ht="25.5" customHeight="1" spans="1:21">
      <c r="A16" s="14"/>
      <c r="B16" s="14"/>
      <c r="C16" s="14"/>
      <c r="D16" s="14"/>
      <c r="E16" s="14"/>
      <c r="F16" s="39" t="s">
        <v>24</v>
      </c>
      <c r="G16" s="133"/>
      <c r="H16" s="133"/>
      <c r="I16" s="133"/>
      <c r="J16" s="133"/>
      <c r="K16" s="41">
        <f t="shared" si="0"/>
        <v>1</v>
      </c>
      <c r="L16" s="41" t="str">
        <f>IF(N16="",IFERROR(VLOOKUP(G16,外设!A:B,2,0)*K16,""),N16*K16)</f>
        <v/>
      </c>
      <c r="M16" s="16"/>
      <c r="N16" s="34"/>
      <c r="O16" s="34"/>
      <c r="P16" s="35" t="str">
        <f t="shared" si="1"/>
        <v/>
      </c>
      <c r="Q16" s="35" t="str">
        <f>IF(R16="",IFERROR(VLOOKUP(G16,外设!A:C,3,0),""),R16)</f>
        <v/>
      </c>
      <c r="R16" s="36"/>
      <c r="S16" s="35" t="str">
        <f>IFERROR(VLOOKUP(G16,外设!$A:$D,4,0),"")</f>
        <v/>
      </c>
      <c r="T16" s="132" t="str">
        <f>IFERROR(VLOOKUP(G16,外设!$A:$E,5,0),"")</f>
        <v/>
      </c>
      <c r="U16" s="38"/>
    </row>
    <row r="17" s="13" customFormat="1" ht="25.5" customHeight="1" spans="1:21">
      <c r="A17" s="14"/>
      <c r="B17" s="14"/>
      <c r="C17" s="14"/>
      <c r="D17" s="14"/>
      <c r="E17" s="14"/>
      <c r="F17" s="30" t="s">
        <v>25</v>
      </c>
      <c r="G17" s="134"/>
      <c r="H17" s="134"/>
      <c r="I17" s="134"/>
      <c r="J17" s="134"/>
      <c r="K17" s="43">
        <f t="shared" si="0"/>
        <v>1</v>
      </c>
      <c r="L17" s="33" t="str">
        <f>IF(N17="",IFERROR(VLOOKUP(G17,外设!A:B,2,0)*K17,""),N17*K17)</f>
        <v/>
      </c>
      <c r="M17" s="16"/>
      <c r="N17" s="34"/>
      <c r="O17" s="34"/>
      <c r="P17" s="35" t="str">
        <f t="shared" si="1"/>
        <v/>
      </c>
      <c r="Q17" s="35" t="str">
        <f>IF(R17="",IFERROR(VLOOKUP(G17,外设!A:C,3,0),""),R17)</f>
        <v/>
      </c>
      <c r="R17" s="36"/>
      <c r="S17" s="35" t="str">
        <f>IFERROR(VLOOKUP(G17,外设!$A:$D,4,0),"")</f>
        <v/>
      </c>
      <c r="T17" s="132" t="str">
        <f>IFERROR(VLOOKUP(G17,外设!$A:$E,5,0),"")</f>
        <v/>
      </c>
      <c r="U17" s="38"/>
    </row>
    <row r="18" s="13" customFormat="1" ht="25" customHeight="1" spans="1:21">
      <c r="A18" s="14"/>
      <c r="B18" s="14"/>
      <c r="C18" s="14"/>
      <c r="D18" s="14"/>
      <c r="E18" s="14"/>
      <c r="F18" s="48" t="s">
        <v>45</v>
      </c>
      <c r="G18" s="48"/>
      <c r="H18" s="48" t="s">
        <v>46</v>
      </c>
      <c r="I18" s="49"/>
      <c r="J18" s="48" t="s">
        <v>47</v>
      </c>
      <c r="K18" s="48"/>
      <c r="L18" s="50" t="str">
        <f>IF(SUM(L5:L17)=0,"",SUM(L5:L17))</f>
        <v/>
      </c>
      <c r="M18" s="51"/>
      <c r="N18" s="52" t="s">
        <v>40</v>
      </c>
      <c r="O18" s="53" t="s">
        <v>48</v>
      </c>
      <c r="P18" s="54" t="str">
        <f>IF(SUM(P5:P17)=0,"",SUM(P5:P17))</f>
        <v/>
      </c>
      <c r="Q18" s="54" t="str">
        <f>IF(SUM(Q5:Q17)=0,"",SUM(Q5:Q17))</f>
        <v/>
      </c>
      <c r="R18" s="55"/>
      <c r="S18" s="56">
        <v>0.17</v>
      </c>
      <c r="T18" s="57" t="str">
        <f t="shared" ref="T18:T21" si="2">IFERROR($Q$18-FLOOR($Q$18*S18,2),"")</f>
        <v/>
      </c>
      <c r="U18" s="58" t="str">
        <f>IFERROR(Q18-T18,"")</f>
        <v/>
      </c>
    </row>
    <row r="19" s="13" customFormat="1" ht="25" customHeight="1" spans="1:21">
      <c r="A19" s="14"/>
      <c r="B19" s="14"/>
      <c r="C19" s="14"/>
      <c r="D19" s="14"/>
      <c r="E19" s="14"/>
      <c r="F19" s="48" t="s">
        <v>49</v>
      </c>
      <c r="G19" s="59"/>
      <c r="H19" s="48" t="s">
        <v>50</v>
      </c>
      <c r="I19" s="60"/>
      <c r="J19" s="61" t="s">
        <v>51</v>
      </c>
      <c r="K19" s="61"/>
      <c r="L19" s="48"/>
      <c r="M19" s="16"/>
      <c r="N19" s="62" t="str">
        <f>IFERROR(IF(L19="","",Q18-L19),"")</f>
        <v/>
      </c>
      <c r="O19" s="63" t="str">
        <f>IFERROR(N19/Q18,"")</f>
        <v/>
      </c>
      <c r="P19" s="64">
        <v>0.11</v>
      </c>
      <c r="Q19" s="65" t="str">
        <f t="shared" ref="Q19:Q21" si="3">IFERROR($Q$18-FLOOR($Q$18*P19,2),"")</f>
        <v/>
      </c>
      <c r="R19" s="66" t="str">
        <f>IFERROR(Q18-Q19,"")</f>
        <v/>
      </c>
      <c r="S19" s="67">
        <v>0.19</v>
      </c>
      <c r="T19" s="68" t="str">
        <f t="shared" si="2"/>
        <v/>
      </c>
      <c r="U19" s="69" t="str">
        <f>IFERROR(Q18-T19,"")</f>
        <v/>
      </c>
    </row>
    <row r="20" s="13" customFormat="1" ht="26.25" customHeight="1" spans="1:21">
      <c r="A20" s="14"/>
      <c r="B20" s="14"/>
      <c r="C20" s="14"/>
      <c r="D20" s="14"/>
      <c r="E20" s="14"/>
      <c r="F20" s="48" t="s">
        <v>53</v>
      </c>
      <c r="G20" s="48"/>
      <c r="H20" s="70" t="s">
        <v>64</v>
      </c>
      <c r="I20" s="70"/>
      <c r="J20" s="59" t="s">
        <v>55</v>
      </c>
      <c r="K20" s="59"/>
      <c r="L20" s="71"/>
      <c r="M20" s="51"/>
      <c r="N20" s="72" t="str">
        <f>IFERROR(IF(L20="","",Q18-L20),"")</f>
        <v/>
      </c>
      <c r="O20" s="73" t="str">
        <f>IFERROR(N20/Q18,"")</f>
        <v/>
      </c>
      <c r="P20" s="64">
        <v>0.13</v>
      </c>
      <c r="Q20" s="65" t="str">
        <f t="shared" si="3"/>
        <v/>
      </c>
      <c r="R20" s="74" t="str">
        <f>IFERROR(Q18-Q20,"")</f>
        <v/>
      </c>
      <c r="S20" s="56">
        <v>0.21</v>
      </c>
      <c r="T20" s="57" t="str">
        <f t="shared" si="2"/>
        <v/>
      </c>
      <c r="U20" s="58" t="str">
        <f>IFERROR(Q18-T20,"")</f>
        <v/>
      </c>
    </row>
    <row r="21" s="13" customFormat="1" ht="33" customHeight="1" spans="1:21">
      <c r="A21" s="14"/>
      <c r="B21" s="14"/>
      <c r="C21" s="14"/>
      <c r="D21" s="14"/>
      <c r="E21" s="14"/>
      <c r="F21" s="76" t="s">
        <v>56</v>
      </c>
      <c r="G21" s="76"/>
      <c r="H21" s="76"/>
      <c r="I21" s="76"/>
      <c r="J21" s="76"/>
      <c r="K21" s="76"/>
      <c r="L21" s="76"/>
      <c r="M21" s="16"/>
      <c r="N21" s="77" t="s">
        <v>57</v>
      </c>
      <c r="O21" s="78"/>
      <c r="P21" s="79">
        <v>0.15</v>
      </c>
      <c r="Q21" s="65" t="str">
        <f t="shared" si="3"/>
        <v/>
      </c>
      <c r="R21" s="74" t="str">
        <f>IFERROR(Q18-Q21,"")</f>
        <v/>
      </c>
      <c r="S21" s="67">
        <v>0.25</v>
      </c>
      <c r="T21" s="68" t="str">
        <f t="shared" si="2"/>
        <v/>
      </c>
      <c r="U21" s="69" t="str">
        <f>IFERROR(Q18-T21,"")</f>
        <v/>
      </c>
    </row>
    <row r="22" ht="21" spans="1:21">
      <c r="N22" s="78"/>
      <c r="O22" s="78"/>
      <c r="P22" s="81" t="s">
        <v>48</v>
      </c>
      <c r="Q22" s="81" t="s">
        <v>58</v>
      </c>
      <c r="R22" s="82" t="s">
        <v>40</v>
      </c>
      <c r="S22" s="83" t="s">
        <v>48</v>
      </c>
      <c r="T22" s="84" t="s">
        <v>58</v>
      </c>
      <c r="U22" s="85" t="s">
        <v>40</v>
      </c>
    </row>
  </sheetData>
  <sheetProtection algorithmName="SHA-512" hashValue="EXQEbdWuWoPd2bfS91FipZdokNRlrfzhndjCWfwJFo9ufcgkNcXJX9InJSPb206Xj7USJfERWX6ost7w8/ueGw==" saltValue="LV/xIdf985DRF1kpxDa3QQ==" spinCount="100000" sheet="1" formatCells="0"/>
  <mergeCells count="27">
    <mergeCell ref="F1:L1"/>
    <mergeCell ref="N3:U3"/>
    <mergeCell ref="F4:J4"/>
    <mergeCell ref="K4:L4"/>
    <mergeCell ref="G5:I5"/>
    <mergeCell ref="G6:J6"/>
    <mergeCell ref="G7:J7"/>
    <mergeCell ref="G8:J8"/>
    <mergeCell ref="G9:J9"/>
    <mergeCell ref="G10:J10"/>
    <mergeCell ref="G11:J11"/>
    <mergeCell ref="G12:J12"/>
    <mergeCell ref="G13:J13"/>
    <mergeCell ref="G14:J14"/>
    <mergeCell ref="G15:J15"/>
    <mergeCell ref="G16:J16"/>
    <mergeCell ref="G17:J17"/>
    <mergeCell ref="J18:K18"/>
    <mergeCell ref="J19:K19"/>
    <mergeCell ref="F20:G20"/>
    <mergeCell ref="H20:I20"/>
    <mergeCell ref="J20:K20"/>
    <mergeCell ref="F21:L21"/>
    <mergeCell ref="F2:L3"/>
    <mergeCell ref="A1:E21"/>
    <mergeCell ref="N1:U2"/>
    <mergeCell ref="N21:O22"/>
  </mergeCells>
  <conditionalFormatting sqref="S5:S17">
    <cfRule type="containsText" dxfId="2" priority="1" operator="between" text="已过期">
      <formula>NOT(ISERROR(SEARCH("已过期",S5)))</formula>
    </cfRule>
  </conditionalFormatting>
  <dataValidations count="10">
    <dataValidation type="list" allowBlank="1" promptTitle="1111" prompt="222" sqref="G5:I5">
      <formula1>处理器!$A:$A</formula1>
    </dataValidation>
    <dataValidation type="list" allowBlank="1" sqref="G6:J6">
      <formula1>主板!$A:$A</formula1>
    </dataValidation>
    <dataValidation type="list" allowBlank="1" sqref="G7:J7">
      <formula1>内存!$A:$A</formula1>
    </dataValidation>
    <dataValidation type="list" allowBlank="1" sqref="G10:J10">
      <formula1>显卡!$A:$A</formula1>
    </dataValidation>
    <dataValidation type="list" allowBlank="1" sqref="G11:J11">
      <formula1>机箱!$A:$A</formula1>
    </dataValidation>
    <dataValidation type="list" allowBlank="1" sqref="G12:J12">
      <formula1>电源!$A:$A</formula1>
    </dataValidation>
    <dataValidation type="list" allowBlank="1" sqref="G13:J13">
      <formula1>散热!$A:$A</formula1>
    </dataValidation>
    <dataValidation type="list" allowBlank="1" sqref="G14:J14">
      <formula1>显示器!$A:$A</formula1>
    </dataValidation>
    <dataValidation type="list" allowBlank="1" sqref="G15:J17">
      <formula1>外设!$A:$A</formula1>
    </dataValidation>
    <dataValidation type="list" allowBlank="1" sqref="G8:J9">
      <formula1>硬盘!$A:$A</formula1>
    </dataValidation>
  </dataValidations>
  <pageMargins left="0.75" right="0.75" top="1" bottom="1" header="0.5" footer="0.5"/>
  <headerFooter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W1048482"/>
  <sheetViews>
    <sheetView tabSelected="1" zoomScale="85" zoomScaleNormal="85" workbookViewId="0">
      <pane xSplit="21" ySplit="22" topLeftCell="W23" activePane="bottomRight" state="frozen"/>
      <selection/>
      <selection pane="topRight"/>
      <selection pane="bottomLeft"/>
      <selection pane="bottomRight" activeCell="G10" sqref="G10:J10"/>
    </sheetView>
  </sheetViews>
  <sheetFormatPr defaultColWidth="8" defaultRowHeight="13.5"/>
  <cols>
    <col min="1" max="5" width="3.88888888888889" style="13" customWidth="1"/>
    <col min="6" max="6" width="11.3703703703704" style="13" customWidth="1"/>
    <col min="7" max="7" width="21.2962962962963" style="13" customWidth="1"/>
    <col min="8" max="8" width="12.9333333333333" style="13" customWidth="1"/>
    <col min="9" max="9" width="17.5111111111111" style="13" customWidth="1"/>
    <col min="10" max="10" width="8" style="13"/>
    <col min="11" max="11" width="5.77777777777778" style="13" customWidth="1"/>
    <col min="12" max="12" width="10.2222222222222" style="13" customWidth="1"/>
    <col min="13" max="13" width="8" style="13"/>
    <col min="14" max="15" width="8.22222222222222" style="13" customWidth="1"/>
    <col min="16" max="16" width="8.66666666666667" style="13" customWidth="1"/>
    <col min="17" max="17" width="8.77777777777778" style="13" customWidth="1"/>
    <col min="18" max="18" width="9" style="13" customWidth="1"/>
    <col min="19" max="19" width="6.88888888888889" style="13" customWidth="1"/>
    <col min="20" max="20" width="10.4444444444444" style="13" customWidth="1"/>
    <col min="21" max="21" width="10.2222222222222" style="13" customWidth="1"/>
    <col min="22" max="22" width="8" style="13"/>
    <col min="23" max="23" width="59.1111111111111" style="13" customWidth="1"/>
    <col min="24" max="16384" width="8" style="13"/>
  </cols>
  <sheetData>
    <row r="1" s="13" customFormat="1" ht="35" customHeight="1" spans="1:23">
      <c r="A1" s="86"/>
      <c r="B1" s="86"/>
      <c r="C1" s="86"/>
      <c r="D1" s="86"/>
      <c r="E1" s="86"/>
      <c r="F1" s="87"/>
      <c r="G1" s="87"/>
      <c r="H1" s="87"/>
      <c r="I1" s="87"/>
      <c r="J1" s="87"/>
      <c r="K1" s="87"/>
      <c r="L1" s="87"/>
      <c r="M1" s="16"/>
      <c r="N1" s="17"/>
      <c r="O1" s="17"/>
      <c r="P1" s="17"/>
      <c r="Q1" s="17"/>
      <c r="R1" s="17"/>
      <c r="S1" s="17"/>
      <c r="T1" s="17"/>
      <c r="U1" s="17"/>
      <c r="W1" s="88"/>
    </row>
    <row r="2" s="13" customFormat="1" ht="54" customHeight="1" spans="1:23">
      <c r="A2" s="86"/>
      <c r="B2" s="86"/>
      <c r="C2" s="86"/>
      <c r="D2" s="86"/>
      <c r="E2" s="89"/>
      <c r="F2" s="90" t="s">
        <v>65</v>
      </c>
      <c r="G2" s="91"/>
      <c r="H2" s="91"/>
      <c r="I2" s="91"/>
      <c r="J2" s="91"/>
      <c r="K2" s="91"/>
      <c r="L2" s="91"/>
      <c r="M2" s="92"/>
      <c r="N2" s="17"/>
      <c r="O2" s="17"/>
      <c r="P2" s="17"/>
      <c r="Q2" s="17"/>
      <c r="R2" s="17"/>
      <c r="S2" s="17"/>
      <c r="T2" s="17"/>
      <c r="U2" s="17"/>
      <c r="W2" s="93" t="s">
        <v>66</v>
      </c>
    </row>
    <row r="3" s="13" customFormat="1" ht="7" customHeight="1" spans="1:23">
      <c r="A3" s="86"/>
      <c r="B3" s="86"/>
      <c r="C3" s="86"/>
      <c r="D3" s="86"/>
      <c r="E3" s="89"/>
      <c r="F3" s="91"/>
      <c r="G3" s="91"/>
      <c r="H3" s="91"/>
      <c r="I3" s="91"/>
      <c r="J3" s="91"/>
      <c r="K3" s="91"/>
      <c r="L3" s="91"/>
      <c r="M3" s="92"/>
      <c r="N3" s="20"/>
      <c r="O3" s="21"/>
      <c r="P3" s="21"/>
      <c r="Q3" s="21"/>
      <c r="R3" s="21"/>
      <c r="S3" s="21"/>
      <c r="T3" s="21"/>
      <c r="U3" s="22"/>
      <c r="W3" s="94" t="s">
        <v>67</v>
      </c>
    </row>
    <row r="4" s="13" customFormat="1" ht="19" customHeight="1" spans="1:23">
      <c r="A4" s="86"/>
      <c r="B4" s="86"/>
      <c r="C4" s="86"/>
      <c r="D4" s="86"/>
      <c r="E4" s="89"/>
      <c r="F4" s="95" t="s">
        <v>68</v>
      </c>
      <c r="G4" s="95"/>
      <c r="H4" s="95"/>
      <c r="I4" s="95"/>
      <c r="J4" s="95"/>
      <c r="K4" s="96">
        <f ca="1">NOW()</f>
        <v>46133.6343171296</v>
      </c>
      <c r="L4" s="96"/>
      <c r="M4" s="92"/>
      <c r="N4" s="26" t="s">
        <v>39</v>
      </c>
      <c r="O4" s="26" t="s">
        <v>9</v>
      </c>
      <c r="P4" s="26" t="s">
        <v>40</v>
      </c>
      <c r="Q4" s="26" t="s">
        <v>41</v>
      </c>
      <c r="R4" s="26" t="s">
        <v>42</v>
      </c>
      <c r="S4" s="26" t="s">
        <v>43</v>
      </c>
      <c r="T4" s="27" t="s">
        <v>44</v>
      </c>
      <c r="U4" s="28"/>
      <c r="W4" s="97" t="s">
        <v>69</v>
      </c>
    </row>
    <row r="5" s="13" customFormat="1" ht="25.5" customHeight="1" spans="1:23">
      <c r="A5" s="86"/>
      <c r="B5" s="86"/>
      <c r="C5" s="86"/>
      <c r="D5" s="86"/>
      <c r="E5" s="89"/>
      <c r="F5" s="98" t="s">
        <v>12</v>
      </c>
      <c r="G5" s="99" t="s">
        <v>70</v>
      </c>
      <c r="H5" s="99"/>
      <c r="I5" s="99"/>
      <c r="J5" s="99"/>
      <c r="K5" s="100">
        <f t="shared" ref="K5:K17" si="0">IF(O5="",1,O5)</f>
        <v>1</v>
      </c>
      <c r="L5" s="101">
        <f>IF(N5="",IFERROR(VLOOKUP(G5,处理器!A:B,2,0)*K5,""),N5*K5)</f>
        <v>635</v>
      </c>
      <c r="M5" s="92"/>
      <c r="N5" s="34"/>
      <c r="O5" s="34"/>
      <c r="P5" s="35">
        <f t="shared" ref="P5:P17" si="1">IFERROR(IF(Q5="","",$Q5-$L5),"")</f>
        <v>200</v>
      </c>
      <c r="Q5" s="35">
        <f>IFERROR(IF(R5="",IFERROR(VLOOKUP(G5,处理器!A:C,3,0),""),R5)*K5,"")</f>
        <v>835</v>
      </c>
      <c r="R5" s="36"/>
      <c r="S5" s="35" t="str">
        <f>IFERROR(VLOOKUP(G5,处理器!$A:$D,4,0),"")</f>
        <v>一周内</v>
      </c>
      <c r="T5" s="37">
        <f>IFERROR(VLOOKUP(G5,处理器!$A:$E,5,0),"")</f>
        <v>46132</v>
      </c>
      <c r="U5" s="38"/>
      <c r="W5" s="97" t="s">
        <v>71</v>
      </c>
    </row>
    <row r="6" s="13" customFormat="1" ht="25.5" customHeight="1" spans="1:23">
      <c r="A6" s="86"/>
      <c r="B6" s="86"/>
      <c r="C6" s="86"/>
      <c r="D6" s="86"/>
      <c r="E6" s="89"/>
      <c r="F6" s="98" t="s">
        <v>13</v>
      </c>
      <c r="G6" s="102"/>
      <c r="H6" s="102"/>
      <c r="I6" s="102"/>
      <c r="J6" s="102"/>
      <c r="K6" s="103">
        <v>1</v>
      </c>
      <c r="L6" s="103" t="str">
        <f>IF(N6="",IFERROR(VLOOKUP(G6,主板!A:B,2,0)*K6,""),N6*K6)</f>
        <v/>
      </c>
      <c r="M6" s="92"/>
      <c r="N6" s="34"/>
      <c r="O6" s="34"/>
      <c r="P6" s="35" t="str">
        <f t="shared" si="1"/>
        <v/>
      </c>
      <c r="Q6" s="35" t="str">
        <f>IFERROR(IF(R6="",IFERROR(VLOOKUP(G6,主板!A:C,3,0),""),R6)*K6,"")</f>
        <v/>
      </c>
      <c r="R6" s="36"/>
      <c r="S6" s="35" t="str">
        <f>IFERROR(VLOOKUP(G6,主板!$A:$D,4,0),"")</f>
        <v/>
      </c>
      <c r="T6" s="37" t="str">
        <f>IFERROR(VLOOKUP(G6,主板!$A:$E,5,0),"")</f>
        <v/>
      </c>
      <c r="U6" s="38"/>
      <c r="W6" s="97"/>
    </row>
    <row r="7" s="13" customFormat="1" ht="25.5" customHeight="1" spans="1:23">
      <c r="A7" s="86"/>
      <c r="B7" s="86"/>
      <c r="C7" s="86"/>
      <c r="D7" s="86"/>
      <c r="E7" s="89"/>
      <c r="F7" s="98" t="s">
        <v>14</v>
      </c>
      <c r="G7" s="99"/>
      <c r="H7" s="99"/>
      <c r="I7" s="99"/>
      <c r="J7" s="99"/>
      <c r="K7" s="100">
        <f t="shared" si="0"/>
        <v>1</v>
      </c>
      <c r="L7" s="101" t="str">
        <f>IF(N7="",IFERROR(VLOOKUP(G7,内存!A:B,2,0)*K7,""),N7*K7)</f>
        <v/>
      </c>
      <c r="M7" s="92"/>
      <c r="N7" s="34"/>
      <c r="O7" s="34"/>
      <c r="P7" s="35" t="str">
        <f t="shared" si="1"/>
        <v/>
      </c>
      <c r="Q7" s="35" t="str">
        <f>IFERROR(IF(R7="",IFERROR(VLOOKUP(G7,内存!A:C,3,0),""),R7)*K7,"")</f>
        <v/>
      </c>
      <c r="R7" s="36"/>
      <c r="S7" s="35" t="str">
        <f>IFERROR(VLOOKUP(G7,内存!$A:$D,4,0),"")</f>
        <v/>
      </c>
      <c r="T7" s="37" t="str">
        <f>IFERROR(VLOOKUP(G7,内存!$A:$E,5,0),"")</f>
        <v/>
      </c>
      <c r="U7" s="38"/>
      <c r="W7" s="97"/>
    </row>
    <row r="8" s="13" customFormat="1" ht="25.5" customHeight="1" spans="1:23">
      <c r="A8" s="86"/>
      <c r="B8" s="86"/>
      <c r="C8" s="86"/>
      <c r="D8" s="86"/>
      <c r="E8" s="89"/>
      <c r="F8" s="98" t="s">
        <v>15</v>
      </c>
      <c r="G8" s="102"/>
      <c r="H8" s="102"/>
      <c r="I8" s="102"/>
      <c r="J8" s="102"/>
      <c r="K8" s="103">
        <f t="shared" si="0"/>
        <v>1</v>
      </c>
      <c r="L8" s="103" t="str">
        <f>IF(N8="",IFERROR(VLOOKUP(G8,硬盘!A:B,2,0)*K8,""),N8*K8)</f>
        <v/>
      </c>
      <c r="M8" s="92"/>
      <c r="N8" s="34"/>
      <c r="O8" s="34"/>
      <c r="P8" s="35" t="str">
        <f t="shared" si="1"/>
        <v/>
      </c>
      <c r="Q8" s="35" t="str">
        <f>IFERROR(IF(R8="",IFERROR(VLOOKUP(G8,硬盘!A:C,3,0),""),R8)*K8,"")</f>
        <v/>
      </c>
      <c r="R8" s="36"/>
      <c r="S8" s="35" t="str">
        <f>IFERROR(VLOOKUP(G8,硬盘!$A:$D,4,0),"")</f>
        <v/>
      </c>
      <c r="T8" s="37" t="str">
        <f>IFERROR(VLOOKUP(G8,硬盘!$A:$E,5,0),"")</f>
        <v/>
      </c>
      <c r="U8" s="38"/>
      <c r="W8" s="97"/>
    </row>
    <row r="9" s="13" customFormat="1" ht="25.5" customHeight="1" spans="1:23">
      <c r="A9" s="86"/>
      <c r="B9" s="86"/>
      <c r="C9" s="86"/>
      <c r="D9" s="86"/>
      <c r="E9" s="89"/>
      <c r="F9" s="98" t="s">
        <v>17</v>
      </c>
      <c r="G9" s="104"/>
      <c r="H9" s="104"/>
      <c r="I9" s="104"/>
      <c r="J9" s="104"/>
      <c r="K9" s="100">
        <f t="shared" si="0"/>
        <v>1</v>
      </c>
      <c r="L9" s="101" t="str">
        <f>IF(N9="",IFERROR(VLOOKUP(G9,硬盘!A:B,2,0)*K9,""),N9*K9)</f>
        <v/>
      </c>
      <c r="M9" s="92"/>
      <c r="N9" s="34"/>
      <c r="O9" s="34"/>
      <c r="P9" s="35" t="str">
        <f t="shared" si="1"/>
        <v/>
      </c>
      <c r="Q9" s="35" t="str">
        <f>IFERROR(IF(R9="",IFERROR(VLOOKUP(G9,硬盘!A:C,3,0),""),R9)*K9,"")</f>
        <v/>
      </c>
      <c r="R9" s="36"/>
      <c r="S9" s="35" t="str">
        <f>IFERROR(VLOOKUP(G9,硬盘!$A:$D,4,0),"")</f>
        <v/>
      </c>
      <c r="T9" s="37" t="str">
        <f>IFERROR(VLOOKUP(G9,硬盘!$A:$E,5,0),"")</f>
        <v/>
      </c>
      <c r="U9" s="38"/>
      <c r="W9" s="97"/>
    </row>
    <row r="10" s="13" customFormat="1" ht="25.5" customHeight="1" spans="1:23">
      <c r="A10" s="86"/>
      <c r="B10" s="86"/>
      <c r="C10" s="86"/>
      <c r="D10" s="86"/>
      <c r="E10" s="89"/>
      <c r="F10" s="98" t="s">
        <v>18</v>
      </c>
      <c r="G10" s="102"/>
      <c r="H10" s="102"/>
      <c r="I10" s="102"/>
      <c r="J10" s="102"/>
      <c r="K10" s="103">
        <f t="shared" si="0"/>
        <v>1</v>
      </c>
      <c r="L10" s="103" t="str">
        <f>IF(N10="",IFERROR(VLOOKUP(G10,显卡!A:B,2,0)*K10,""),N10*K10)</f>
        <v/>
      </c>
      <c r="M10" s="92"/>
      <c r="N10" s="34"/>
      <c r="O10" s="34"/>
      <c r="P10" s="35" t="str">
        <f t="shared" si="1"/>
        <v/>
      </c>
      <c r="Q10" s="35" t="str">
        <f>IFERROR(IF(R10="",IFERROR(VLOOKUP(G10,显卡!A:C,3,0),""),R10)*K10,"")</f>
        <v/>
      </c>
      <c r="R10" s="36"/>
      <c r="S10" s="35" t="str">
        <f>IFERROR(VLOOKUP(G10,显卡!$A:$D,4,0),"")</f>
        <v/>
      </c>
      <c r="T10" s="37" t="str">
        <f>IFERROR(VLOOKUP(G10,显卡!$A:$E,5,0),"")</f>
        <v/>
      </c>
      <c r="U10" s="38"/>
      <c r="W10" s="97"/>
    </row>
    <row r="11" s="13" customFormat="1" ht="25.5" customHeight="1" spans="1:23">
      <c r="A11" s="86"/>
      <c r="B11" s="86"/>
      <c r="C11" s="86"/>
      <c r="D11" s="86"/>
      <c r="E11" s="89"/>
      <c r="F11" s="98" t="s">
        <v>19</v>
      </c>
      <c r="G11" s="99"/>
      <c r="H11" s="99"/>
      <c r="I11" s="99"/>
      <c r="J11" s="99"/>
      <c r="K11" s="100">
        <f t="shared" si="0"/>
        <v>1</v>
      </c>
      <c r="L11" s="101" t="str">
        <f>IF(N11="",IFERROR(VLOOKUP(G11,机箱!A:B,2,0)*K11,""),N11*K11)</f>
        <v/>
      </c>
      <c r="M11" s="92"/>
      <c r="N11" s="34"/>
      <c r="O11" s="34"/>
      <c r="P11" s="35" t="str">
        <f t="shared" si="1"/>
        <v/>
      </c>
      <c r="Q11" s="35" t="str">
        <f>IFERROR(IF(R11="",IFERROR(VLOOKUP(G11,机箱!A:C,3,0),""),R11)*K11,"")</f>
        <v/>
      </c>
      <c r="R11" s="36"/>
      <c r="S11" s="35" t="str">
        <f>IFERROR(VLOOKUP(G11,机箱!$A:$D,4,0),"")</f>
        <v/>
      </c>
      <c r="T11" s="37" t="str">
        <f>IFERROR(VLOOKUP(G11,机箱!$A:$E,5,0),"")</f>
        <v/>
      </c>
      <c r="U11" s="38"/>
      <c r="W11" s="97"/>
    </row>
    <row r="12" s="13" customFormat="1" ht="25.5" customHeight="1" spans="1:23">
      <c r="A12" s="86"/>
      <c r="B12" s="86"/>
      <c r="C12" s="86"/>
      <c r="D12" s="86"/>
      <c r="E12" s="89"/>
      <c r="F12" s="98" t="s">
        <v>20</v>
      </c>
      <c r="G12" s="102"/>
      <c r="H12" s="102"/>
      <c r="I12" s="102"/>
      <c r="J12" s="102"/>
      <c r="K12" s="103">
        <f t="shared" si="0"/>
        <v>1</v>
      </c>
      <c r="L12" s="103" t="str">
        <f>IF(N12="",IFERROR(VLOOKUP(G12,电源!A:B,2,0)*K12,""),N12*K12)</f>
        <v/>
      </c>
      <c r="M12" s="92"/>
      <c r="N12" s="34"/>
      <c r="O12" s="34"/>
      <c r="P12" s="35" t="str">
        <f t="shared" si="1"/>
        <v/>
      </c>
      <c r="Q12" s="35" t="str">
        <f>IFERROR(IF(R12="",IFERROR(VLOOKUP(G12,电源!A:C,3,0),""),R12)*K12,"")</f>
        <v/>
      </c>
      <c r="R12" s="36"/>
      <c r="S12" s="35" t="str">
        <f>IFERROR(VLOOKUP(G12,电源!$A:$D,4,0),"")</f>
        <v/>
      </c>
      <c r="T12" s="37" t="str">
        <f>IFERROR(VLOOKUP(G12,电源!$A:$E,5,0),"")</f>
        <v/>
      </c>
      <c r="U12" s="38"/>
      <c r="W12" s="97"/>
    </row>
    <row r="13" s="13" customFormat="1" ht="25.5" customHeight="1" spans="1:23">
      <c r="A13" s="86"/>
      <c r="B13" s="86"/>
      <c r="C13" s="86"/>
      <c r="D13" s="86"/>
      <c r="E13" s="89"/>
      <c r="F13" s="98" t="s">
        <v>21</v>
      </c>
      <c r="G13" s="99"/>
      <c r="H13" s="99"/>
      <c r="I13" s="99"/>
      <c r="J13" s="99"/>
      <c r="K13" s="100">
        <f t="shared" si="0"/>
        <v>1</v>
      </c>
      <c r="L13" s="101" t="str">
        <f>IF(N13="",IFERROR(VLOOKUP(G13,散热!A:B,2,0)*K13,""),N13*K13)</f>
        <v/>
      </c>
      <c r="M13" s="92"/>
      <c r="N13" s="34"/>
      <c r="O13" s="34"/>
      <c r="P13" s="35" t="str">
        <f t="shared" si="1"/>
        <v/>
      </c>
      <c r="Q13" s="35" t="str">
        <f>IFERROR(IF(R13="",IFERROR(VLOOKUP(G13,散热!A:C,3,0),""),R13)*K13,"")</f>
        <v/>
      </c>
      <c r="R13" s="36"/>
      <c r="S13" s="35" t="str">
        <f>IFERROR(VLOOKUP(G13,散热!$A:$D,4,0),"")</f>
        <v/>
      </c>
      <c r="T13" s="37" t="str">
        <f>IFERROR(VLOOKUP(G13,散热!$A:$E,5,0),"")</f>
        <v/>
      </c>
      <c r="U13" s="38"/>
      <c r="W13" s="97"/>
    </row>
    <row r="14" s="13" customFormat="1" ht="25.5" customHeight="1" spans="1:23">
      <c r="A14" s="86"/>
      <c r="B14" s="86"/>
      <c r="C14" s="86"/>
      <c r="D14" s="86"/>
      <c r="E14" s="89"/>
      <c r="F14" s="98" t="s">
        <v>22</v>
      </c>
      <c r="G14" s="105"/>
      <c r="H14" s="102"/>
      <c r="I14" s="102"/>
      <c r="J14" s="102"/>
      <c r="K14" s="103">
        <f t="shared" si="0"/>
        <v>1</v>
      </c>
      <c r="L14" s="103" t="str">
        <f>IF(N14="",IFERROR(VLOOKUP(G14,显示器!A:B,2,0)*K14,""),N14*K14)</f>
        <v/>
      </c>
      <c r="M14" s="92"/>
      <c r="N14" s="34"/>
      <c r="O14" s="34"/>
      <c r="P14" s="35" t="str">
        <f t="shared" si="1"/>
        <v/>
      </c>
      <c r="Q14" s="35" t="str">
        <f>IFERROR(IF(R14="",IFERROR(VLOOKUP(G14,显示器!A:C,3,0),""),R14)*K14,"")</f>
        <v/>
      </c>
      <c r="R14" s="36"/>
      <c r="S14" s="35" t="str">
        <f>IFERROR(VLOOKUP(G14,显示器!$A:$D,4,0),"")</f>
        <v/>
      </c>
      <c r="T14" s="37" t="str">
        <f>IFERROR(VLOOKUP(G14,显示器!$A:$E,5,0),"")</f>
        <v/>
      </c>
      <c r="U14" s="38"/>
      <c r="W14" s="106"/>
    </row>
    <row r="15" s="13" customFormat="1" ht="25.5" customHeight="1" spans="1:23">
      <c r="A15" s="86"/>
      <c r="B15" s="86"/>
      <c r="C15" s="86"/>
      <c r="D15" s="86"/>
      <c r="E15" s="89"/>
      <c r="F15" s="98" t="s">
        <v>23</v>
      </c>
      <c r="G15" s="107"/>
      <c r="H15" s="99"/>
      <c r="I15" s="99"/>
      <c r="J15" s="99"/>
      <c r="K15" s="100">
        <f t="shared" si="0"/>
        <v>1</v>
      </c>
      <c r="L15" s="101" t="str">
        <f>IF(N15="",IFERROR(VLOOKUP(G15,外设!A:B,2,0)*K15,""),N15*K15)</f>
        <v/>
      </c>
      <c r="M15" s="92"/>
      <c r="N15" s="34"/>
      <c r="O15" s="34"/>
      <c r="P15" s="35" t="str">
        <f t="shared" si="1"/>
        <v/>
      </c>
      <c r="Q15" s="35" t="str">
        <f>IFERROR(IF(R15="",IFERROR(VLOOKUP(G15,外设!A:C,3,0),""),R15)*K15,"")</f>
        <v/>
      </c>
      <c r="R15" s="36"/>
      <c r="S15" s="35" t="str">
        <f>IFERROR(VLOOKUP(G15,外设!$A:$D,4,0),"")</f>
        <v/>
      </c>
      <c r="T15" s="37" t="str">
        <f>IFERROR(VLOOKUP(G15,外设!$A:$E,5,0),"")</f>
        <v/>
      </c>
      <c r="U15" s="38"/>
      <c r="W15" s="108"/>
    </row>
    <row r="16" s="13" customFormat="1" ht="25.5" customHeight="1" spans="1:23">
      <c r="A16" s="86"/>
      <c r="B16" s="86"/>
      <c r="C16" s="86"/>
      <c r="D16" s="86"/>
      <c r="E16" s="89"/>
      <c r="F16" s="98" t="s">
        <v>24</v>
      </c>
      <c r="G16" s="109"/>
      <c r="H16" s="102"/>
      <c r="I16" s="102"/>
      <c r="J16" s="102"/>
      <c r="K16" s="110">
        <f t="shared" si="0"/>
        <v>1</v>
      </c>
      <c r="L16" s="110" t="str">
        <f>IF(N16="",IFERROR(VLOOKUP(G16,外设!A:B,2,0)*K16,""),N16*K16)</f>
        <v/>
      </c>
      <c r="M16" s="92"/>
      <c r="N16" s="34"/>
      <c r="O16" s="34"/>
      <c r="P16" s="35" t="str">
        <f t="shared" si="1"/>
        <v/>
      </c>
      <c r="Q16" s="35" t="str">
        <f>IFERROR(IF(R16="",IFERROR(VLOOKUP(G16,外设!A:C,3,0),""),R16)*K16,"")</f>
        <v/>
      </c>
      <c r="R16" s="36"/>
      <c r="S16" s="35" t="str">
        <f>IFERROR(VLOOKUP(G16,外设!$A:$D,4,0),"")</f>
        <v/>
      </c>
      <c r="T16" s="37" t="str">
        <f>IFERROR(VLOOKUP(G16,外设!$A:$E,5,0),"")</f>
        <v/>
      </c>
      <c r="U16" s="38"/>
      <c r="W16" s="108"/>
    </row>
    <row r="17" s="13" customFormat="1" ht="25.5" customHeight="1" spans="1:23">
      <c r="A17" s="86"/>
      <c r="B17" s="86"/>
      <c r="C17" s="86"/>
      <c r="D17" s="86"/>
      <c r="E17" s="89"/>
      <c r="F17" s="98" t="s">
        <v>25</v>
      </c>
      <c r="G17" s="111"/>
      <c r="H17" s="112"/>
      <c r="I17" s="112"/>
      <c r="J17" s="112"/>
      <c r="K17" s="100">
        <f t="shared" si="0"/>
        <v>1</v>
      </c>
      <c r="L17" s="101" t="str">
        <f>IF(N17="",IFERROR(VLOOKUP(G17,外设!A:B,2,0)*K17,""),N17*K17)</f>
        <v/>
      </c>
      <c r="M17" s="92"/>
      <c r="N17" s="34"/>
      <c r="O17" s="34"/>
      <c r="P17" s="35" t="str">
        <f t="shared" si="1"/>
        <v/>
      </c>
      <c r="Q17" s="35" t="str">
        <f>IFERROR(IF(R17="",IFERROR(VLOOKUP(G17,外设!A:C,3,0),""),R17)*K17,"")</f>
        <v/>
      </c>
      <c r="R17" s="36"/>
      <c r="S17" s="35" t="str">
        <f>IFERROR(VLOOKUP(G17,外设!$A:$D,4,0),"")</f>
        <v/>
      </c>
      <c r="T17" s="37" t="str">
        <f>IFERROR(VLOOKUP(G17,外设!$A:$E,5,0),"")</f>
        <v/>
      </c>
      <c r="U17" s="38"/>
      <c r="W17" s="108"/>
    </row>
    <row r="18" s="13" customFormat="1" ht="25" customHeight="1" spans="1:23">
      <c r="A18" s="86"/>
      <c r="B18" s="86"/>
      <c r="C18" s="86"/>
      <c r="D18" s="86"/>
      <c r="E18" s="89"/>
      <c r="F18" s="113" t="s">
        <v>45</v>
      </c>
      <c r="G18" s="114"/>
      <c r="H18" s="115" t="s">
        <v>72</v>
      </c>
      <c r="I18" s="116" t="str">
        <f>IFERROR(IF(G18="","",IF(_xlfn.XLOOKUP("*"&amp;G18&amp;"*",连锁店!C:C,连锁店!G:G,,2)=0,"当前暂无",_xlfn.XLOOKUP("*"&amp;G18&amp;"*",连锁店!C:C,连锁店!G:G,,2))),"当前暂无")</f>
        <v/>
      </c>
      <c r="J18" s="117" t="s">
        <v>73</v>
      </c>
      <c r="K18" s="115"/>
      <c r="L18" s="118">
        <f>SUM(L5:L17)</f>
        <v>635</v>
      </c>
      <c r="M18" s="92"/>
      <c r="N18" s="52" t="s">
        <v>40</v>
      </c>
      <c r="O18" s="53" t="s">
        <v>48</v>
      </c>
      <c r="P18" s="54">
        <f>IF(SUM(P5:P17)=0,"",SUM(P5:P17))</f>
        <v>200</v>
      </c>
      <c r="Q18" s="54">
        <f>IFERROR(IF(SUM(Q5:Q17)=0,"",SUM(Q5:Q17)),"")</f>
        <v>835</v>
      </c>
      <c r="R18" s="55"/>
      <c r="S18" s="56">
        <v>0.17</v>
      </c>
      <c r="T18" s="57">
        <f t="shared" ref="T18:T21" si="2">IFERROR($Q$18-FLOOR($Q$18*S18,2),"")</f>
        <v>695</v>
      </c>
      <c r="U18" s="58">
        <f>IFERROR(Q18-T18,"")</f>
        <v>140</v>
      </c>
      <c r="W18" s="108"/>
    </row>
    <row r="19" s="13" customFormat="1" ht="25" customHeight="1" spans="1:23">
      <c r="A19" s="86"/>
      <c r="B19" s="86"/>
      <c r="C19" s="86"/>
      <c r="D19" s="86"/>
      <c r="E19" s="89"/>
      <c r="F19" s="113" t="s">
        <v>49</v>
      </c>
      <c r="G19" s="119"/>
      <c r="H19" s="120" t="s">
        <v>74</v>
      </c>
      <c r="I19" s="121"/>
      <c r="J19" s="119" t="s">
        <v>75</v>
      </c>
      <c r="K19" s="120"/>
      <c r="L19" s="122"/>
      <c r="M19" s="92"/>
      <c r="N19" s="62" t="str">
        <f>IFERROR(IF(L19="","",Q18-L19),"")</f>
        <v/>
      </c>
      <c r="O19" s="63" t="str">
        <f>IFERROR(N19/Q18,"")</f>
        <v/>
      </c>
      <c r="P19" s="64">
        <v>0.11</v>
      </c>
      <c r="Q19" s="65">
        <f t="shared" ref="Q19:Q21" si="3">IFERROR($Q$18-FLOOR($Q$18*P19,2),"")</f>
        <v>745</v>
      </c>
      <c r="R19" s="66">
        <f>IFERROR(Q18-Q19,"")</f>
        <v>90</v>
      </c>
      <c r="S19" s="67">
        <v>0.19</v>
      </c>
      <c r="T19" s="68">
        <f t="shared" si="2"/>
        <v>677</v>
      </c>
      <c r="U19" s="69">
        <f>IFERROR(Q18-T19,"")</f>
        <v>158</v>
      </c>
      <c r="W19" s="108"/>
    </row>
    <row r="20" s="13" customFormat="1" ht="26.25" customHeight="1" spans="1:23">
      <c r="A20" s="86"/>
      <c r="B20" s="86"/>
      <c r="C20" s="86"/>
      <c r="D20" s="86"/>
      <c r="E20" s="89"/>
      <c r="F20" s="123" t="s">
        <v>76</v>
      </c>
      <c r="G20" s="124"/>
      <c r="H20" s="124"/>
      <c r="I20" s="124"/>
      <c r="J20" s="124"/>
      <c r="K20" s="124"/>
      <c r="L20" s="124"/>
      <c r="M20" s="92"/>
      <c r="N20" s="72" t="str">
        <f>IFERROR(IF(L20="","",Q18-L20),"")</f>
        <v/>
      </c>
      <c r="O20" s="73" t="str">
        <f>IFERROR(N20/Q18,"")</f>
        <v/>
      </c>
      <c r="P20" s="64">
        <v>0.13</v>
      </c>
      <c r="Q20" s="65">
        <f t="shared" si="3"/>
        <v>727</v>
      </c>
      <c r="R20" s="74">
        <f>IFERROR(Q18-Q20,"")</f>
        <v>108</v>
      </c>
      <c r="S20" s="56">
        <v>0.21</v>
      </c>
      <c r="T20" s="57">
        <f t="shared" si="2"/>
        <v>661</v>
      </c>
      <c r="U20" s="58">
        <f>IFERROR(Q18-T20,"")</f>
        <v>174</v>
      </c>
      <c r="W20" s="125"/>
    </row>
    <row r="21" s="13" customFormat="1" ht="33" customHeight="1" spans="1:23">
      <c r="A21" s="86"/>
      <c r="B21" s="86"/>
      <c r="C21" s="86"/>
      <c r="D21" s="86"/>
      <c r="E21" s="89"/>
      <c r="F21" s="126" t="s">
        <v>77</v>
      </c>
      <c r="G21" s="124"/>
      <c r="H21" s="124"/>
      <c r="I21" s="124"/>
      <c r="J21" s="124"/>
      <c r="K21" s="124"/>
      <c r="L21" s="124"/>
      <c r="M21" s="92"/>
      <c r="N21" s="77" t="s">
        <v>57</v>
      </c>
      <c r="O21" s="78"/>
      <c r="P21" s="79">
        <v>0.15</v>
      </c>
      <c r="Q21" s="65">
        <f t="shared" si="3"/>
        <v>711</v>
      </c>
      <c r="R21" s="74">
        <f>IFERROR(Q18-Q21,"")</f>
        <v>124</v>
      </c>
      <c r="S21" s="67">
        <v>0.25</v>
      </c>
      <c r="T21" s="68">
        <f t="shared" si="2"/>
        <v>627</v>
      </c>
      <c r="U21" s="69">
        <f>IFERROR(Q18-T21,"")</f>
        <v>208</v>
      </c>
      <c r="W21" s="127"/>
    </row>
    <row r="22" ht="21" spans="1:23">
      <c r="N22" s="78"/>
      <c r="O22" s="78"/>
      <c r="P22" s="81" t="s">
        <v>48</v>
      </c>
      <c r="Q22" s="81" t="s">
        <v>58</v>
      </c>
      <c r="R22" s="82" t="s">
        <v>40</v>
      </c>
      <c r="S22" s="83" t="s">
        <v>48</v>
      </c>
      <c r="T22" s="84" t="s">
        <v>58</v>
      </c>
      <c r="U22" s="85" t="s">
        <v>40</v>
      </c>
      <c r="W22" s="127"/>
    </row>
    <row r="35" ht="14.25"/>
    <row r="36" ht="24" spans="12:15">
      <c r="L36" s="128"/>
      <c r="M36" s="128"/>
      <c r="N36" s="128"/>
      <c r="O36" s="128"/>
    </row>
    <row r="37" ht="14.25"/>
    <row r="201" spans="12:14">
      <c r="M201" s="129"/>
    </row>
    <row r="203" spans="12:14">
      <c r="L203" s="129"/>
    </row>
    <row r="208" spans="12:14">
      <c r="N208" s="129"/>
    </row>
    <row r="1048482" spans="15:15">
      <c r="O1048482" s="130"/>
    </row>
  </sheetData>
  <sheetProtection algorithmName="SHA-512" hashValue="AOQrR15it3rDPJsdhoyhlwotHPPTr8kxrvH2Guf9KLNWlPai3IYbJnnXgED3TREloyehZ+uT+RIB3CV7QesWIw==" saltValue="MPs+vuVlPI1+XFxAVfCQkg==" spinCount="100000" sheet="1" formatCells="0"/>
  <mergeCells count="28">
    <mergeCell ref="F1:L1"/>
    <mergeCell ref="N3:U3"/>
    <mergeCell ref="F4:J4"/>
    <mergeCell ref="K4:L4"/>
    <mergeCell ref="G5:I5"/>
    <mergeCell ref="G6:J6"/>
    <mergeCell ref="G7:J7"/>
    <mergeCell ref="G8:J8"/>
    <mergeCell ref="G9:J9"/>
    <mergeCell ref="G10:J10"/>
    <mergeCell ref="G11:J11"/>
    <mergeCell ref="G12:J12"/>
    <mergeCell ref="G13:J13"/>
    <mergeCell ref="G14:J14"/>
    <mergeCell ref="G15:J15"/>
    <mergeCell ref="G16:J16"/>
    <mergeCell ref="G17:J17"/>
    <mergeCell ref="J18:K18"/>
    <mergeCell ref="J19:K19"/>
    <mergeCell ref="F20:L20"/>
    <mergeCell ref="F21:L21"/>
    <mergeCell ref="L36:O36"/>
    <mergeCell ref="M2:M21"/>
    <mergeCell ref="W15:W20"/>
    <mergeCell ref="A1:E21"/>
    <mergeCell ref="N1:U2"/>
    <mergeCell ref="F2:L3"/>
    <mergeCell ref="N21:O22"/>
  </mergeCells>
  <conditionalFormatting sqref="S5:S17">
    <cfRule type="containsText" dxfId="2" priority="1" operator="between" text="已过期">
      <formula>NOT(ISERROR(SEARCH("已过期",S5)))</formula>
    </cfRule>
  </conditionalFormatting>
  <dataValidations count="11">
    <dataValidation type="list" allowBlank="1" promptTitle="1111" prompt="222" sqref="G5:I5">
      <formula1>处理器!$A:$A</formula1>
    </dataValidation>
    <dataValidation type="list" allowBlank="1" sqref="G6:J6">
      <formula1>主板!$A:$A</formula1>
    </dataValidation>
    <dataValidation type="list" allowBlank="1" sqref="G7:J7">
      <formula1>内存!$A:$A</formula1>
    </dataValidation>
    <dataValidation type="list" allowBlank="1" sqref="G10:J10">
      <formula1>显卡!$A:$A</formula1>
    </dataValidation>
    <dataValidation type="list" allowBlank="1" sqref="G11:J11">
      <formula1>机箱!$A:$A</formula1>
    </dataValidation>
    <dataValidation type="list" allowBlank="1" sqref="G12:J12">
      <formula1>电源!$A:$A</formula1>
    </dataValidation>
    <dataValidation type="list" allowBlank="1" sqref="G13:J13">
      <formula1>散热!$A:$A</formula1>
    </dataValidation>
    <dataValidation type="list" allowBlank="1" sqref="G14:J14 L36:O36">
      <formula1>显示器!$A:$A</formula1>
    </dataValidation>
    <dataValidation type="list" allowBlank="1" showInputMessage="1" sqref="G18">
      <formula1>连锁店!$C:$C</formula1>
    </dataValidation>
    <dataValidation type="list" allowBlank="1" sqref="G15:J17">
      <formula1>外设!$A:$A</formula1>
    </dataValidation>
    <dataValidation type="list" allowBlank="1" sqref="G8:J9">
      <formula1>硬盘!$A:$A</formula1>
    </dataValidation>
  </dataValidations>
  <pageMargins left="0.75" right="0.75" top="1" bottom="1" header="0.5" footer="0.5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一键截图并保存到本地">
          <controlPr defaultSize="0" r:id="rId4">
            <anchor moveWithCells="1">
              <from>
                <xdr:col>17</xdr:col>
                <xdr:colOff>306705</xdr:colOff>
                <xdr:row>1</xdr:row>
                <xdr:rowOff>69850</xdr:rowOff>
              </from>
              <to>
                <xdr:col>20</xdr:col>
                <xdr:colOff>724535</xdr:colOff>
                <xdr:row>1</xdr:row>
                <xdr:rowOff>549275</xdr:rowOff>
              </to>
            </anchor>
          </controlPr>
        </control>
      </mc:Choice>
      <mc:Fallback>
        <control shapeId="1025" r:id="rId3" name="一键截图并保存到本地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W22"/>
  <sheetViews>
    <sheetView zoomScale="85" zoomScaleNormal="85" topLeftCell="F1" workbookViewId="0">
      <selection activeCell="L23" sqref="L23"/>
    </sheetView>
  </sheetViews>
  <sheetFormatPr defaultColWidth="8" defaultRowHeight="13.5"/>
  <cols>
    <col min="1" max="5" width="3.88888888888889" style="13" customWidth="1"/>
    <col min="6" max="6" width="11.3703703703704" style="13" customWidth="1"/>
    <col min="7" max="9" width="17.5111111111111" style="13" customWidth="1"/>
    <col min="10" max="10" width="8" style="13"/>
    <col min="11" max="11" width="5.77777777777778" style="13" customWidth="1"/>
    <col min="12" max="12" width="10.2222222222222" style="13" customWidth="1"/>
    <col min="13" max="13" width="8" style="13"/>
    <col min="14" max="15" width="8.22222222222222" style="13" customWidth="1"/>
    <col min="16" max="16" width="8.66666666666667" style="13" customWidth="1"/>
    <col min="17" max="17" width="8.77777777777778" style="13" customWidth="1"/>
    <col min="18" max="18" width="9" style="13" customWidth="1"/>
    <col min="19" max="19" width="6.88888888888889" style="13" customWidth="1"/>
    <col min="20" max="20" width="10.4444444444444" style="13" customWidth="1"/>
    <col min="21" max="21" width="10.2222222222222" style="13" customWidth="1"/>
    <col min="22" max="22" width="8" style="13"/>
    <col min="23" max="23" width="59.1111111111111" style="13" customWidth="1"/>
    <col min="24" max="16384" width="8" style="13"/>
  </cols>
  <sheetData>
    <row r="1" s="13" customFormat="1" ht="17" customHeight="1" spans="1:23">
      <c r="A1" s="14"/>
      <c r="B1" s="14"/>
      <c r="C1" s="14"/>
      <c r="D1" s="14"/>
      <c r="E1" s="14"/>
      <c r="F1" s="15"/>
      <c r="G1" s="15"/>
      <c r="H1" s="15"/>
      <c r="I1" s="15"/>
      <c r="J1" s="15"/>
      <c r="K1" s="15"/>
      <c r="L1" s="15"/>
      <c r="M1" s="16"/>
      <c r="N1" s="17"/>
      <c r="O1" s="17"/>
      <c r="P1" s="17"/>
      <c r="Q1" s="17"/>
      <c r="R1" s="17"/>
      <c r="S1" s="17"/>
      <c r="T1" s="17"/>
      <c r="U1" s="17"/>
    </row>
    <row r="2" s="13" customFormat="1" ht="49" customHeight="1" spans="1:23">
      <c r="A2" s="14"/>
      <c r="B2" s="14"/>
      <c r="C2" s="14"/>
      <c r="D2" s="14"/>
      <c r="E2" s="14"/>
      <c r="F2" s="18" t="s">
        <v>78</v>
      </c>
      <c r="G2" s="18"/>
      <c r="H2" s="18"/>
      <c r="I2" s="18"/>
      <c r="J2" s="18"/>
      <c r="K2" s="18"/>
      <c r="L2" s="18"/>
      <c r="M2" s="16"/>
      <c r="N2" s="17"/>
      <c r="O2" s="17"/>
      <c r="P2" s="17"/>
      <c r="Q2" s="17"/>
      <c r="R2" s="17"/>
      <c r="S2" s="17"/>
      <c r="T2" s="17"/>
      <c r="U2" s="17"/>
      <c r="W2" s="19"/>
    </row>
    <row r="3" s="13" customFormat="1" ht="49" customHeight="1" spans="1:23">
      <c r="A3" s="14"/>
      <c r="B3" s="14"/>
      <c r="C3" s="14"/>
      <c r="D3" s="14"/>
      <c r="E3" s="14"/>
      <c r="F3" s="18"/>
      <c r="G3" s="18"/>
      <c r="H3" s="18"/>
      <c r="I3" s="18"/>
      <c r="J3" s="18"/>
      <c r="K3" s="18"/>
      <c r="L3" s="18"/>
      <c r="M3" s="16"/>
      <c r="N3" s="20"/>
      <c r="O3" s="21"/>
      <c r="P3" s="21"/>
      <c r="Q3" s="21"/>
      <c r="R3" s="21"/>
      <c r="S3" s="21"/>
      <c r="T3" s="21"/>
      <c r="U3" s="22"/>
      <c r="W3" s="23" t="s">
        <v>79</v>
      </c>
    </row>
    <row r="4" s="13" customFormat="1" ht="33" customHeight="1" spans="1:23">
      <c r="A4" s="14"/>
      <c r="B4" s="14"/>
      <c r="C4" s="14"/>
      <c r="D4" s="14"/>
      <c r="E4" s="14"/>
      <c r="F4" s="24" t="s">
        <v>38</v>
      </c>
      <c r="G4" s="24"/>
      <c r="H4" s="24"/>
      <c r="I4" s="24"/>
      <c r="J4" s="24"/>
      <c r="K4" s="25">
        <f ca="1">NOW()</f>
        <v>46133.6343171296</v>
      </c>
      <c r="L4" s="25"/>
      <c r="M4" s="16"/>
      <c r="N4" s="26" t="s">
        <v>39</v>
      </c>
      <c r="O4" s="26" t="s">
        <v>9</v>
      </c>
      <c r="P4" s="26" t="s">
        <v>40</v>
      </c>
      <c r="Q4" s="26" t="s">
        <v>41</v>
      </c>
      <c r="R4" s="26" t="s">
        <v>42</v>
      </c>
      <c r="S4" s="26" t="s">
        <v>43</v>
      </c>
      <c r="T4" s="27" t="s">
        <v>44</v>
      </c>
      <c r="U4" s="28"/>
      <c r="W4" s="29" t="s">
        <v>80</v>
      </c>
    </row>
    <row r="5" s="13" customFormat="1" ht="25.5" customHeight="1" spans="1:23">
      <c r="A5" s="14"/>
      <c r="B5" s="14"/>
      <c r="C5" s="14"/>
      <c r="D5" s="14"/>
      <c r="E5" s="14"/>
      <c r="F5" s="30" t="s">
        <v>12</v>
      </c>
      <c r="G5" s="31"/>
      <c r="H5" s="31"/>
      <c r="I5" s="31"/>
      <c r="J5" s="31"/>
      <c r="K5" s="32">
        <f t="shared" ref="K5:K17" si="0">IF(O5="",1,O5)</f>
        <v>1</v>
      </c>
      <c r="L5" s="33" t="str">
        <f>IF(N5="",IFERROR(VLOOKUP(G5,处理器!A:B,2,0)*K5,""),N5*K5)</f>
        <v/>
      </c>
      <c r="M5" s="16"/>
      <c r="N5" s="34"/>
      <c r="O5" s="34"/>
      <c r="P5" s="35" t="str">
        <f t="shared" ref="P5:P17" si="1">IFERROR(IF(Q5="","",$Q5-$L5),"")</f>
        <v/>
      </c>
      <c r="Q5" s="35" t="str">
        <f>IF(R5="",IFERROR(VLOOKUP(G5,处理器!A:C,3,0),""),R5)</f>
        <v/>
      </c>
      <c r="R5" s="36"/>
      <c r="S5" s="35" t="str">
        <f>IFERROR(VLOOKUP(G5,处理器!$A:$D,4,0),"")</f>
        <v/>
      </c>
      <c r="T5" s="37" t="str">
        <f>IFERROR(VLOOKUP(G5,处理器!$A:$E,5,0),"")</f>
        <v/>
      </c>
      <c r="U5" s="38"/>
      <c r="W5" s="29" t="s">
        <v>81</v>
      </c>
    </row>
    <row r="6" s="13" customFormat="1" ht="25.5" customHeight="1" spans="1:23">
      <c r="A6" s="14"/>
      <c r="B6" s="14"/>
      <c r="C6" s="14"/>
      <c r="D6" s="14"/>
      <c r="E6" s="14"/>
      <c r="F6" s="39" t="s">
        <v>13</v>
      </c>
      <c r="G6" s="40"/>
      <c r="H6" s="40"/>
      <c r="I6" s="40"/>
      <c r="J6" s="40"/>
      <c r="K6" s="41">
        <f t="shared" si="0"/>
        <v>1</v>
      </c>
      <c r="L6" s="41" t="str">
        <f>IF(N6="",IFERROR(VLOOKUP(G6,主板!A:B,2,0)*K6,""),N6*K6)</f>
        <v/>
      </c>
      <c r="M6" s="16"/>
      <c r="N6" s="34"/>
      <c r="O6" s="34"/>
      <c r="P6" s="35" t="str">
        <f t="shared" si="1"/>
        <v/>
      </c>
      <c r="Q6" s="35" t="str">
        <f>IF(R6="",IFERROR(VLOOKUP(G6,主板!A:C,3,0),""),R6)</f>
        <v/>
      </c>
      <c r="R6" s="36"/>
      <c r="S6" s="35" t="str">
        <f>IFERROR(VLOOKUP(G6,主板!$A:$D,4,0),"")</f>
        <v/>
      </c>
      <c r="T6" s="37" t="str">
        <f>IFERROR(VLOOKUP(G6,主板!$A:$E,5,0),"")</f>
        <v/>
      </c>
      <c r="U6" s="38"/>
      <c r="W6" s="29" t="s">
        <v>82</v>
      </c>
    </row>
    <row r="7" s="13" customFormat="1" ht="25.5" customHeight="1" spans="1:23">
      <c r="A7" s="14"/>
      <c r="B7" s="14"/>
      <c r="C7" s="14"/>
      <c r="D7" s="14"/>
      <c r="E7" s="14"/>
      <c r="F7" s="30" t="s">
        <v>14</v>
      </c>
      <c r="G7" s="42"/>
      <c r="H7" s="42"/>
      <c r="I7" s="42"/>
      <c r="J7" s="42"/>
      <c r="K7" s="43">
        <f t="shared" si="0"/>
        <v>1</v>
      </c>
      <c r="L7" s="33" t="str">
        <f>IF(N7="",IFERROR(VLOOKUP(G7,内存!A:B,2,0)*K7,""),N7*K7)</f>
        <v/>
      </c>
      <c r="M7" s="44"/>
      <c r="N7" s="34"/>
      <c r="O7" s="34"/>
      <c r="P7" s="35" t="str">
        <f t="shared" si="1"/>
        <v/>
      </c>
      <c r="Q7" s="35" t="str">
        <f>IF(R7="",IFERROR(VLOOKUP(G7,内存!A:C,3,0),""),R7)</f>
        <v/>
      </c>
      <c r="R7" s="36"/>
      <c r="S7" s="35" t="str">
        <f>IFERROR(VLOOKUP(G7,内存!$A:$D,4,0),"")</f>
        <v/>
      </c>
      <c r="T7" s="37" t="str">
        <f>IFERROR(VLOOKUP(G7,内存!$A:$E,5,0),"")</f>
        <v/>
      </c>
      <c r="U7" s="38"/>
      <c r="W7" s="29" t="s">
        <v>83</v>
      </c>
    </row>
    <row r="8" s="13" customFormat="1" ht="25.5" customHeight="1" spans="1:23">
      <c r="A8" s="14"/>
      <c r="B8" s="14"/>
      <c r="C8" s="14"/>
      <c r="D8" s="14"/>
      <c r="E8" s="14"/>
      <c r="F8" s="39" t="s">
        <v>15</v>
      </c>
      <c r="G8" s="40"/>
      <c r="H8" s="40"/>
      <c r="I8" s="40"/>
      <c r="J8" s="40"/>
      <c r="K8" s="41">
        <f t="shared" si="0"/>
        <v>1</v>
      </c>
      <c r="L8" s="41" t="str">
        <f>IF(N8="",IFERROR(VLOOKUP(G8,硬盘!A:B,2,0)*K8,""),N8*K8)</f>
        <v/>
      </c>
      <c r="M8" s="44"/>
      <c r="N8" s="34"/>
      <c r="O8" s="34"/>
      <c r="P8" s="35" t="str">
        <f t="shared" si="1"/>
        <v/>
      </c>
      <c r="Q8" s="35" t="str">
        <f>IF(R8="",IFERROR(VLOOKUP(G8,硬盘!A:C,3,0),""),R8)</f>
        <v/>
      </c>
      <c r="R8" s="36"/>
      <c r="S8" s="35" t="str">
        <f>IFERROR(VLOOKUP(G8,硬盘!$A:$D,4,0),"")</f>
        <v/>
      </c>
      <c r="T8" s="37" t="str">
        <f>IFERROR(VLOOKUP(G8,硬盘!$A:$E,5,0),"")</f>
        <v/>
      </c>
      <c r="U8" s="38"/>
      <c r="W8" s="29" t="s">
        <v>84</v>
      </c>
    </row>
    <row r="9" s="13" customFormat="1" ht="25.5" customHeight="1" spans="1:23">
      <c r="A9" s="14"/>
      <c r="B9" s="14"/>
      <c r="C9" s="14"/>
      <c r="D9" s="14"/>
      <c r="E9" s="14"/>
      <c r="F9" s="30" t="s">
        <v>17</v>
      </c>
      <c r="G9" s="42"/>
      <c r="H9" s="42"/>
      <c r="I9" s="42"/>
      <c r="J9" s="42"/>
      <c r="K9" s="43">
        <f t="shared" si="0"/>
        <v>1</v>
      </c>
      <c r="L9" s="33" t="str">
        <f>IF(N9="",IFERROR(VLOOKUP(G9,硬盘!A:B,2,0)*K9,""),N9*K9)</f>
        <v/>
      </c>
      <c r="M9" s="44"/>
      <c r="N9" s="34"/>
      <c r="O9" s="34"/>
      <c r="P9" s="35" t="str">
        <f t="shared" si="1"/>
        <v/>
      </c>
      <c r="Q9" s="35" t="str">
        <f>IF(R9="",IFERROR(VLOOKUP(G9,硬盘!A:C,3,0),""),R9)</f>
        <v/>
      </c>
      <c r="R9" s="36"/>
      <c r="S9" s="35" t="str">
        <f>IFERROR(VLOOKUP(G9,硬盘!$A:$D,4,0),"")</f>
        <v/>
      </c>
      <c r="T9" s="37" t="str">
        <f>IFERROR(VLOOKUP(G9,硬盘!$A:$E,5,0),"")</f>
        <v/>
      </c>
      <c r="U9" s="38"/>
      <c r="W9" s="29" t="s">
        <v>85</v>
      </c>
    </row>
    <row r="10" s="13" customFormat="1" ht="25.5" customHeight="1" spans="1:23">
      <c r="A10" s="14"/>
      <c r="B10" s="14"/>
      <c r="C10" s="14"/>
      <c r="D10" s="14"/>
      <c r="E10" s="14"/>
      <c r="F10" s="39" t="s">
        <v>18</v>
      </c>
      <c r="G10" s="40"/>
      <c r="H10" s="40"/>
      <c r="I10" s="40"/>
      <c r="J10" s="40"/>
      <c r="K10" s="41">
        <f t="shared" si="0"/>
        <v>1</v>
      </c>
      <c r="L10" s="41" t="str">
        <f>IF(N10="",IFERROR(VLOOKUP(G10,显卡!A:B,2,0)*K10,""),N10*K10)</f>
        <v/>
      </c>
      <c r="M10" s="44"/>
      <c r="N10" s="34"/>
      <c r="O10" s="34"/>
      <c r="P10" s="35" t="str">
        <f t="shared" si="1"/>
        <v/>
      </c>
      <c r="Q10" s="35" t="str">
        <f>IF(R10="",IFERROR(VLOOKUP(G10,显卡!A:C,3,0),""),R10)</f>
        <v/>
      </c>
      <c r="R10" s="36"/>
      <c r="S10" s="35" t="str">
        <f>IFERROR(VLOOKUP(G10,显卡!$A:$D,4,0),"")</f>
        <v/>
      </c>
      <c r="T10" s="37" t="str">
        <f>IFERROR(VLOOKUP(G10,显卡!$A:$E,5,0),"")</f>
        <v/>
      </c>
      <c r="U10" s="38"/>
      <c r="W10" s="29" t="s">
        <v>86</v>
      </c>
    </row>
    <row r="11" s="13" customFormat="1" ht="25.5" customHeight="1" spans="1:23">
      <c r="A11" s="14"/>
      <c r="B11" s="14"/>
      <c r="C11" s="14"/>
      <c r="D11" s="14"/>
      <c r="E11" s="14"/>
      <c r="F11" s="30" t="s">
        <v>19</v>
      </c>
      <c r="G11" s="42"/>
      <c r="H11" s="42"/>
      <c r="I11" s="42"/>
      <c r="J11" s="42"/>
      <c r="K11" s="43">
        <f t="shared" si="0"/>
        <v>1</v>
      </c>
      <c r="L11" s="33" t="str">
        <f>IF(N11="",IFERROR(VLOOKUP(G11,机箱!A:B,2,0)*K11,""),N11*K11)</f>
        <v/>
      </c>
      <c r="M11" s="44"/>
      <c r="N11" s="34"/>
      <c r="O11" s="34"/>
      <c r="P11" s="35" t="str">
        <f t="shared" si="1"/>
        <v/>
      </c>
      <c r="Q11" s="35" t="str">
        <f>IF(R11="",IFERROR(VLOOKUP(G11,机箱!A:C,3,0),""),R11)</f>
        <v/>
      </c>
      <c r="R11" s="36"/>
      <c r="S11" s="35" t="str">
        <f>IFERROR(VLOOKUP(G11,机箱!$A:$D,4,0),"")</f>
        <v/>
      </c>
      <c r="T11" s="37" t="str">
        <f>IFERROR(VLOOKUP(G11,机箱!$A:$E,5,0),"")</f>
        <v/>
      </c>
      <c r="U11" s="38"/>
      <c r="W11" s="29" t="s">
        <v>87</v>
      </c>
    </row>
    <row r="12" s="13" customFormat="1" ht="25.5" customHeight="1" spans="1:23">
      <c r="A12" s="14"/>
      <c r="B12" s="14"/>
      <c r="C12" s="14"/>
      <c r="D12" s="14"/>
      <c r="E12" s="14"/>
      <c r="F12" s="39" t="s">
        <v>20</v>
      </c>
      <c r="G12" s="40"/>
      <c r="H12" s="40"/>
      <c r="I12" s="40"/>
      <c r="J12" s="40"/>
      <c r="K12" s="41">
        <f t="shared" si="0"/>
        <v>1</v>
      </c>
      <c r="L12" s="41" t="str">
        <f>IF(N12="",IFERROR(VLOOKUP(G12,电源!A:B,2,0)*K12,""),N12*K12)</f>
        <v/>
      </c>
      <c r="M12" s="44"/>
      <c r="N12" s="45"/>
      <c r="O12" s="34"/>
      <c r="P12" s="35" t="str">
        <f t="shared" si="1"/>
        <v/>
      </c>
      <c r="Q12" s="35" t="str">
        <f>IF(R12="",IFERROR(VLOOKUP(G12,电源!A:C,3,0),""),R12)</f>
        <v/>
      </c>
      <c r="R12" s="36"/>
      <c r="S12" s="35" t="str">
        <f>IFERROR(VLOOKUP(G12,电源!$A:$D,4,0),"")</f>
        <v/>
      </c>
      <c r="T12" s="37" t="str">
        <f>IFERROR(VLOOKUP(G12,电源!$A:$E,5,0),"")</f>
        <v/>
      </c>
      <c r="U12" s="38"/>
      <c r="W12" s="29" t="s">
        <v>88</v>
      </c>
    </row>
    <row r="13" s="13" customFormat="1" ht="25.5" customHeight="1" spans="1:23">
      <c r="A13" s="14"/>
      <c r="B13" s="14"/>
      <c r="C13" s="14"/>
      <c r="D13" s="14"/>
      <c r="E13" s="14"/>
      <c r="F13" s="30" t="s">
        <v>21</v>
      </c>
      <c r="G13" s="42"/>
      <c r="H13" s="42"/>
      <c r="I13" s="42"/>
      <c r="J13" s="42"/>
      <c r="K13" s="43">
        <f t="shared" si="0"/>
        <v>1</v>
      </c>
      <c r="L13" s="33" t="str">
        <f>IF(N13="",IFERROR(VLOOKUP(G13,散热!A:B,2,0)*K13,""),N13*K13)</f>
        <v/>
      </c>
      <c r="M13" s="44"/>
      <c r="N13" s="34"/>
      <c r="O13" s="34"/>
      <c r="P13" s="35" t="str">
        <f t="shared" si="1"/>
        <v/>
      </c>
      <c r="Q13" s="35" t="str">
        <f>IF(R13="",IFERROR(VLOOKUP(G13,散热!A:C,3,0),""),R13)</f>
        <v/>
      </c>
      <c r="R13" s="36"/>
      <c r="S13" s="35" t="str">
        <f>IFERROR(VLOOKUP(G13,散热!$A:$D,4,0),"")</f>
        <v/>
      </c>
      <c r="T13" s="37" t="str">
        <f>IFERROR(VLOOKUP(G13,散热!$A:$E,5,0),"")</f>
        <v/>
      </c>
      <c r="U13" s="38"/>
      <c r="W13" s="29" t="s">
        <v>89</v>
      </c>
    </row>
    <row r="14" s="13" customFormat="1" ht="25.5" customHeight="1" spans="1:23">
      <c r="A14" s="14"/>
      <c r="B14" s="14"/>
      <c r="C14" s="14"/>
      <c r="D14" s="14"/>
      <c r="E14" s="14"/>
      <c r="F14" s="39" t="s">
        <v>22</v>
      </c>
      <c r="G14" s="40"/>
      <c r="H14" s="40"/>
      <c r="I14" s="40"/>
      <c r="J14" s="40"/>
      <c r="K14" s="41">
        <f t="shared" si="0"/>
        <v>1</v>
      </c>
      <c r="L14" s="41" t="str">
        <f>IF(N14="",IFERROR(VLOOKUP(G14,显示器!A:B,2,0)*K14,""),N14*K14)</f>
        <v/>
      </c>
      <c r="M14" s="44"/>
      <c r="N14" s="34"/>
      <c r="O14" s="34"/>
      <c r="P14" s="35" t="str">
        <f t="shared" si="1"/>
        <v/>
      </c>
      <c r="Q14" s="35" t="str">
        <f>IF(R14="",IFERROR(VLOOKUP(G14,显示器!A:C,3,0),""),R14)</f>
        <v/>
      </c>
      <c r="R14" s="36"/>
      <c r="S14" s="35" t="str">
        <f>IFERROR(VLOOKUP(G14,显示器!$A:$D,4,0),"")</f>
        <v/>
      </c>
      <c r="T14" s="37" t="str">
        <f>IFERROR(VLOOKUP(G14,显示器!$A:$E,5,0),"")</f>
        <v/>
      </c>
      <c r="U14" s="38"/>
      <c r="W14" s="46" t="str">
        <f>_xlfn.DISPIMG("ID_2BD4D4631A5B4490B8E4B4D5ACB63DDA",1)</f>
        <v>=DISPIMG("ID_2BD4D4631A5B4490B8E4B4D5ACB63DDA",1)</v>
      </c>
    </row>
    <row r="15" s="13" customFormat="1" ht="25.5" customHeight="1" spans="1:23">
      <c r="A15" s="14"/>
      <c r="B15" s="14"/>
      <c r="C15" s="14"/>
      <c r="D15" s="14"/>
      <c r="E15" s="14"/>
      <c r="F15" s="30" t="s">
        <v>23</v>
      </c>
      <c r="G15" s="42"/>
      <c r="H15" s="42"/>
      <c r="I15" s="42"/>
      <c r="J15" s="42"/>
      <c r="K15" s="43">
        <f t="shared" si="0"/>
        <v>1</v>
      </c>
      <c r="L15" s="33" t="str">
        <f>IF(N15="",IFERROR(VLOOKUP(G15,外设!A:B,2,0)*K15,""),N15*K15)</f>
        <v/>
      </c>
      <c r="M15" s="44"/>
      <c r="N15" s="34"/>
      <c r="O15" s="34"/>
      <c r="P15" s="35" t="str">
        <f t="shared" si="1"/>
        <v/>
      </c>
      <c r="Q15" s="35" t="str">
        <f>IF(R15="",IFERROR(VLOOKUP(G15,外设!A:C,3,0),""),R15)</f>
        <v/>
      </c>
      <c r="R15" s="36"/>
      <c r="S15" s="35" t="str">
        <f>IFERROR(VLOOKUP(G15,外设!$A:$D,4,0),"")</f>
        <v/>
      </c>
      <c r="T15" s="37" t="str">
        <f>IFERROR(VLOOKUP(G15,外设!$A:$E,5,0),"")</f>
        <v/>
      </c>
      <c r="U15" s="38"/>
      <c r="W15" s="47"/>
    </row>
    <row r="16" s="13" customFormat="1" ht="25.5" customHeight="1" spans="1:23">
      <c r="A16" s="14"/>
      <c r="B16" s="14"/>
      <c r="C16" s="14"/>
      <c r="D16" s="14"/>
      <c r="E16" s="14"/>
      <c r="F16" s="39" t="s">
        <v>24</v>
      </c>
      <c r="G16" s="40"/>
      <c r="H16" s="40"/>
      <c r="I16" s="40"/>
      <c r="J16" s="40"/>
      <c r="K16" s="41">
        <f t="shared" si="0"/>
        <v>1</v>
      </c>
      <c r="L16" s="41" t="str">
        <f>IF(N16="",IFERROR(VLOOKUP(G16,外设!A:B,2,0)*K16,""),N16*K16)</f>
        <v/>
      </c>
      <c r="M16" s="16"/>
      <c r="N16" s="34"/>
      <c r="O16" s="34"/>
      <c r="P16" s="35" t="str">
        <f t="shared" si="1"/>
        <v/>
      </c>
      <c r="Q16" s="35" t="str">
        <f>IF(R16="",IFERROR(VLOOKUP(G16,外设!A:C,3,0),""),R16)</f>
        <v/>
      </c>
      <c r="R16" s="36"/>
      <c r="S16" s="35" t="str">
        <f>IFERROR(VLOOKUP(G16,外设!$A:$D,4,0),"")</f>
        <v/>
      </c>
      <c r="T16" s="37" t="str">
        <f>IFERROR(VLOOKUP(G16,外设!$A:$E,5,0),"")</f>
        <v/>
      </c>
      <c r="U16" s="38"/>
      <c r="W16" s="47"/>
    </row>
    <row r="17" s="13" customFormat="1" ht="25.5" customHeight="1" spans="1:23">
      <c r="A17" s="14"/>
      <c r="B17" s="14"/>
      <c r="C17" s="14"/>
      <c r="D17" s="14"/>
      <c r="E17" s="14"/>
      <c r="F17" s="30" t="s">
        <v>25</v>
      </c>
      <c r="G17" s="42"/>
      <c r="H17" s="42"/>
      <c r="I17" s="42"/>
      <c r="J17" s="42"/>
      <c r="K17" s="43">
        <f t="shared" si="0"/>
        <v>1</v>
      </c>
      <c r="L17" s="33" t="str">
        <f>IF(N17="",IFERROR(VLOOKUP(G17,外设!A:B,2,0)*K17,""),N17*K17)</f>
        <v/>
      </c>
      <c r="M17" s="16"/>
      <c r="N17" s="34"/>
      <c r="O17" s="34"/>
      <c r="P17" s="35" t="str">
        <f t="shared" si="1"/>
        <v/>
      </c>
      <c r="Q17" s="35" t="str">
        <f>IF(R17="",IFERROR(VLOOKUP(G17,外设!A:C,3,0),""),R17)</f>
        <v/>
      </c>
      <c r="R17" s="36"/>
      <c r="S17" s="35" t="str">
        <f>IFERROR(VLOOKUP(G17,外设!$A:$D,4,0),"")</f>
        <v/>
      </c>
      <c r="T17" s="37" t="str">
        <f>IFERROR(VLOOKUP(G17,外设!$A:$E,5,0),"")</f>
        <v/>
      </c>
      <c r="U17" s="38"/>
      <c r="W17" s="47"/>
    </row>
    <row r="18" s="13" customFormat="1" ht="25" customHeight="1" spans="1:23">
      <c r="A18" s="14"/>
      <c r="B18" s="14"/>
      <c r="C18" s="14"/>
      <c r="D18" s="14"/>
      <c r="E18" s="14"/>
      <c r="F18" s="48" t="s">
        <v>45</v>
      </c>
      <c r="G18" s="48"/>
      <c r="H18" s="48" t="s">
        <v>46</v>
      </c>
      <c r="I18" s="49"/>
      <c r="J18" s="48" t="s">
        <v>47</v>
      </c>
      <c r="K18" s="48"/>
      <c r="L18" s="50">
        <f>SUM(L5:L17)</f>
        <v>0</v>
      </c>
      <c r="M18" s="51"/>
      <c r="N18" s="52" t="s">
        <v>40</v>
      </c>
      <c r="O18" s="53" t="s">
        <v>48</v>
      </c>
      <c r="P18" s="54" t="str">
        <f>IF(SUM(P5:P17)=0,"",SUM(P5:P17))</f>
        <v/>
      </c>
      <c r="Q18" s="54" t="str">
        <f>IF(SUM(Q5:Q17)=0,"",SUM(Q5:Q17))</f>
        <v/>
      </c>
      <c r="R18" s="55"/>
      <c r="S18" s="56">
        <v>0.17</v>
      </c>
      <c r="T18" s="57" t="str">
        <f t="shared" ref="T18:T21" si="2">IFERROR($Q$18-FLOOR($Q$18*S18,2),"")</f>
        <v/>
      </c>
      <c r="U18" s="58" t="str">
        <f>IFERROR(Q18-T18,"")</f>
        <v/>
      </c>
      <c r="W18" s="47"/>
    </row>
    <row r="19" s="13" customFormat="1" ht="25" customHeight="1" spans="1:23">
      <c r="A19" s="14"/>
      <c r="B19" s="14"/>
      <c r="C19" s="14"/>
      <c r="D19" s="14"/>
      <c r="E19" s="14"/>
      <c r="F19" s="48" t="s">
        <v>49</v>
      </c>
      <c r="G19" s="59"/>
      <c r="H19" s="48" t="s">
        <v>50</v>
      </c>
      <c r="I19" s="60"/>
      <c r="J19" s="61" t="s">
        <v>51</v>
      </c>
      <c r="K19" s="61"/>
      <c r="L19" s="48"/>
      <c r="M19" s="16"/>
      <c r="N19" s="62" t="str">
        <f>IFERROR(IF(L19="","",Q18-L19),"")</f>
        <v/>
      </c>
      <c r="O19" s="63" t="str">
        <f>IFERROR(N19/Q18,"")</f>
        <v/>
      </c>
      <c r="P19" s="64">
        <v>0.11</v>
      </c>
      <c r="Q19" s="65" t="str">
        <f t="shared" ref="Q19:Q21" si="3">IFERROR($Q$18-FLOOR($Q$18*P19,2),"")</f>
        <v/>
      </c>
      <c r="R19" s="66" t="str">
        <f>IFERROR(Q18-Q19,"")</f>
        <v/>
      </c>
      <c r="S19" s="67">
        <v>0.19</v>
      </c>
      <c r="T19" s="68" t="str">
        <f t="shared" si="2"/>
        <v/>
      </c>
      <c r="U19" s="69" t="str">
        <f>IFERROR(Q18-T19,"")</f>
        <v/>
      </c>
      <c r="W19" s="47"/>
    </row>
    <row r="20" s="13" customFormat="1" ht="26.25" customHeight="1" spans="1:23">
      <c r="A20" s="14"/>
      <c r="B20" s="14"/>
      <c r="C20" s="14"/>
      <c r="D20" s="14"/>
      <c r="E20" s="14"/>
      <c r="F20" s="48"/>
      <c r="G20" s="48"/>
      <c r="H20" s="70" t="s">
        <v>90</v>
      </c>
      <c r="I20" s="70"/>
      <c r="J20" s="59" t="s">
        <v>55</v>
      </c>
      <c r="K20" s="59"/>
      <c r="L20" s="71"/>
      <c r="M20" s="51"/>
      <c r="N20" s="72" t="str">
        <f>IFERROR(IF(L20="","",Q18-L20),"")</f>
        <v/>
      </c>
      <c r="O20" s="73" t="str">
        <f>IFERROR(N20/Q18,"")</f>
        <v/>
      </c>
      <c r="P20" s="64">
        <v>0.13</v>
      </c>
      <c r="Q20" s="65" t="str">
        <f t="shared" si="3"/>
        <v/>
      </c>
      <c r="R20" s="74" t="str">
        <f>IFERROR(Q18-Q20,"")</f>
        <v/>
      </c>
      <c r="S20" s="56">
        <v>0.21</v>
      </c>
      <c r="T20" s="57" t="str">
        <f t="shared" si="2"/>
        <v/>
      </c>
      <c r="U20" s="58" t="str">
        <f>IFERROR(Q18-T20,"")</f>
        <v/>
      </c>
      <c r="W20" s="75"/>
    </row>
    <row r="21" s="13" customFormat="1" ht="33" customHeight="1" spans="1:23">
      <c r="A21" s="14"/>
      <c r="B21" s="14"/>
      <c r="C21" s="14"/>
      <c r="D21" s="14"/>
      <c r="E21" s="14"/>
      <c r="F21" s="76" t="s">
        <v>56</v>
      </c>
      <c r="G21" s="76"/>
      <c r="H21" s="76"/>
      <c r="I21" s="76"/>
      <c r="J21" s="76"/>
      <c r="K21" s="76"/>
      <c r="L21" s="76"/>
      <c r="M21" s="16"/>
      <c r="N21" s="77" t="s">
        <v>57</v>
      </c>
      <c r="O21" s="78"/>
      <c r="P21" s="79">
        <v>0.15</v>
      </c>
      <c r="Q21" s="65" t="str">
        <f t="shared" si="3"/>
        <v/>
      </c>
      <c r="R21" s="74" t="str">
        <f>IFERROR(Q18-Q21,"")</f>
        <v/>
      </c>
      <c r="S21" s="67">
        <v>0.25</v>
      </c>
      <c r="T21" s="68" t="str">
        <f t="shared" si="2"/>
        <v/>
      </c>
      <c r="U21" s="69" t="str">
        <f>IFERROR(Q18-T21,"")</f>
        <v/>
      </c>
      <c r="W21" s="80" t="s">
        <v>91</v>
      </c>
    </row>
    <row r="22" ht="21" spans="1:23">
      <c r="N22" s="78"/>
      <c r="O22" s="78"/>
      <c r="P22" s="81" t="s">
        <v>48</v>
      </c>
      <c r="Q22" s="81" t="s">
        <v>58</v>
      </c>
      <c r="R22" s="82" t="s">
        <v>40</v>
      </c>
      <c r="S22" s="83" t="s">
        <v>48</v>
      </c>
      <c r="T22" s="84" t="s">
        <v>58</v>
      </c>
      <c r="U22" s="85" t="s">
        <v>40</v>
      </c>
      <c r="W22" s="80" t="s">
        <v>92</v>
      </c>
    </row>
  </sheetData>
  <sheetProtection algorithmName="SHA-512" hashValue="tv7QHGyxlRWO4mZeEZer1Kuok9RKO/Sny4IzFERv+FLiycioBuush6bprAD05BIfM5pywhHOZ2ECdU83Nv6BmQ==" saltValue="RBed0F2K866exwYKPs6DRQ==" spinCount="100000" sheet="1" formatCells="0"/>
  <mergeCells count="28">
    <mergeCell ref="F1:L1"/>
    <mergeCell ref="N3:U3"/>
    <mergeCell ref="F4:J4"/>
    <mergeCell ref="K4:L4"/>
    <mergeCell ref="G5:I5"/>
    <mergeCell ref="G6:J6"/>
    <mergeCell ref="G7:J7"/>
    <mergeCell ref="G8:J8"/>
    <mergeCell ref="G9:J9"/>
    <mergeCell ref="G10:J10"/>
    <mergeCell ref="G11:J11"/>
    <mergeCell ref="G12:J12"/>
    <mergeCell ref="G13:J13"/>
    <mergeCell ref="G14:J14"/>
    <mergeCell ref="G15:J15"/>
    <mergeCell ref="G16:J16"/>
    <mergeCell ref="G17:J17"/>
    <mergeCell ref="J18:K18"/>
    <mergeCell ref="J19:K19"/>
    <mergeCell ref="F20:G20"/>
    <mergeCell ref="H20:I20"/>
    <mergeCell ref="J20:K20"/>
    <mergeCell ref="F21:L21"/>
    <mergeCell ref="W14:W20"/>
    <mergeCell ref="A1:E21"/>
    <mergeCell ref="N1:U2"/>
    <mergeCell ref="F2:L3"/>
    <mergeCell ref="N21:O22"/>
  </mergeCells>
  <conditionalFormatting sqref="S5:S17">
    <cfRule type="containsText" dxfId="2" priority="1" operator="between" text="已过期">
      <formula>NOT(ISERROR(SEARCH("已过期",S5)))</formula>
    </cfRule>
  </conditionalFormatting>
  <dataValidations count="10">
    <dataValidation type="list" allowBlank="1" promptTitle="1111" prompt="222" sqref="G5:I5">
      <formula1>处理器!$A:$A</formula1>
    </dataValidation>
    <dataValidation type="list" allowBlank="1" sqref="G6:J6">
      <formula1>主板!$A:$A</formula1>
    </dataValidation>
    <dataValidation type="list" allowBlank="1" sqref="G7:J7">
      <formula1>内存!$A:$A</formula1>
    </dataValidation>
    <dataValidation type="list" allowBlank="1" sqref="G10:J10">
      <formula1>显卡!$A:$A</formula1>
    </dataValidation>
    <dataValidation type="list" allowBlank="1" sqref="G11:J11">
      <formula1>机箱!$A:$A</formula1>
    </dataValidation>
    <dataValidation type="list" allowBlank="1" sqref="G12:J12">
      <formula1>电源!$A:$A</formula1>
    </dataValidation>
    <dataValidation type="list" allowBlank="1" sqref="G13:J13">
      <formula1>散热!$A:$A</formula1>
    </dataValidation>
    <dataValidation type="list" allowBlank="1" sqref="G14:J14">
      <formula1>显示器!$A:$A</formula1>
    </dataValidation>
    <dataValidation type="list" allowBlank="1" sqref="G15:J17">
      <formula1>外设!$A:$A</formula1>
    </dataValidation>
    <dataValidation type="list" allowBlank="1" sqref="G8:J9">
      <formula1>硬盘!$A:$A</formula1>
    </dataValidation>
  </dataValidation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6146" r:id="rId3" name="一键截图保存2">
          <controlPr defaultSize="0" r:id="rId4">
            <anchor moveWithCells="1">
              <from>
                <xdr:col>16</xdr:col>
                <xdr:colOff>401955</xdr:colOff>
                <xdr:row>2</xdr:row>
                <xdr:rowOff>87630</xdr:rowOff>
              </from>
              <to>
                <xdr:col>19</xdr:col>
                <xdr:colOff>848995</xdr:colOff>
                <xdr:row>2</xdr:row>
                <xdr:rowOff>518795</xdr:rowOff>
              </to>
            </anchor>
          </controlPr>
        </control>
      </mc:Choice>
      <mc:Fallback>
        <control shapeId="6146" r:id="rId3" name="一键截图保存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/>
  <dimension ref="A1:G2858"/>
  <sheetViews>
    <sheetView workbookViewId="0">
      <selection activeCell="L23" sqref="L23"/>
    </sheetView>
  </sheetViews>
  <sheetFormatPr defaultColWidth="8.88888888888889" defaultRowHeight="16.5" outlineLevelCol="6"/>
  <cols>
    <col min="1" max="1" width="6.22222222222222" customWidth="1"/>
    <col min="2" max="2" width="13.2222222222222" customWidth="1"/>
    <col min="3" max="3" width="24.2222222222222" customWidth="1"/>
    <col min="4" max="4" width="4.55555555555556" customWidth="1"/>
    <col min="5" max="5" width="34.8888888888889" customWidth="1"/>
    <col min="6" max="6" width="15" customWidth="1"/>
    <col min="7" max="7" width="14.5555555555556" customWidth="1"/>
    <col min="10" max="10" width="31.8888888888889" customWidth="1"/>
  </cols>
  <sheetData>
    <row r="1" spans="1:7">
      <c r="A1" s="11" t="s">
        <v>93</v>
      </c>
      <c r="B1" s="11" t="s">
        <v>94</v>
      </c>
      <c r="C1" s="11" t="s">
        <v>95</v>
      </c>
      <c r="D1" s="11" t="s">
        <v>9</v>
      </c>
      <c r="E1" s="11" t="s">
        <v>96</v>
      </c>
      <c r="F1" s="11" t="s">
        <v>97</v>
      </c>
      <c r="G1" s="11" t="s">
        <v>98</v>
      </c>
    </row>
    <row r="2" spans="1:7">
      <c r="A2" s="12" t="s">
        <v>99</v>
      </c>
      <c r="B2" s="12" t="s">
        <v>100</v>
      </c>
      <c r="C2" s="12" t="s">
        <v>100</v>
      </c>
      <c r="D2" s="12">
        <v>0</v>
      </c>
      <c r="E2" s="12" t="s">
        <v>101</v>
      </c>
      <c r="F2" s="12" t="s">
        <v>102</v>
      </c>
      <c r="G2" s="12"/>
    </row>
    <row r="3" spans="1:7">
      <c r="A3" s="12" t="s">
        <v>99</v>
      </c>
      <c r="B3" s="12" t="s">
        <v>103</v>
      </c>
      <c r="C3" s="12" t="s">
        <v>103</v>
      </c>
      <c r="D3" s="12">
        <v>0</v>
      </c>
      <c r="E3" s="12" t="s">
        <v>101</v>
      </c>
      <c r="F3" s="12" t="s">
        <v>104</v>
      </c>
      <c r="G3" s="12"/>
    </row>
    <row r="4" spans="1:7">
      <c r="A4" s="12" t="s">
        <v>99</v>
      </c>
      <c r="B4" s="12" t="s">
        <v>105</v>
      </c>
      <c r="C4" s="12" t="s">
        <v>105</v>
      </c>
      <c r="D4" s="12">
        <v>0</v>
      </c>
      <c r="E4" s="12" t="s">
        <v>101</v>
      </c>
      <c r="F4" s="12" t="s">
        <v>106</v>
      </c>
      <c r="G4" s="12"/>
    </row>
    <row r="5" spans="1:7">
      <c r="A5" s="12" t="s">
        <v>99</v>
      </c>
      <c r="B5" s="12" t="s">
        <v>107</v>
      </c>
      <c r="C5" s="12" t="s">
        <v>107</v>
      </c>
      <c r="D5" s="12">
        <v>0</v>
      </c>
      <c r="E5" s="12" t="s">
        <v>101</v>
      </c>
      <c r="F5" s="12" t="s">
        <v>108</v>
      </c>
      <c r="G5" s="12"/>
    </row>
    <row r="6" spans="1:7">
      <c r="A6" s="12" t="s">
        <v>99</v>
      </c>
      <c r="B6" s="12" t="s">
        <v>109</v>
      </c>
      <c r="C6" s="12" t="s">
        <v>109</v>
      </c>
      <c r="D6" s="12">
        <v>0</v>
      </c>
      <c r="E6" s="12" t="s">
        <v>101</v>
      </c>
      <c r="F6" s="12" t="s">
        <v>110</v>
      </c>
      <c r="G6" s="12"/>
    </row>
    <row r="7" spans="1:7">
      <c r="A7" s="12" t="s">
        <v>99</v>
      </c>
      <c r="B7" s="12" t="s">
        <v>111</v>
      </c>
      <c r="C7" s="12" t="s">
        <v>111</v>
      </c>
      <c r="D7" s="12">
        <v>0</v>
      </c>
      <c r="E7" s="12" t="s">
        <v>101</v>
      </c>
      <c r="F7" s="12" t="s">
        <v>112</v>
      </c>
      <c r="G7" s="12"/>
    </row>
    <row r="8" spans="1:7">
      <c r="A8" s="12" t="s">
        <v>99</v>
      </c>
      <c r="B8" s="12" t="s">
        <v>113</v>
      </c>
      <c r="C8" s="12" t="s">
        <v>113</v>
      </c>
      <c r="D8" s="12">
        <v>0</v>
      </c>
      <c r="E8" s="12" t="s">
        <v>101</v>
      </c>
      <c r="F8" s="12" t="s">
        <v>114</v>
      </c>
      <c r="G8" s="12"/>
    </row>
    <row r="9" spans="1:7">
      <c r="A9" s="12" t="s">
        <v>99</v>
      </c>
      <c r="B9" s="12" t="s">
        <v>115</v>
      </c>
      <c r="C9" s="12" t="s">
        <v>115</v>
      </c>
      <c r="D9" s="12">
        <v>0</v>
      </c>
      <c r="E9" s="12" t="s">
        <v>101</v>
      </c>
      <c r="F9" s="12" t="s">
        <v>116</v>
      </c>
      <c r="G9" s="12"/>
    </row>
    <row r="10" spans="1:7">
      <c r="A10" s="12" t="s">
        <v>99</v>
      </c>
      <c r="B10" s="12" t="s">
        <v>117</v>
      </c>
      <c r="C10" s="12" t="s">
        <v>117</v>
      </c>
      <c r="D10" s="12">
        <v>0</v>
      </c>
      <c r="E10" s="12" t="s">
        <v>101</v>
      </c>
      <c r="F10" s="12" t="s">
        <v>118</v>
      </c>
      <c r="G10" s="12"/>
    </row>
    <row r="11" spans="1:7">
      <c r="A11" s="12" t="s">
        <v>99</v>
      </c>
      <c r="B11" s="12" t="s">
        <v>119</v>
      </c>
      <c r="C11" s="12" t="s">
        <v>119</v>
      </c>
      <c r="D11" s="12">
        <v>0</v>
      </c>
      <c r="E11" s="12" t="s">
        <v>101</v>
      </c>
      <c r="F11" s="12" t="s">
        <v>120</v>
      </c>
      <c r="G11" s="12"/>
    </row>
    <row r="12" spans="1:7">
      <c r="A12" s="12" t="s">
        <v>99</v>
      </c>
      <c r="B12" s="12" t="s">
        <v>121</v>
      </c>
      <c r="C12" s="12" t="s">
        <v>121</v>
      </c>
      <c r="D12" s="12">
        <v>0</v>
      </c>
      <c r="E12" s="12" t="s">
        <v>101</v>
      </c>
      <c r="F12" s="12" t="s">
        <v>122</v>
      </c>
      <c r="G12" s="12"/>
    </row>
    <row r="13" spans="1:7">
      <c r="A13" s="12" t="s">
        <v>99</v>
      </c>
      <c r="B13" s="12" t="s">
        <v>123</v>
      </c>
      <c r="C13" s="12" t="s">
        <v>123</v>
      </c>
      <c r="D13" s="12">
        <v>0</v>
      </c>
      <c r="E13" s="12" t="s">
        <v>101</v>
      </c>
      <c r="F13" s="12" t="s">
        <v>124</v>
      </c>
      <c r="G13" s="12"/>
    </row>
    <row r="14" spans="1:7">
      <c r="A14" s="12" t="s">
        <v>99</v>
      </c>
      <c r="B14" s="12" t="s">
        <v>125</v>
      </c>
      <c r="C14" s="12" t="s">
        <v>125</v>
      </c>
      <c r="D14" s="12">
        <v>0</v>
      </c>
      <c r="E14" s="12" t="s">
        <v>101</v>
      </c>
      <c r="F14" s="12" t="s">
        <v>126</v>
      </c>
      <c r="G14" s="12"/>
    </row>
    <row r="15" spans="1:7">
      <c r="A15" s="12" t="s">
        <v>99</v>
      </c>
      <c r="B15" s="12" t="s">
        <v>127</v>
      </c>
      <c r="C15" s="12" t="s">
        <v>127</v>
      </c>
      <c r="D15" s="12">
        <v>0</v>
      </c>
      <c r="E15" s="12" t="s">
        <v>101</v>
      </c>
      <c r="F15" s="12" t="s">
        <v>128</v>
      </c>
      <c r="G15" s="12"/>
    </row>
    <row r="16" spans="1:7">
      <c r="A16" s="12" t="s">
        <v>99</v>
      </c>
      <c r="B16" s="12" t="s">
        <v>129</v>
      </c>
      <c r="C16" s="12" t="s">
        <v>129</v>
      </c>
      <c r="D16" s="12">
        <v>0</v>
      </c>
      <c r="E16" s="12" t="s">
        <v>101</v>
      </c>
      <c r="F16" s="12" t="s">
        <v>130</v>
      </c>
      <c r="G16" s="12"/>
    </row>
    <row r="17" spans="1:7">
      <c r="A17" s="12" t="s">
        <v>99</v>
      </c>
      <c r="B17" s="12" t="s">
        <v>131</v>
      </c>
      <c r="C17" s="12" t="s">
        <v>131</v>
      </c>
      <c r="D17" s="12">
        <v>0</v>
      </c>
      <c r="E17" s="12" t="s">
        <v>101</v>
      </c>
      <c r="F17" s="12" t="s">
        <v>132</v>
      </c>
      <c r="G17" s="12"/>
    </row>
    <row r="18" spans="1:7">
      <c r="A18" s="12" t="s">
        <v>133</v>
      </c>
      <c r="B18" s="12" t="s">
        <v>134</v>
      </c>
      <c r="C18" s="12" t="s">
        <v>134</v>
      </c>
      <c r="D18" s="12">
        <v>0</v>
      </c>
      <c r="E18" s="12" t="s">
        <v>101</v>
      </c>
      <c r="F18" s="12" t="s">
        <v>135</v>
      </c>
      <c r="G18" s="12"/>
    </row>
    <row r="19" spans="1:7">
      <c r="A19" s="12" t="s">
        <v>133</v>
      </c>
      <c r="B19" s="12" t="s">
        <v>136</v>
      </c>
      <c r="C19" s="12" t="s">
        <v>136</v>
      </c>
      <c r="D19" s="12">
        <v>0</v>
      </c>
      <c r="E19" s="12" t="s">
        <v>101</v>
      </c>
      <c r="F19" s="12" t="s">
        <v>137</v>
      </c>
      <c r="G19" s="12"/>
    </row>
    <row r="20" spans="1:7">
      <c r="A20" s="12" t="s">
        <v>133</v>
      </c>
      <c r="B20" s="12" t="s">
        <v>138</v>
      </c>
      <c r="C20" s="12" t="s">
        <v>138</v>
      </c>
      <c r="D20" s="12">
        <v>0</v>
      </c>
      <c r="E20" s="12" t="s">
        <v>101</v>
      </c>
      <c r="F20" s="12" t="s">
        <v>139</v>
      </c>
      <c r="G20" s="12"/>
    </row>
    <row r="21" spans="1:7">
      <c r="A21" s="12" t="s">
        <v>133</v>
      </c>
      <c r="B21" s="12" t="s">
        <v>140</v>
      </c>
      <c r="C21" s="12" t="s">
        <v>140</v>
      </c>
      <c r="D21" s="12">
        <v>0</v>
      </c>
      <c r="E21" s="12" t="s">
        <v>101</v>
      </c>
      <c r="F21" s="12" t="s">
        <v>141</v>
      </c>
      <c r="G21" s="12"/>
    </row>
    <row r="22" spans="1:7">
      <c r="A22" s="12" t="s">
        <v>133</v>
      </c>
      <c r="B22" s="12" t="s">
        <v>142</v>
      </c>
      <c r="C22" s="12" t="s">
        <v>142</v>
      </c>
      <c r="D22" s="12">
        <v>0</v>
      </c>
      <c r="E22" s="12" t="s">
        <v>101</v>
      </c>
      <c r="F22" s="12" t="s">
        <v>143</v>
      </c>
      <c r="G22" s="12"/>
    </row>
    <row r="23" spans="1:7">
      <c r="A23" s="12" t="s">
        <v>133</v>
      </c>
      <c r="B23" s="12" t="s">
        <v>144</v>
      </c>
      <c r="C23" s="12" t="s">
        <v>144</v>
      </c>
      <c r="D23" s="12">
        <v>0</v>
      </c>
      <c r="E23" s="12" t="s">
        <v>101</v>
      </c>
      <c r="F23" s="12" t="s">
        <v>145</v>
      </c>
      <c r="G23" s="12"/>
    </row>
    <row r="24" spans="1:7">
      <c r="A24" s="12" t="s">
        <v>133</v>
      </c>
      <c r="B24" s="12" t="s">
        <v>146</v>
      </c>
      <c r="C24" s="12" t="s">
        <v>146</v>
      </c>
      <c r="D24" s="12">
        <v>0</v>
      </c>
      <c r="E24" s="12" t="s">
        <v>101</v>
      </c>
      <c r="F24" s="12" t="s">
        <v>147</v>
      </c>
      <c r="G24" s="12"/>
    </row>
    <row r="25" spans="1:7">
      <c r="A25" s="12" t="s">
        <v>133</v>
      </c>
      <c r="B25" s="12" t="s">
        <v>148</v>
      </c>
      <c r="C25" s="12" t="s">
        <v>148</v>
      </c>
      <c r="D25" s="12">
        <v>0</v>
      </c>
      <c r="E25" s="12" t="s">
        <v>101</v>
      </c>
      <c r="F25" s="12" t="s">
        <v>149</v>
      </c>
      <c r="G25" s="12"/>
    </row>
    <row r="26" spans="1:7">
      <c r="A26" s="12" t="s">
        <v>133</v>
      </c>
      <c r="B26" s="12" t="s">
        <v>150</v>
      </c>
      <c r="C26" s="12" t="s">
        <v>150</v>
      </c>
      <c r="D26" s="12">
        <v>0</v>
      </c>
      <c r="E26" s="12" t="s">
        <v>101</v>
      </c>
      <c r="F26" s="12" t="s">
        <v>151</v>
      </c>
      <c r="G26" s="12"/>
    </row>
    <row r="27" spans="1:7">
      <c r="A27" s="12" t="s">
        <v>133</v>
      </c>
      <c r="B27" s="12" t="s">
        <v>152</v>
      </c>
      <c r="C27" s="12" t="s">
        <v>152</v>
      </c>
      <c r="D27" s="12">
        <v>0</v>
      </c>
      <c r="E27" s="12" t="s">
        <v>101</v>
      </c>
      <c r="F27" s="12" t="s">
        <v>153</v>
      </c>
      <c r="G27" s="12"/>
    </row>
    <row r="28" spans="1:7">
      <c r="A28" s="12" t="s">
        <v>133</v>
      </c>
      <c r="B28" s="12" t="s">
        <v>154</v>
      </c>
      <c r="C28" s="12" t="s">
        <v>154</v>
      </c>
      <c r="D28" s="12">
        <v>0</v>
      </c>
      <c r="E28" s="12" t="s">
        <v>101</v>
      </c>
      <c r="F28" s="12" t="s">
        <v>155</v>
      </c>
      <c r="G28" s="12"/>
    </row>
    <row r="29" spans="1:7">
      <c r="A29" s="12" t="s">
        <v>133</v>
      </c>
      <c r="B29" s="12" t="s">
        <v>156</v>
      </c>
      <c r="C29" s="12" t="s">
        <v>156</v>
      </c>
      <c r="D29" s="12">
        <v>0</v>
      </c>
      <c r="E29" s="12" t="s">
        <v>101</v>
      </c>
      <c r="F29" s="12" t="s">
        <v>157</v>
      </c>
      <c r="G29" s="12"/>
    </row>
    <row r="30" spans="1:7">
      <c r="A30" s="12" t="s">
        <v>133</v>
      </c>
      <c r="B30" s="12" t="s">
        <v>158</v>
      </c>
      <c r="C30" s="12" t="s">
        <v>158</v>
      </c>
      <c r="D30" s="12">
        <v>0</v>
      </c>
      <c r="E30" s="12" t="s">
        <v>101</v>
      </c>
      <c r="F30" s="12" t="s">
        <v>159</v>
      </c>
      <c r="G30" s="12"/>
    </row>
    <row r="31" spans="1:7">
      <c r="A31" s="12" t="s">
        <v>133</v>
      </c>
      <c r="B31" s="12" t="s">
        <v>160</v>
      </c>
      <c r="C31" s="12" t="s">
        <v>160</v>
      </c>
      <c r="D31" s="12">
        <v>0</v>
      </c>
      <c r="E31" s="12" t="s">
        <v>101</v>
      </c>
      <c r="F31" s="12" t="s">
        <v>161</v>
      </c>
      <c r="G31" s="12"/>
    </row>
    <row r="32" spans="1:7">
      <c r="A32" s="12" t="s">
        <v>133</v>
      </c>
      <c r="B32" s="12" t="s">
        <v>162</v>
      </c>
      <c r="C32" s="12" t="s">
        <v>162</v>
      </c>
      <c r="D32" s="12">
        <v>0</v>
      </c>
      <c r="E32" s="12" t="s">
        <v>101</v>
      </c>
      <c r="F32" s="12" t="s">
        <v>163</v>
      </c>
      <c r="G32" s="12"/>
    </row>
    <row r="33" spans="1:7">
      <c r="A33" s="12" t="s">
        <v>133</v>
      </c>
      <c r="B33" s="12" t="s">
        <v>164</v>
      </c>
      <c r="C33" s="12" t="s">
        <v>164</v>
      </c>
      <c r="D33" s="12">
        <v>0</v>
      </c>
      <c r="E33" s="12" t="s">
        <v>101</v>
      </c>
      <c r="F33" s="12" t="s">
        <v>165</v>
      </c>
      <c r="G33" s="12"/>
    </row>
    <row r="34" spans="1:7">
      <c r="A34" s="12" t="s">
        <v>166</v>
      </c>
      <c r="B34" s="12" t="s">
        <v>167</v>
      </c>
      <c r="C34" s="12" t="s">
        <v>168</v>
      </c>
      <c r="D34" s="12">
        <v>0</v>
      </c>
      <c r="E34" s="12" t="s">
        <v>101</v>
      </c>
      <c r="F34" s="12" t="s">
        <v>169</v>
      </c>
      <c r="G34" s="12"/>
    </row>
    <row r="35" spans="1:7">
      <c r="A35" s="12" t="s">
        <v>166</v>
      </c>
      <c r="B35" s="12" t="s">
        <v>167</v>
      </c>
      <c r="C35" s="12" t="s">
        <v>170</v>
      </c>
      <c r="D35" s="12">
        <v>0</v>
      </c>
      <c r="E35" s="12" t="s">
        <v>101</v>
      </c>
      <c r="F35" s="12" t="s">
        <v>171</v>
      </c>
      <c r="G35" s="12"/>
    </row>
    <row r="36" spans="1:7">
      <c r="A36" s="12" t="s">
        <v>166</v>
      </c>
      <c r="B36" s="12" t="s">
        <v>167</v>
      </c>
      <c r="C36" s="12" t="s">
        <v>172</v>
      </c>
      <c r="D36" s="12">
        <v>0</v>
      </c>
      <c r="E36" s="12" t="s">
        <v>101</v>
      </c>
      <c r="F36" s="12" t="s">
        <v>173</v>
      </c>
      <c r="G36" s="12"/>
    </row>
    <row r="37" spans="1:7">
      <c r="A37" s="12" t="s">
        <v>166</v>
      </c>
      <c r="B37" s="12" t="s">
        <v>167</v>
      </c>
      <c r="C37" s="12" t="s">
        <v>174</v>
      </c>
      <c r="D37" s="12">
        <v>0</v>
      </c>
      <c r="E37" s="12" t="s">
        <v>101</v>
      </c>
      <c r="F37" s="12" t="s">
        <v>175</v>
      </c>
      <c r="G37" s="12"/>
    </row>
    <row r="38" spans="1:7">
      <c r="A38" s="12" t="s">
        <v>166</v>
      </c>
      <c r="B38" s="12" t="s">
        <v>167</v>
      </c>
      <c r="C38" s="12" t="s">
        <v>176</v>
      </c>
      <c r="D38" s="12">
        <v>0</v>
      </c>
      <c r="E38" s="12" t="s">
        <v>101</v>
      </c>
      <c r="F38" s="12" t="s">
        <v>177</v>
      </c>
      <c r="G38" s="12"/>
    </row>
    <row r="39" spans="1:7">
      <c r="A39" s="12" t="s">
        <v>166</v>
      </c>
      <c r="B39" s="12" t="s">
        <v>167</v>
      </c>
      <c r="C39" s="12" t="s">
        <v>178</v>
      </c>
      <c r="D39" s="12">
        <v>0</v>
      </c>
      <c r="E39" s="12" t="s">
        <v>101</v>
      </c>
      <c r="F39" s="12" t="s">
        <v>179</v>
      </c>
      <c r="G39" s="12"/>
    </row>
    <row r="40" spans="1:7">
      <c r="A40" s="12" t="s">
        <v>166</v>
      </c>
      <c r="B40" s="12" t="s">
        <v>167</v>
      </c>
      <c r="C40" s="12" t="s">
        <v>180</v>
      </c>
      <c r="D40" s="12">
        <v>0</v>
      </c>
      <c r="E40" s="12" t="s">
        <v>101</v>
      </c>
      <c r="F40" s="12" t="s">
        <v>181</v>
      </c>
      <c r="G40" s="12"/>
    </row>
    <row r="41" spans="1:7">
      <c r="A41" s="12" t="s">
        <v>166</v>
      </c>
      <c r="B41" s="12" t="s">
        <v>167</v>
      </c>
      <c r="C41" s="12" t="s">
        <v>182</v>
      </c>
      <c r="D41" s="12">
        <v>0</v>
      </c>
      <c r="E41" s="12" t="s">
        <v>101</v>
      </c>
      <c r="F41" s="12" t="s">
        <v>183</v>
      </c>
      <c r="G41" s="12"/>
    </row>
    <row r="42" spans="1:7">
      <c r="A42" s="12" t="s">
        <v>166</v>
      </c>
      <c r="B42" s="12" t="s">
        <v>167</v>
      </c>
      <c r="C42" s="12" t="s">
        <v>184</v>
      </c>
      <c r="D42" s="12">
        <v>0</v>
      </c>
      <c r="E42" s="12" t="s">
        <v>101</v>
      </c>
      <c r="F42" s="12" t="s">
        <v>185</v>
      </c>
      <c r="G42" s="12"/>
    </row>
    <row r="43" spans="1:7">
      <c r="A43" s="12" t="s">
        <v>166</v>
      </c>
      <c r="B43" s="12" t="s">
        <v>167</v>
      </c>
      <c r="C43" s="12" t="s">
        <v>186</v>
      </c>
      <c r="D43" s="12">
        <v>0</v>
      </c>
      <c r="E43" s="12" t="s">
        <v>101</v>
      </c>
      <c r="F43" s="12" t="s">
        <v>187</v>
      </c>
      <c r="G43" s="12"/>
    </row>
    <row r="44" spans="1:7">
      <c r="A44" s="12" t="s">
        <v>166</v>
      </c>
      <c r="B44" s="12" t="s">
        <v>167</v>
      </c>
      <c r="C44" s="12" t="s">
        <v>188</v>
      </c>
      <c r="D44" s="12">
        <v>0</v>
      </c>
      <c r="E44" s="12" t="s">
        <v>101</v>
      </c>
      <c r="F44" s="12" t="s">
        <v>189</v>
      </c>
      <c r="G44" s="12"/>
    </row>
    <row r="45" spans="1:7">
      <c r="A45" s="12" t="s">
        <v>166</v>
      </c>
      <c r="B45" s="12" t="s">
        <v>167</v>
      </c>
      <c r="C45" s="12" t="s">
        <v>190</v>
      </c>
      <c r="D45" s="12">
        <v>0</v>
      </c>
      <c r="E45" s="12" t="s">
        <v>101</v>
      </c>
      <c r="F45" s="12" t="s">
        <v>191</v>
      </c>
      <c r="G45" s="12"/>
    </row>
    <row r="46" spans="1:7">
      <c r="A46" s="12" t="s">
        <v>166</v>
      </c>
      <c r="B46" s="12" t="s">
        <v>167</v>
      </c>
      <c r="C46" s="12" t="s">
        <v>192</v>
      </c>
      <c r="D46" s="12">
        <v>0</v>
      </c>
      <c r="E46" s="12" t="s">
        <v>101</v>
      </c>
      <c r="F46" s="12" t="s">
        <v>193</v>
      </c>
      <c r="G46" s="12"/>
    </row>
    <row r="47" spans="1:7">
      <c r="A47" s="12" t="s">
        <v>166</v>
      </c>
      <c r="B47" s="12" t="s">
        <v>167</v>
      </c>
      <c r="C47" s="12" t="s">
        <v>194</v>
      </c>
      <c r="D47" s="12">
        <v>0</v>
      </c>
      <c r="E47" s="12" t="s">
        <v>101</v>
      </c>
      <c r="F47" s="12" t="s">
        <v>195</v>
      </c>
      <c r="G47" s="12"/>
    </row>
    <row r="48" spans="1:7">
      <c r="A48" s="12" t="s">
        <v>166</v>
      </c>
      <c r="B48" s="12" t="s">
        <v>167</v>
      </c>
      <c r="C48" s="12" t="s">
        <v>196</v>
      </c>
      <c r="D48" s="12">
        <v>0</v>
      </c>
      <c r="E48" s="12" t="s">
        <v>101</v>
      </c>
      <c r="F48" s="12" t="s">
        <v>197</v>
      </c>
      <c r="G48" s="12"/>
    </row>
    <row r="49" spans="1:7">
      <c r="A49" s="12" t="s">
        <v>166</v>
      </c>
      <c r="B49" s="12" t="s">
        <v>167</v>
      </c>
      <c r="C49" s="12" t="s">
        <v>198</v>
      </c>
      <c r="D49" s="12">
        <v>0</v>
      </c>
      <c r="E49" s="12" t="s">
        <v>101</v>
      </c>
      <c r="F49" s="12" t="s">
        <v>199</v>
      </c>
      <c r="G49" s="12"/>
    </row>
    <row r="50" spans="1:7">
      <c r="A50" s="12" t="s">
        <v>166</v>
      </c>
      <c r="B50" s="12" t="s">
        <v>167</v>
      </c>
      <c r="C50" s="12" t="s">
        <v>200</v>
      </c>
      <c r="D50" s="12">
        <v>0</v>
      </c>
      <c r="E50" s="12" t="s">
        <v>101</v>
      </c>
      <c r="F50" s="12" t="s">
        <v>201</v>
      </c>
      <c r="G50" s="12"/>
    </row>
    <row r="51" spans="1:7">
      <c r="A51" s="12" t="s">
        <v>166</v>
      </c>
      <c r="B51" s="12" t="s">
        <v>167</v>
      </c>
      <c r="C51" s="12" t="s">
        <v>202</v>
      </c>
      <c r="D51" s="12">
        <v>0</v>
      </c>
      <c r="E51" s="12" t="s">
        <v>101</v>
      </c>
      <c r="F51" s="12" t="s">
        <v>203</v>
      </c>
      <c r="G51" s="12"/>
    </row>
    <row r="52" spans="1:7">
      <c r="A52" s="12" t="s">
        <v>166</v>
      </c>
      <c r="B52" s="12" t="s">
        <v>167</v>
      </c>
      <c r="C52" s="12" t="s">
        <v>204</v>
      </c>
      <c r="D52" s="12">
        <v>0</v>
      </c>
      <c r="E52" s="12" t="s">
        <v>101</v>
      </c>
      <c r="F52" s="12" t="s">
        <v>205</v>
      </c>
      <c r="G52" s="12"/>
    </row>
    <row r="53" spans="1:7">
      <c r="A53" s="12" t="s">
        <v>166</v>
      </c>
      <c r="B53" s="12" t="s">
        <v>167</v>
      </c>
      <c r="C53" s="12" t="s">
        <v>206</v>
      </c>
      <c r="D53" s="12">
        <v>0</v>
      </c>
      <c r="E53" s="12" t="s">
        <v>101</v>
      </c>
      <c r="F53" s="12" t="s">
        <v>207</v>
      </c>
      <c r="G53" s="12"/>
    </row>
    <row r="54" spans="1:7">
      <c r="A54" s="12" t="s">
        <v>166</v>
      </c>
      <c r="B54" s="12" t="s">
        <v>167</v>
      </c>
      <c r="C54" s="12" t="s">
        <v>208</v>
      </c>
      <c r="D54" s="12">
        <v>0</v>
      </c>
      <c r="E54" s="12" t="s">
        <v>101</v>
      </c>
      <c r="F54" s="12" t="s">
        <v>209</v>
      </c>
      <c r="G54" s="12"/>
    </row>
    <row r="55" spans="1:7">
      <c r="A55" s="12" t="s">
        <v>166</v>
      </c>
      <c r="B55" s="12" t="s">
        <v>167</v>
      </c>
      <c r="C55" s="12" t="s">
        <v>210</v>
      </c>
      <c r="D55" s="12">
        <v>0</v>
      </c>
      <c r="E55" s="12" t="s">
        <v>101</v>
      </c>
      <c r="F55" s="12" t="s">
        <v>211</v>
      </c>
      <c r="G55" s="12"/>
    </row>
    <row r="56" spans="1:7">
      <c r="A56" s="12" t="s">
        <v>166</v>
      </c>
      <c r="B56" s="12" t="s">
        <v>212</v>
      </c>
      <c r="C56" s="12" t="s">
        <v>213</v>
      </c>
      <c r="D56" s="12">
        <v>0</v>
      </c>
      <c r="E56" s="12" t="s">
        <v>101</v>
      </c>
      <c r="F56" s="12" t="s">
        <v>214</v>
      </c>
      <c r="G56" s="12"/>
    </row>
    <row r="57" spans="1:7">
      <c r="A57" s="12" t="s">
        <v>166</v>
      </c>
      <c r="B57" s="12" t="s">
        <v>212</v>
      </c>
      <c r="C57" s="12" t="s">
        <v>215</v>
      </c>
      <c r="D57" s="12">
        <v>0</v>
      </c>
      <c r="E57" s="12" t="s">
        <v>101</v>
      </c>
      <c r="F57" s="12" t="s">
        <v>216</v>
      </c>
      <c r="G57" s="12"/>
    </row>
    <row r="58" spans="1:7">
      <c r="A58" s="12" t="s">
        <v>166</v>
      </c>
      <c r="B58" s="12" t="s">
        <v>212</v>
      </c>
      <c r="C58" s="12" t="s">
        <v>217</v>
      </c>
      <c r="D58" s="12">
        <v>0</v>
      </c>
      <c r="E58" s="12" t="s">
        <v>101</v>
      </c>
      <c r="F58" s="12" t="s">
        <v>218</v>
      </c>
      <c r="G58" s="12"/>
    </row>
    <row r="59" spans="1:7">
      <c r="A59" s="12" t="s">
        <v>166</v>
      </c>
      <c r="B59" s="12" t="s">
        <v>212</v>
      </c>
      <c r="C59" s="12" t="s">
        <v>219</v>
      </c>
      <c r="D59" s="12">
        <v>0</v>
      </c>
      <c r="E59" s="12" t="s">
        <v>101</v>
      </c>
      <c r="F59" s="12" t="s">
        <v>220</v>
      </c>
      <c r="G59" s="12"/>
    </row>
    <row r="60" spans="1:7">
      <c r="A60" s="12" t="s">
        <v>166</v>
      </c>
      <c r="B60" s="12" t="s">
        <v>212</v>
      </c>
      <c r="C60" s="12" t="s">
        <v>221</v>
      </c>
      <c r="D60" s="12">
        <v>0</v>
      </c>
      <c r="E60" s="12" t="s">
        <v>101</v>
      </c>
      <c r="F60" s="12" t="s">
        <v>222</v>
      </c>
      <c r="G60" s="12"/>
    </row>
    <row r="61" spans="1:7">
      <c r="A61" s="12" t="s">
        <v>166</v>
      </c>
      <c r="B61" s="12" t="s">
        <v>212</v>
      </c>
      <c r="C61" s="12" t="s">
        <v>223</v>
      </c>
      <c r="D61" s="12">
        <v>0</v>
      </c>
      <c r="E61" s="12" t="s">
        <v>101</v>
      </c>
      <c r="F61" s="12" t="s">
        <v>224</v>
      </c>
      <c r="G61" s="12"/>
    </row>
    <row r="62" spans="1:7">
      <c r="A62" s="12" t="s">
        <v>166</v>
      </c>
      <c r="B62" s="12" t="s">
        <v>212</v>
      </c>
      <c r="C62" s="12" t="s">
        <v>225</v>
      </c>
      <c r="D62" s="12">
        <v>0</v>
      </c>
      <c r="E62" s="12" t="s">
        <v>101</v>
      </c>
      <c r="F62" s="12" t="s">
        <v>226</v>
      </c>
      <c r="G62" s="12"/>
    </row>
    <row r="63" spans="1:7">
      <c r="A63" s="12" t="s">
        <v>166</v>
      </c>
      <c r="B63" s="12" t="s">
        <v>212</v>
      </c>
      <c r="C63" s="12" t="s">
        <v>227</v>
      </c>
      <c r="D63" s="12">
        <v>0</v>
      </c>
      <c r="E63" s="12" t="s">
        <v>101</v>
      </c>
      <c r="F63" s="12" t="s">
        <v>228</v>
      </c>
      <c r="G63" s="12"/>
    </row>
    <row r="64" spans="1:7">
      <c r="A64" s="12" t="s">
        <v>166</v>
      </c>
      <c r="B64" s="12" t="s">
        <v>212</v>
      </c>
      <c r="C64" s="12" t="s">
        <v>229</v>
      </c>
      <c r="D64" s="12">
        <v>0</v>
      </c>
      <c r="E64" s="12" t="s">
        <v>101</v>
      </c>
      <c r="F64" s="12" t="s">
        <v>230</v>
      </c>
      <c r="G64" s="12"/>
    </row>
    <row r="65" spans="1:7">
      <c r="A65" s="12" t="s">
        <v>166</v>
      </c>
      <c r="B65" s="12" t="s">
        <v>212</v>
      </c>
      <c r="C65" s="12" t="s">
        <v>231</v>
      </c>
      <c r="D65" s="12">
        <v>0</v>
      </c>
      <c r="E65" s="12" t="s">
        <v>101</v>
      </c>
      <c r="F65" s="12" t="s">
        <v>232</v>
      </c>
      <c r="G65" s="12"/>
    </row>
    <row r="66" spans="1:7">
      <c r="A66" s="12" t="s">
        <v>166</v>
      </c>
      <c r="B66" s="12" t="s">
        <v>212</v>
      </c>
      <c r="C66" s="12" t="s">
        <v>233</v>
      </c>
      <c r="D66" s="12">
        <v>0</v>
      </c>
      <c r="E66" s="12" t="s">
        <v>101</v>
      </c>
      <c r="F66" s="12" t="s">
        <v>234</v>
      </c>
      <c r="G66" s="12"/>
    </row>
    <row r="67" spans="1:7">
      <c r="A67" s="12" t="s">
        <v>166</v>
      </c>
      <c r="B67" s="12" t="s">
        <v>212</v>
      </c>
      <c r="C67" s="12" t="s">
        <v>235</v>
      </c>
      <c r="D67" s="12">
        <v>0</v>
      </c>
      <c r="E67" s="12" t="s">
        <v>101</v>
      </c>
      <c r="F67" s="12" t="s">
        <v>236</v>
      </c>
      <c r="G67" s="12"/>
    </row>
    <row r="68" spans="1:7">
      <c r="A68" s="12" t="s">
        <v>166</v>
      </c>
      <c r="B68" s="12" t="s">
        <v>212</v>
      </c>
      <c r="C68" s="12" t="s">
        <v>237</v>
      </c>
      <c r="D68" s="12">
        <v>0</v>
      </c>
      <c r="E68" s="12" t="s">
        <v>101</v>
      </c>
      <c r="F68" s="12" t="s">
        <v>238</v>
      </c>
      <c r="G68" s="12"/>
    </row>
    <row r="69" spans="1:7">
      <c r="A69" s="12" t="s">
        <v>166</v>
      </c>
      <c r="B69" s="12" t="s">
        <v>212</v>
      </c>
      <c r="C69" s="12" t="s">
        <v>239</v>
      </c>
      <c r="D69" s="12">
        <v>0</v>
      </c>
      <c r="E69" s="12" t="s">
        <v>101</v>
      </c>
      <c r="F69" s="12" t="s">
        <v>240</v>
      </c>
      <c r="G69" s="12"/>
    </row>
    <row r="70" spans="1:7">
      <c r="A70" s="12" t="s">
        <v>166</v>
      </c>
      <c r="B70" s="12" t="s">
        <v>241</v>
      </c>
      <c r="C70" s="12" t="s">
        <v>242</v>
      </c>
      <c r="D70" s="12">
        <v>0</v>
      </c>
      <c r="E70" s="12" t="s">
        <v>101</v>
      </c>
      <c r="F70" s="12" t="s">
        <v>243</v>
      </c>
      <c r="G70" s="12"/>
    </row>
    <row r="71" spans="1:7">
      <c r="A71" s="12" t="s">
        <v>166</v>
      </c>
      <c r="B71" s="12" t="s">
        <v>241</v>
      </c>
      <c r="C71" s="12" t="s">
        <v>244</v>
      </c>
      <c r="D71" s="12">
        <v>0</v>
      </c>
      <c r="E71" s="12" t="s">
        <v>101</v>
      </c>
      <c r="F71" s="12" t="s">
        <v>245</v>
      </c>
      <c r="G71" s="12"/>
    </row>
    <row r="72" spans="1:7">
      <c r="A72" s="12" t="s">
        <v>166</v>
      </c>
      <c r="B72" s="12" t="s">
        <v>241</v>
      </c>
      <c r="C72" s="12" t="s">
        <v>246</v>
      </c>
      <c r="D72" s="12">
        <v>0</v>
      </c>
      <c r="E72" s="12" t="s">
        <v>101</v>
      </c>
      <c r="F72" s="12" t="s">
        <v>247</v>
      </c>
      <c r="G72" s="12"/>
    </row>
    <row r="73" spans="1:7">
      <c r="A73" s="12" t="s">
        <v>166</v>
      </c>
      <c r="B73" s="12" t="s">
        <v>241</v>
      </c>
      <c r="C73" s="12" t="s">
        <v>248</v>
      </c>
      <c r="D73" s="12">
        <v>0</v>
      </c>
      <c r="E73" s="12" t="s">
        <v>101</v>
      </c>
      <c r="F73" s="12" t="s">
        <v>249</v>
      </c>
      <c r="G73" s="12"/>
    </row>
    <row r="74" spans="1:7">
      <c r="A74" s="12" t="s">
        <v>166</v>
      </c>
      <c r="B74" s="12" t="s">
        <v>241</v>
      </c>
      <c r="C74" s="12" t="s">
        <v>250</v>
      </c>
      <c r="D74" s="12">
        <v>0</v>
      </c>
      <c r="E74" s="12" t="s">
        <v>101</v>
      </c>
      <c r="F74" s="12" t="s">
        <v>251</v>
      </c>
      <c r="G74" s="12"/>
    </row>
    <row r="75" spans="1:7">
      <c r="A75" s="12" t="s">
        <v>166</v>
      </c>
      <c r="B75" s="12" t="s">
        <v>241</v>
      </c>
      <c r="C75" s="12" t="s">
        <v>252</v>
      </c>
      <c r="D75" s="12">
        <v>0</v>
      </c>
      <c r="E75" s="12" t="s">
        <v>101</v>
      </c>
      <c r="F75" s="12" t="s">
        <v>253</v>
      </c>
      <c r="G75" s="12"/>
    </row>
    <row r="76" spans="1:7">
      <c r="A76" s="12" t="s">
        <v>166</v>
      </c>
      <c r="B76" s="12" t="s">
        <v>241</v>
      </c>
      <c r="C76" s="12" t="s">
        <v>254</v>
      </c>
      <c r="D76" s="12">
        <v>0</v>
      </c>
      <c r="E76" s="12" t="s">
        <v>101</v>
      </c>
      <c r="F76" s="12" t="s">
        <v>255</v>
      </c>
      <c r="G76" s="12"/>
    </row>
    <row r="77" spans="1:7">
      <c r="A77" s="12" t="s">
        <v>166</v>
      </c>
      <c r="B77" s="12" t="s">
        <v>256</v>
      </c>
      <c r="C77" s="12" t="s">
        <v>257</v>
      </c>
      <c r="D77" s="12">
        <v>0</v>
      </c>
      <c r="E77" s="12" t="s">
        <v>101</v>
      </c>
      <c r="F77" s="12" t="s">
        <v>258</v>
      </c>
      <c r="G77" s="12"/>
    </row>
    <row r="78" spans="1:7">
      <c r="A78" s="12" t="s">
        <v>166</v>
      </c>
      <c r="B78" s="12" t="s">
        <v>256</v>
      </c>
      <c r="C78" s="12" t="s">
        <v>259</v>
      </c>
      <c r="D78" s="12">
        <v>1</v>
      </c>
      <c r="E78" s="12" t="s">
        <v>260</v>
      </c>
      <c r="F78" s="12" t="s">
        <v>261</v>
      </c>
      <c r="G78" s="12"/>
    </row>
    <row r="79" spans="1:7">
      <c r="A79" s="12" t="s">
        <v>166</v>
      </c>
      <c r="B79" s="12" t="s">
        <v>256</v>
      </c>
      <c r="C79" s="12" t="s">
        <v>262</v>
      </c>
      <c r="D79" s="12">
        <v>0</v>
      </c>
      <c r="E79" s="12" t="s">
        <v>101</v>
      </c>
      <c r="F79" s="12" t="s">
        <v>263</v>
      </c>
      <c r="G79" s="12"/>
    </row>
    <row r="80" spans="1:7">
      <c r="A80" s="12" t="s">
        <v>166</v>
      </c>
      <c r="B80" s="12" t="s">
        <v>256</v>
      </c>
      <c r="C80" s="12" t="s">
        <v>264</v>
      </c>
      <c r="D80" s="12">
        <v>0</v>
      </c>
      <c r="E80" s="12" t="s">
        <v>101</v>
      </c>
      <c r="F80" s="12" t="s">
        <v>265</v>
      </c>
      <c r="G80" s="12"/>
    </row>
    <row r="81" spans="1:7">
      <c r="A81" s="12" t="s">
        <v>166</v>
      </c>
      <c r="B81" s="12" t="s">
        <v>256</v>
      </c>
      <c r="C81" s="12" t="s">
        <v>266</v>
      </c>
      <c r="D81" s="12">
        <v>0</v>
      </c>
      <c r="E81" s="12" t="s">
        <v>101</v>
      </c>
      <c r="F81" s="12" t="s">
        <v>267</v>
      </c>
      <c r="G81" s="12"/>
    </row>
    <row r="82" spans="1:7">
      <c r="A82" s="12" t="s">
        <v>166</v>
      </c>
      <c r="B82" s="12" t="s">
        <v>256</v>
      </c>
      <c r="C82" s="12" t="s">
        <v>268</v>
      </c>
      <c r="D82" s="12">
        <v>0</v>
      </c>
      <c r="E82" s="12" t="s">
        <v>101</v>
      </c>
      <c r="F82" s="12" t="s">
        <v>269</v>
      </c>
      <c r="G82" s="12"/>
    </row>
    <row r="83" spans="1:7">
      <c r="A83" s="12" t="s">
        <v>166</v>
      </c>
      <c r="B83" s="12" t="s">
        <v>256</v>
      </c>
      <c r="C83" s="12" t="s">
        <v>270</v>
      </c>
      <c r="D83" s="12">
        <v>0</v>
      </c>
      <c r="E83" s="12" t="s">
        <v>101</v>
      </c>
      <c r="F83" s="12" t="s">
        <v>271</v>
      </c>
      <c r="G83" s="12"/>
    </row>
    <row r="84" spans="1:7">
      <c r="A84" s="12" t="s">
        <v>166</v>
      </c>
      <c r="B84" s="12" t="s">
        <v>256</v>
      </c>
      <c r="C84" s="12" t="s">
        <v>272</v>
      </c>
      <c r="D84" s="12">
        <v>0</v>
      </c>
      <c r="E84" s="12" t="s">
        <v>101</v>
      </c>
      <c r="F84" s="12" t="s">
        <v>273</v>
      </c>
      <c r="G84" s="12"/>
    </row>
    <row r="85" spans="1:7">
      <c r="A85" s="12" t="s">
        <v>166</v>
      </c>
      <c r="B85" s="12" t="s">
        <v>256</v>
      </c>
      <c r="C85" s="12" t="s">
        <v>274</v>
      </c>
      <c r="D85" s="12">
        <v>0</v>
      </c>
      <c r="E85" s="12" t="s">
        <v>101</v>
      </c>
      <c r="F85" s="12" t="s">
        <v>275</v>
      </c>
      <c r="G85" s="12"/>
    </row>
    <row r="86" spans="1:7">
      <c r="A86" s="12" t="s">
        <v>166</v>
      </c>
      <c r="B86" s="12" t="s">
        <v>256</v>
      </c>
      <c r="C86" s="12" t="s">
        <v>276</v>
      </c>
      <c r="D86" s="12">
        <v>0</v>
      </c>
      <c r="E86" s="12" t="s">
        <v>101</v>
      </c>
      <c r="F86" s="12" t="s">
        <v>277</v>
      </c>
      <c r="G86" s="12"/>
    </row>
    <row r="87" spans="1:7">
      <c r="A87" s="12" t="s">
        <v>166</v>
      </c>
      <c r="B87" s="12" t="s">
        <v>256</v>
      </c>
      <c r="C87" s="12" t="s">
        <v>278</v>
      </c>
      <c r="D87" s="12">
        <v>0</v>
      </c>
      <c r="E87" s="12" t="s">
        <v>101</v>
      </c>
      <c r="F87" s="12" t="s">
        <v>279</v>
      </c>
      <c r="G87" s="12"/>
    </row>
    <row r="88" spans="1:7">
      <c r="A88" s="12" t="s">
        <v>166</v>
      </c>
      <c r="B88" s="12" t="s">
        <v>256</v>
      </c>
      <c r="C88" s="12" t="s">
        <v>280</v>
      </c>
      <c r="D88" s="12">
        <v>0</v>
      </c>
      <c r="E88" s="12" t="s">
        <v>101</v>
      </c>
      <c r="F88" s="12" t="s">
        <v>281</v>
      </c>
      <c r="G88" s="12"/>
    </row>
    <row r="89" spans="1:7">
      <c r="A89" s="12" t="s">
        <v>166</v>
      </c>
      <c r="B89" s="12" t="s">
        <v>256</v>
      </c>
      <c r="C89" s="12" t="s">
        <v>282</v>
      </c>
      <c r="D89" s="12">
        <v>0</v>
      </c>
      <c r="E89" s="12" t="s">
        <v>101</v>
      </c>
      <c r="F89" s="12" t="s">
        <v>283</v>
      </c>
      <c r="G89" s="12"/>
    </row>
    <row r="90" spans="1:7">
      <c r="A90" s="12" t="s">
        <v>166</v>
      </c>
      <c r="B90" s="12" t="s">
        <v>256</v>
      </c>
      <c r="C90" s="12" t="s">
        <v>284</v>
      </c>
      <c r="D90" s="12">
        <v>0</v>
      </c>
      <c r="E90" s="12" t="s">
        <v>101</v>
      </c>
      <c r="F90" s="12" t="s">
        <v>285</v>
      </c>
      <c r="G90" s="12"/>
    </row>
    <row r="91" spans="1:7">
      <c r="A91" s="12" t="s">
        <v>166</v>
      </c>
      <c r="B91" s="12" t="s">
        <v>256</v>
      </c>
      <c r="C91" s="12" t="s">
        <v>286</v>
      </c>
      <c r="D91" s="12">
        <v>0</v>
      </c>
      <c r="E91" s="12" t="s">
        <v>101</v>
      </c>
      <c r="F91" s="12" t="s">
        <v>287</v>
      </c>
      <c r="G91" s="12"/>
    </row>
    <row r="92" spans="1:7">
      <c r="A92" s="12" t="s">
        <v>166</v>
      </c>
      <c r="B92" s="12" t="s">
        <v>256</v>
      </c>
      <c r="C92" s="12" t="s">
        <v>288</v>
      </c>
      <c r="D92" s="12">
        <v>0</v>
      </c>
      <c r="E92" s="12" t="s">
        <v>101</v>
      </c>
      <c r="F92" s="12" t="s">
        <v>289</v>
      </c>
      <c r="G92" s="12"/>
    </row>
    <row r="93" spans="1:7">
      <c r="A93" s="12" t="s">
        <v>166</v>
      </c>
      <c r="B93" s="12" t="s">
        <v>256</v>
      </c>
      <c r="C93" s="12" t="s">
        <v>290</v>
      </c>
      <c r="D93" s="12">
        <v>0</v>
      </c>
      <c r="E93" s="12" t="s">
        <v>101</v>
      </c>
      <c r="F93" s="12" t="s">
        <v>291</v>
      </c>
      <c r="G93" s="12"/>
    </row>
    <row r="94" spans="1:7">
      <c r="A94" s="12" t="s">
        <v>166</v>
      </c>
      <c r="B94" s="12" t="s">
        <v>256</v>
      </c>
      <c r="C94" s="12" t="s">
        <v>292</v>
      </c>
      <c r="D94" s="12">
        <v>0</v>
      </c>
      <c r="E94" s="12" t="s">
        <v>101</v>
      </c>
      <c r="F94" s="12" t="s">
        <v>293</v>
      </c>
      <c r="G94" s="12"/>
    </row>
    <row r="95" spans="1:7">
      <c r="A95" s="12" t="s">
        <v>166</v>
      </c>
      <c r="B95" s="12" t="s">
        <v>294</v>
      </c>
      <c r="C95" s="12" t="s">
        <v>295</v>
      </c>
      <c r="D95" s="12">
        <v>0</v>
      </c>
      <c r="E95" s="12" t="s">
        <v>101</v>
      </c>
      <c r="F95" s="12" t="s">
        <v>296</v>
      </c>
      <c r="G95" s="12"/>
    </row>
    <row r="96" spans="1:7">
      <c r="A96" s="12" t="s">
        <v>166</v>
      </c>
      <c r="B96" s="12" t="s">
        <v>294</v>
      </c>
      <c r="C96" s="12" t="s">
        <v>297</v>
      </c>
      <c r="D96" s="12">
        <v>0</v>
      </c>
      <c r="E96" s="12" t="s">
        <v>101</v>
      </c>
      <c r="F96" s="12" t="s">
        <v>298</v>
      </c>
      <c r="G96" s="12"/>
    </row>
    <row r="97" spans="1:7">
      <c r="A97" s="12" t="s">
        <v>166</v>
      </c>
      <c r="B97" s="12" t="s">
        <v>294</v>
      </c>
      <c r="C97" s="12" t="s">
        <v>299</v>
      </c>
      <c r="D97" s="12">
        <v>0</v>
      </c>
      <c r="E97" s="12" t="s">
        <v>101</v>
      </c>
      <c r="F97" s="12" t="s">
        <v>300</v>
      </c>
      <c r="G97" s="12"/>
    </row>
    <row r="98" spans="1:7">
      <c r="A98" s="12" t="s">
        <v>166</v>
      </c>
      <c r="B98" s="12" t="s">
        <v>294</v>
      </c>
      <c r="C98" s="12" t="s">
        <v>301</v>
      </c>
      <c r="D98" s="12">
        <v>0</v>
      </c>
      <c r="E98" s="12" t="s">
        <v>101</v>
      </c>
      <c r="F98" s="12" t="s">
        <v>302</v>
      </c>
      <c r="G98" s="12"/>
    </row>
    <row r="99" spans="1:7">
      <c r="A99" s="12" t="s">
        <v>166</v>
      </c>
      <c r="B99" s="12" t="s">
        <v>294</v>
      </c>
      <c r="C99" s="12" t="s">
        <v>303</v>
      </c>
      <c r="D99" s="12">
        <v>0</v>
      </c>
      <c r="E99" s="12" t="s">
        <v>101</v>
      </c>
      <c r="F99" s="12" t="s">
        <v>304</v>
      </c>
      <c r="G99" s="12"/>
    </row>
    <row r="100" spans="1:7">
      <c r="A100" s="12" t="s">
        <v>166</v>
      </c>
      <c r="B100" s="12" t="s">
        <v>294</v>
      </c>
      <c r="C100" s="12" t="s">
        <v>305</v>
      </c>
      <c r="D100" s="12">
        <v>0</v>
      </c>
      <c r="E100" s="12" t="s">
        <v>101</v>
      </c>
      <c r="F100" s="12" t="s">
        <v>306</v>
      </c>
      <c r="G100" s="12"/>
    </row>
    <row r="101" spans="1:7">
      <c r="A101" s="12" t="s">
        <v>166</v>
      </c>
      <c r="B101" s="12" t="s">
        <v>294</v>
      </c>
      <c r="C101" s="12" t="s">
        <v>307</v>
      </c>
      <c r="D101" s="12">
        <v>0</v>
      </c>
      <c r="E101" s="12" t="s">
        <v>101</v>
      </c>
      <c r="F101" s="12" t="s">
        <v>308</v>
      </c>
      <c r="G101" s="12"/>
    </row>
    <row r="102" spans="1:7">
      <c r="A102" s="12" t="s">
        <v>166</v>
      </c>
      <c r="B102" s="12" t="s">
        <v>294</v>
      </c>
      <c r="C102" s="12" t="s">
        <v>309</v>
      </c>
      <c r="D102" s="12">
        <v>0</v>
      </c>
      <c r="E102" s="12" t="s">
        <v>101</v>
      </c>
      <c r="F102" s="12" t="s">
        <v>310</v>
      </c>
      <c r="G102" s="12"/>
    </row>
    <row r="103" spans="1:7">
      <c r="A103" s="12" t="s">
        <v>166</v>
      </c>
      <c r="B103" s="12" t="s">
        <v>294</v>
      </c>
      <c r="C103" s="12" t="s">
        <v>311</v>
      </c>
      <c r="D103" s="12">
        <v>0</v>
      </c>
      <c r="E103" s="12" t="s">
        <v>101</v>
      </c>
      <c r="F103" s="12" t="s">
        <v>312</v>
      </c>
      <c r="G103" s="12"/>
    </row>
    <row r="104" spans="1:7">
      <c r="A104" s="12" t="s">
        <v>166</v>
      </c>
      <c r="B104" s="12" t="s">
        <v>294</v>
      </c>
      <c r="C104" s="12" t="s">
        <v>313</v>
      </c>
      <c r="D104" s="12">
        <v>0</v>
      </c>
      <c r="E104" s="12" t="s">
        <v>101</v>
      </c>
      <c r="F104" s="12" t="s">
        <v>314</v>
      </c>
      <c r="G104" s="12"/>
    </row>
    <row r="105" spans="1:7">
      <c r="A105" s="12" t="s">
        <v>166</v>
      </c>
      <c r="B105" s="12" t="s">
        <v>294</v>
      </c>
      <c r="C105" s="12" t="s">
        <v>315</v>
      </c>
      <c r="D105" s="12">
        <v>0</v>
      </c>
      <c r="E105" s="12" t="s">
        <v>101</v>
      </c>
      <c r="F105" s="12" t="s">
        <v>316</v>
      </c>
      <c r="G105" s="12"/>
    </row>
    <row r="106" spans="1:7">
      <c r="A106" s="12" t="s">
        <v>166</v>
      </c>
      <c r="B106" s="12" t="s">
        <v>294</v>
      </c>
      <c r="C106" s="12" t="s">
        <v>317</v>
      </c>
      <c r="D106" s="12">
        <v>0</v>
      </c>
      <c r="E106" s="12" t="s">
        <v>101</v>
      </c>
      <c r="F106" s="12" t="s">
        <v>318</v>
      </c>
      <c r="G106" s="12"/>
    </row>
    <row r="107" spans="1:7">
      <c r="A107" s="12" t="s">
        <v>166</v>
      </c>
      <c r="B107" s="12" t="s">
        <v>294</v>
      </c>
      <c r="C107" s="12" t="s">
        <v>319</v>
      </c>
      <c r="D107" s="12">
        <v>0</v>
      </c>
      <c r="E107" s="12" t="s">
        <v>101</v>
      </c>
      <c r="F107" s="12" t="s">
        <v>320</v>
      </c>
      <c r="G107" s="12"/>
    </row>
    <row r="108" spans="1:7">
      <c r="A108" s="12" t="s">
        <v>166</v>
      </c>
      <c r="B108" s="12" t="s">
        <v>294</v>
      </c>
      <c r="C108" s="12" t="s">
        <v>321</v>
      </c>
      <c r="D108" s="12">
        <v>0</v>
      </c>
      <c r="E108" s="12" t="s">
        <v>101</v>
      </c>
      <c r="F108" s="12" t="s">
        <v>322</v>
      </c>
      <c r="G108" s="12"/>
    </row>
    <row r="109" spans="1:7">
      <c r="A109" s="12" t="s">
        <v>166</v>
      </c>
      <c r="B109" s="12" t="s">
        <v>294</v>
      </c>
      <c r="C109" s="12" t="s">
        <v>323</v>
      </c>
      <c r="D109" s="12">
        <v>0</v>
      </c>
      <c r="E109" s="12" t="s">
        <v>101</v>
      </c>
      <c r="F109" s="12" t="s">
        <v>324</v>
      </c>
      <c r="G109" s="12"/>
    </row>
    <row r="110" spans="1:7">
      <c r="A110" s="12" t="s">
        <v>166</v>
      </c>
      <c r="B110" s="12" t="s">
        <v>294</v>
      </c>
      <c r="C110" s="12" t="s">
        <v>325</v>
      </c>
      <c r="D110" s="12">
        <v>0</v>
      </c>
      <c r="E110" s="12" t="s">
        <v>101</v>
      </c>
      <c r="F110" s="12" t="s">
        <v>326</v>
      </c>
      <c r="G110" s="12"/>
    </row>
    <row r="111" spans="1:7">
      <c r="A111" s="12" t="s">
        <v>166</v>
      </c>
      <c r="B111" s="12" t="s">
        <v>294</v>
      </c>
      <c r="C111" s="12" t="s">
        <v>327</v>
      </c>
      <c r="D111" s="12">
        <v>0</v>
      </c>
      <c r="E111" s="12" t="s">
        <v>101</v>
      </c>
      <c r="F111" s="12" t="s">
        <v>328</v>
      </c>
      <c r="G111" s="12"/>
    </row>
    <row r="112" spans="1:7">
      <c r="A112" s="12" t="s">
        <v>166</v>
      </c>
      <c r="B112" s="12" t="s">
        <v>294</v>
      </c>
      <c r="C112" s="12" t="s">
        <v>329</v>
      </c>
      <c r="D112" s="12">
        <v>0</v>
      </c>
      <c r="E112" s="12" t="s">
        <v>101</v>
      </c>
      <c r="F112" s="12" t="s">
        <v>330</v>
      </c>
      <c r="G112" s="12"/>
    </row>
    <row r="113" spans="1:7">
      <c r="A113" s="12" t="s">
        <v>166</v>
      </c>
      <c r="B113" s="12" t="s">
        <v>331</v>
      </c>
      <c r="C113" s="12" t="s">
        <v>332</v>
      </c>
      <c r="D113" s="12">
        <v>0</v>
      </c>
      <c r="E113" s="12" t="s">
        <v>101</v>
      </c>
      <c r="F113" s="12" t="s">
        <v>333</v>
      </c>
      <c r="G113" s="12"/>
    </row>
    <row r="114" spans="1:7">
      <c r="A114" s="12" t="s">
        <v>166</v>
      </c>
      <c r="B114" s="12" t="s">
        <v>331</v>
      </c>
      <c r="C114" s="12" t="s">
        <v>334</v>
      </c>
      <c r="D114" s="12">
        <v>1</v>
      </c>
      <c r="E114" s="12" t="s">
        <v>335</v>
      </c>
      <c r="F114" s="12" t="s">
        <v>336</v>
      </c>
      <c r="G114" s="12"/>
    </row>
    <row r="115" spans="1:7">
      <c r="A115" s="12" t="s">
        <v>166</v>
      </c>
      <c r="B115" s="12" t="s">
        <v>331</v>
      </c>
      <c r="C115" s="12" t="s">
        <v>337</v>
      </c>
      <c r="D115" s="12">
        <v>0</v>
      </c>
      <c r="E115" s="12" t="s">
        <v>101</v>
      </c>
      <c r="F115" s="12" t="s">
        <v>338</v>
      </c>
      <c r="G115" s="12"/>
    </row>
    <row r="116" spans="1:7">
      <c r="A116" s="12" t="s">
        <v>166</v>
      </c>
      <c r="B116" s="12" t="s">
        <v>331</v>
      </c>
      <c r="C116" s="12" t="s">
        <v>339</v>
      </c>
      <c r="D116" s="12">
        <v>0</v>
      </c>
      <c r="E116" s="12" t="s">
        <v>101</v>
      </c>
      <c r="F116" s="12" t="s">
        <v>340</v>
      </c>
      <c r="G116" s="12"/>
    </row>
    <row r="117" spans="1:7">
      <c r="A117" s="12" t="s">
        <v>166</v>
      </c>
      <c r="B117" s="12" t="s">
        <v>331</v>
      </c>
      <c r="C117" s="12" t="s">
        <v>341</v>
      </c>
      <c r="D117" s="12">
        <v>0</v>
      </c>
      <c r="E117" s="12" t="s">
        <v>101</v>
      </c>
      <c r="F117" s="12" t="s">
        <v>342</v>
      </c>
      <c r="G117" s="12"/>
    </row>
    <row r="118" spans="1:7">
      <c r="A118" s="12" t="s">
        <v>166</v>
      </c>
      <c r="B118" s="12" t="s">
        <v>331</v>
      </c>
      <c r="C118" s="12" t="s">
        <v>343</v>
      </c>
      <c r="D118" s="12">
        <v>0</v>
      </c>
      <c r="E118" s="12" t="s">
        <v>101</v>
      </c>
      <c r="F118" s="12" t="s">
        <v>344</v>
      </c>
      <c r="G118" s="12"/>
    </row>
    <row r="119" spans="1:7">
      <c r="A119" s="12" t="s">
        <v>166</v>
      </c>
      <c r="B119" s="12" t="s">
        <v>331</v>
      </c>
      <c r="C119" s="12" t="s">
        <v>345</v>
      </c>
      <c r="D119" s="12">
        <v>0</v>
      </c>
      <c r="E119" s="12" t="s">
        <v>101</v>
      </c>
      <c r="F119" s="12" t="s">
        <v>346</v>
      </c>
      <c r="G119" s="12"/>
    </row>
    <row r="120" spans="1:7">
      <c r="A120" s="12" t="s">
        <v>166</v>
      </c>
      <c r="B120" s="12" t="s">
        <v>331</v>
      </c>
      <c r="C120" s="12" t="s">
        <v>347</v>
      </c>
      <c r="D120" s="12">
        <v>0</v>
      </c>
      <c r="E120" s="12" t="s">
        <v>101</v>
      </c>
      <c r="F120" s="12" t="s">
        <v>348</v>
      </c>
      <c r="G120" s="12"/>
    </row>
    <row r="121" spans="1:7">
      <c r="A121" s="12" t="s">
        <v>166</v>
      </c>
      <c r="B121" s="12" t="s">
        <v>331</v>
      </c>
      <c r="C121" s="12" t="s">
        <v>349</v>
      </c>
      <c r="D121" s="12">
        <v>0</v>
      </c>
      <c r="E121" s="12" t="s">
        <v>101</v>
      </c>
      <c r="F121" s="12" t="s">
        <v>350</v>
      </c>
      <c r="G121" s="12"/>
    </row>
    <row r="122" spans="1:7">
      <c r="A122" s="12" t="s">
        <v>166</v>
      </c>
      <c r="B122" s="12" t="s">
        <v>331</v>
      </c>
      <c r="C122" s="12" t="s">
        <v>351</v>
      </c>
      <c r="D122" s="12">
        <v>0</v>
      </c>
      <c r="E122" s="12" t="s">
        <v>101</v>
      </c>
      <c r="F122" s="12" t="s">
        <v>352</v>
      </c>
      <c r="G122" s="12"/>
    </row>
    <row r="123" spans="1:7">
      <c r="A123" s="12" t="s">
        <v>166</v>
      </c>
      <c r="B123" s="12" t="s">
        <v>331</v>
      </c>
      <c r="C123" s="12" t="s">
        <v>353</v>
      </c>
      <c r="D123" s="12">
        <v>0</v>
      </c>
      <c r="E123" s="12" t="s">
        <v>101</v>
      </c>
      <c r="F123" s="12" t="s">
        <v>354</v>
      </c>
      <c r="G123" s="12"/>
    </row>
    <row r="124" spans="1:7">
      <c r="A124" s="12" t="s">
        <v>166</v>
      </c>
      <c r="B124" s="12" t="s">
        <v>331</v>
      </c>
      <c r="C124" s="12" t="s">
        <v>355</v>
      </c>
      <c r="D124" s="12">
        <v>0</v>
      </c>
      <c r="E124" s="12" t="s">
        <v>101</v>
      </c>
      <c r="F124" s="12" t="s">
        <v>356</v>
      </c>
      <c r="G124" s="12"/>
    </row>
    <row r="125" spans="1:7">
      <c r="A125" s="12" t="s">
        <v>166</v>
      </c>
      <c r="B125" s="12" t="s">
        <v>331</v>
      </c>
      <c r="C125" s="12" t="s">
        <v>357</v>
      </c>
      <c r="D125" s="12">
        <v>0</v>
      </c>
      <c r="E125" s="12" t="s">
        <v>101</v>
      </c>
      <c r="F125" s="12" t="s">
        <v>358</v>
      </c>
      <c r="G125" s="12"/>
    </row>
    <row r="126" spans="1:7">
      <c r="A126" s="12" t="s">
        <v>166</v>
      </c>
      <c r="B126" s="12" t="s">
        <v>331</v>
      </c>
      <c r="C126" s="12" t="s">
        <v>359</v>
      </c>
      <c r="D126" s="12">
        <v>0</v>
      </c>
      <c r="E126" s="12" t="s">
        <v>101</v>
      </c>
      <c r="F126" s="12" t="s">
        <v>360</v>
      </c>
      <c r="G126" s="12"/>
    </row>
    <row r="127" spans="1:7">
      <c r="A127" s="12" t="s">
        <v>166</v>
      </c>
      <c r="B127" s="12" t="s">
        <v>331</v>
      </c>
      <c r="C127" s="12" t="s">
        <v>361</v>
      </c>
      <c r="D127" s="12">
        <v>0</v>
      </c>
      <c r="E127" s="12" t="s">
        <v>101</v>
      </c>
      <c r="F127" s="12" t="s">
        <v>362</v>
      </c>
      <c r="G127" s="12"/>
    </row>
    <row r="128" spans="1:7">
      <c r="A128" s="12" t="s">
        <v>166</v>
      </c>
      <c r="B128" s="12" t="s">
        <v>331</v>
      </c>
      <c r="C128" s="12" t="s">
        <v>363</v>
      </c>
      <c r="D128" s="12">
        <v>0</v>
      </c>
      <c r="E128" s="12" t="s">
        <v>101</v>
      </c>
      <c r="F128" s="12" t="s">
        <v>364</v>
      </c>
      <c r="G128" s="12"/>
    </row>
    <row r="129" spans="1:7">
      <c r="A129" s="12" t="s">
        <v>166</v>
      </c>
      <c r="B129" s="12" t="s">
        <v>331</v>
      </c>
      <c r="C129" s="12" t="s">
        <v>365</v>
      </c>
      <c r="D129" s="12">
        <v>0</v>
      </c>
      <c r="E129" s="12" t="s">
        <v>101</v>
      </c>
      <c r="F129" s="12" t="s">
        <v>366</v>
      </c>
      <c r="G129" s="12"/>
    </row>
    <row r="130" spans="1:7">
      <c r="A130" s="12" t="s">
        <v>166</v>
      </c>
      <c r="B130" s="12" t="s">
        <v>331</v>
      </c>
      <c r="C130" s="12" t="s">
        <v>367</v>
      </c>
      <c r="D130" s="12">
        <v>0</v>
      </c>
      <c r="E130" s="12" t="s">
        <v>101</v>
      </c>
      <c r="F130" s="12" t="s">
        <v>368</v>
      </c>
      <c r="G130" s="12"/>
    </row>
    <row r="131" spans="1:7">
      <c r="A131" s="12" t="s">
        <v>166</v>
      </c>
      <c r="B131" s="12" t="s">
        <v>331</v>
      </c>
      <c r="C131" s="12" t="s">
        <v>369</v>
      </c>
      <c r="D131" s="12">
        <v>0</v>
      </c>
      <c r="E131" s="12" t="s">
        <v>101</v>
      </c>
      <c r="F131" s="12" t="s">
        <v>370</v>
      </c>
      <c r="G131" s="12"/>
    </row>
    <row r="132" spans="1:7">
      <c r="A132" s="12" t="s">
        <v>166</v>
      </c>
      <c r="B132" s="12" t="s">
        <v>331</v>
      </c>
      <c r="C132" s="12" t="s">
        <v>371</v>
      </c>
      <c r="D132" s="12">
        <v>0</v>
      </c>
      <c r="E132" s="12" t="s">
        <v>101</v>
      </c>
      <c r="F132" s="12" t="s">
        <v>372</v>
      </c>
      <c r="G132" s="12"/>
    </row>
    <row r="133" spans="1:7">
      <c r="A133" s="12" t="s">
        <v>166</v>
      </c>
      <c r="B133" s="12" t="s">
        <v>331</v>
      </c>
      <c r="C133" s="12" t="s">
        <v>373</v>
      </c>
      <c r="D133" s="12">
        <v>0</v>
      </c>
      <c r="E133" s="12" t="s">
        <v>101</v>
      </c>
      <c r="F133" s="12" t="s">
        <v>374</v>
      </c>
      <c r="G133" s="12"/>
    </row>
    <row r="134" spans="1:7">
      <c r="A134" s="12" t="s">
        <v>166</v>
      </c>
      <c r="B134" s="12" t="s">
        <v>331</v>
      </c>
      <c r="C134" s="12" t="s">
        <v>375</v>
      </c>
      <c r="D134" s="12">
        <v>0</v>
      </c>
      <c r="E134" s="12" t="s">
        <v>101</v>
      </c>
      <c r="F134" s="12" t="s">
        <v>376</v>
      </c>
      <c r="G134" s="12"/>
    </row>
    <row r="135" spans="1:7">
      <c r="A135" s="12" t="s">
        <v>166</v>
      </c>
      <c r="B135" s="12" t="s">
        <v>331</v>
      </c>
      <c r="C135" s="12" t="s">
        <v>377</v>
      </c>
      <c r="D135" s="12">
        <v>0</v>
      </c>
      <c r="E135" s="12" t="s">
        <v>101</v>
      </c>
      <c r="F135" s="12" t="s">
        <v>378</v>
      </c>
      <c r="G135" s="12"/>
    </row>
    <row r="136" spans="1:7">
      <c r="A136" s="12" t="s">
        <v>166</v>
      </c>
      <c r="B136" s="12" t="s">
        <v>331</v>
      </c>
      <c r="C136" s="12" t="s">
        <v>379</v>
      </c>
      <c r="D136" s="12">
        <v>0</v>
      </c>
      <c r="E136" s="12" t="s">
        <v>101</v>
      </c>
      <c r="F136" s="12" t="s">
        <v>380</v>
      </c>
      <c r="G136" s="12"/>
    </row>
    <row r="137" spans="1:7">
      <c r="A137" s="12" t="s">
        <v>166</v>
      </c>
      <c r="B137" s="12" t="s">
        <v>381</v>
      </c>
      <c r="C137" s="12" t="s">
        <v>382</v>
      </c>
      <c r="D137" s="12">
        <v>0</v>
      </c>
      <c r="E137" s="12" t="s">
        <v>101</v>
      </c>
      <c r="F137" s="12" t="s">
        <v>383</v>
      </c>
      <c r="G137" s="12"/>
    </row>
    <row r="138" spans="1:7">
      <c r="A138" s="12" t="s">
        <v>166</v>
      </c>
      <c r="B138" s="12" t="s">
        <v>381</v>
      </c>
      <c r="C138" s="12" t="s">
        <v>384</v>
      </c>
      <c r="D138" s="12">
        <v>0</v>
      </c>
      <c r="E138" s="12" t="s">
        <v>101</v>
      </c>
      <c r="F138" s="12" t="s">
        <v>171</v>
      </c>
      <c r="G138" s="12"/>
    </row>
    <row r="139" spans="1:7">
      <c r="A139" s="12" t="s">
        <v>166</v>
      </c>
      <c r="B139" s="12" t="s">
        <v>381</v>
      </c>
      <c r="C139" s="12" t="s">
        <v>385</v>
      </c>
      <c r="D139" s="12">
        <v>0</v>
      </c>
      <c r="E139" s="12" t="s">
        <v>101</v>
      </c>
      <c r="F139" s="12" t="s">
        <v>386</v>
      </c>
      <c r="G139" s="12"/>
    </row>
    <row r="140" spans="1:7">
      <c r="A140" s="12" t="s">
        <v>166</v>
      </c>
      <c r="B140" s="12" t="s">
        <v>381</v>
      </c>
      <c r="C140" s="12" t="s">
        <v>387</v>
      </c>
      <c r="D140" s="12">
        <v>0</v>
      </c>
      <c r="E140" s="12" t="s">
        <v>101</v>
      </c>
      <c r="F140" s="12" t="s">
        <v>388</v>
      </c>
      <c r="G140" s="12"/>
    </row>
    <row r="141" spans="1:7">
      <c r="A141" s="12" t="s">
        <v>166</v>
      </c>
      <c r="B141" s="12" t="s">
        <v>381</v>
      </c>
      <c r="C141" s="12" t="s">
        <v>389</v>
      </c>
      <c r="D141" s="12">
        <v>0</v>
      </c>
      <c r="E141" s="12" t="s">
        <v>101</v>
      </c>
      <c r="F141" s="12" t="s">
        <v>390</v>
      </c>
      <c r="G141" s="12"/>
    </row>
    <row r="142" spans="1:7">
      <c r="A142" s="12" t="s">
        <v>166</v>
      </c>
      <c r="B142" s="12" t="s">
        <v>381</v>
      </c>
      <c r="C142" s="12" t="s">
        <v>391</v>
      </c>
      <c r="D142" s="12">
        <v>0</v>
      </c>
      <c r="E142" s="12" t="s">
        <v>101</v>
      </c>
      <c r="F142" s="12" t="s">
        <v>392</v>
      </c>
      <c r="G142" s="12"/>
    </row>
    <row r="143" spans="1:7">
      <c r="A143" s="12" t="s">
        <v>166</v>
      </c>
      <c r="B143" s="12" t="s">
        <v>381</v>
      </c>
      <c r="C143" s="12" t="s">
        <v>393</v>
      </c>
      <c r="D143" s="12">
        <v>0</v>
      </c>
      <c r="E143" s="12" t="s">
        <v>101</v>
      </c>
      <c r="F143" s="12" t="s">
        <v>394</v>
      </c>
      <c r="G143" s="12"/>
    </row>
    <row r="144" spans="1:7">
      <c r="A144" s="12" t="s">
        <v>166</v>
      </c>
      <c r="B144" s="12" t="s">
        <v>381</v>
      </c>
      <c r="C144" s="12" t="s">
        <v>395</v>
      </c>
      <c r="D144" s="12">
        <v>0</v>
      </c>
      <c r="E144" s="12" t="s">
        <v>101</v>
      </c>
      <c r="F144" s="12" t="s">
        <v>396</v>
      </c>
      <c r="G144" s="12"/>
    </row>
    <row r="145" spans="1:7">
      <c r="A145" s="12" t="s">
        <v>166</v>
      </c>
      <c r="B145" s="12" t="s">
        <v>381</v>
      </c>
      <c r="C145" s="12" t="s">
        <v>397</v>
      </c>
      <c r="D145" s="12">
        <v>0</v>
      </c>
      <c r="E145" s="12" t="s">
        <v>101</v>
      </c>
      <c r="F145" s="12" t="s">
        <v>398</v>
      </c>
      <c r="G145" s="12"/>
    </row>
    <row r="146" spans="1:7">
      <c r="A146" s="12" t="s">
        <v>166</v>
      </c>
      <c r="B146" s="12" t="s">
        <v>381</v>
      </c>
      <c r="C146" s="12" t="s">
        <v>399</v>
      </c>
      <c r="D146" s="12">
        <v>0</v>
      </c>
      <c r="E146" s="12" t="s">
        <v>101</v>
      </c>
      <c r="F146" s="12" t="s">
        <v>400</v>
      </c>
      <c r="G146" s="12"/>
    </row>
    <row r="147" spans="1:7">
      <c r="A147" s="12" t="s">
        <v>166</v>
      </c>
      <c r="B147" s="12" t="s">
        <v>381</v>
      </c>
      <c r="C147" s="12" t="s">
        <v>401</v>
      </c>
      <c r="D147" s="12">
        <v>0</v>
      </c>
      <c r="E147" s="12" t="s">
        <v>101</v>
      </c>
      <c r="F147" s="12" t="s">
        <v>402</v>
      </c>
      <c r="G147" s="12"/>
    </row>
    <row r="148" spans="1:7">
      <c r="A148" s="12" t="s">
        <v>166</v>
      </c>
      <c r="B148" s="12" t="s">
        <v>381</v>
      </c>
      <c r="C148" s="12" t="s">
        <v>403</v>
      </c>
      <c r="D148" s="12">
        <v>0</v>
      </c>
      <c r="E148" s="12" t="s">
        <v>101</v>
      </c>
      <c r="F148" s="12" t="s">
        <v>404</v>
      </c>
      <c r="G148" s="12"/>
    </row>
    <row r="149" spans="1:7">
      <c r="A149" s="12" t="s">
        <v>166</v>
      </c>
      <c r="B149" s="12" t="s">
        <v>381</v>
      </c>
      <c r="C149" s="12" t="s">
        <v>405</v>
      </c>
      <c r="D149" s="12">
        <v>0</v>
      </c>
      <c r="E149" s="12" t="s">
        <v>101</v>
      </c>
      <c r="F149" s="12" t="s">
        <v>406</v>
      </c>
      <c r="G149" s="12"/>
    </row>
    <row r="150" spans="1:7">
      <c r="A150" s="12" t="s">
        <v>166</v>
      </c>
      <c r="B150" s="12" t="s">
        <v>381</v>
      </c>
      <c r="C150" s="12" t="s">
        <v>407</v>
      </c>
      <c r="D150" s="12">
        <v>0</v>
      </c>
      <c r="E150" s="12" t="s">
        <v>101</v>
      </c>
      <c r="F150" s="12" t="s">
        <v>408</v>
      </c>
      <c r="G150" s="12"/>
    </row>
    <row r="151" spans="1:7">
      <c r="A151" s="12" t="s">
        <v>166</v>
      </c>
      <c r="B151" s="12" t="s">
        <v>381</v>
      </c>
      <c r="C151" s="12" t="s">
        <v>409</v>
      </c>
      <c r="D151" s="12">
        <v>0</v>
      </c>
      <c r="E151" s="12" t="s">
        <v>101</v>
      </c>
      <c r="F151" s="12" t="s">
        <v>410</v>
      </c>
      <c r="G151" s="12"/>
    </row>
    <row r="152" spans="1:7">
      <c r="A152" s="12" t="s">
        <v>166</v>
      </c>
      <c r="B152" s="12" t="s">
        <v>381</v>
      </c>
      <c r="C152" s="12" t="s">
        <v>411</v>
      </c>
      <c r="D152" s="12">
        <v>0</v>
      </c>
      <c r="E152" s="12" t="s">
        <v>101</v>
      </c>
      <c r="F152" s="12" t="s">
        <v>412</v>
      </c>
      <c r="G152" s="12"/>
    </row>
    <row r="153" spans="1:7">
      <c r="A153" s="12" t="s">
        <v>166</v>
      </c>
      <c r="B153" s="12" t="s">
        <v>413</v>
      </c>
      <c r="C153" s="12" t="s">
        <v>414</v>
      </c>
      <c r="D153" s="12">
        <v>0</v>
      </c>
      <c r="E153" s="12" t="s">
        <v>101</v>
      </c>
      <c r="F153" s="12" t="s">
        <v>415</v>
      </c>
      <c r="G153" s="12"/>
    </row>
    <row r="154" spans="1:7">
      <c r="A154" s="12" t="s">
        <v>166</v>
      </c>
      <c r="B154" s="12" t="s">
        <v>413</v>
      </c>
      <c r="C154" s="12" t="s">
        <v>416</v>
      </c>
      <c r="D154" s="12">
        <v>0</v>
      </c>
      <c r="E154" s="12" t="s">
        <v>101</v>
      </c>
      <c r="F154" s="12" t="s">
        <v>417</v>
      </c>
      <c r="G154" s="12"/>
    </row>
    <row r="155" spans="1:7">
      <c r="A155" s="12" t="s">
        <v>166</v>
      </c>
      <c r="B155" s="12" t="s">
        <v>413</v>
      </c>
      <c r="C155" s="12" t="s">
        <v>418</v>
      </c>
      <c r="D155" s="12">
        <v>0</v>
      </c>
      <c r="E155" s="12" t="s">
        <v>101</v>
      </c>
      <c r="F155" s="12" t="s">
        <v>419</v>
      </c>
      <c r="G155" s="12"/>
    </row>
    <row r="156" spans="1:7">
      <c r="A156" s="12" t="s">
        <v>166</v>
      </c>
      <c r="B156" s="12" t="s">
        <v>413</v>
      </c>
      <c r="C156" s="12" t="s">
        <v>420</v>
      </c>
      <c r="D156" s="12">
        <v>0</v>
      </c>
      <c r="E156" s="12" t="s">
        <v>101</v>
      </c>
      <c r="F156" s="12" t="s">
        <v>421</v>
      </c>
      <c r="G156" s="12"/>
    </row>
    <row r="157" spans="1:7">
      <c r="A157" s="12" t="s">
        <v>166</v>
      </c>
      <c r="B157" s="12" t="s">
        <v>413</v>
      </c>
      <c r="C157" s="12" t="s">
        <v>422</v>
      </c>
      <c r="D157" s="12">
        <v>0</v>
      </c>
      <c r="E157" s="12" t="s">
        <v>101</v>
      </c>
      <c r="F157" s="12" t="s">
        <v>423</v>
      </c>
      <c r="G157" s="12"/>
    </row>
    <row r="158" spans="1:7">
      <c r="A158" s="12" t="s">
        <v>166</v>
      </c>
      <c r="B158" s="12" t="s">
        <v>413</v>
      </c>
      <c r="C158" s="12" t="s">
        <v>424</v>
      </c>
      <c r="D158" s="12">
        <v>0</v>
      </c>
      <c r="E158" s="12" t="s">
        <v>101</v>
      </c>
      <c r="F158" s="12" t="s">
        <v>425</v>
      </c>
      <c r="G158" s="12"/>
    </row>
    <row r="159" spans="1:7">
      <c r="A159" s="12" t="s">
        <v>166</v>
      </c>
      <c r="B159" s="12" t="s">
        <v>413</v>
      </c>
      <c r="C159" s="12" t="s">
        <v>426</v>
      </c>
      <c r="D159" s="12">
        <v>0</v>
      </c>
      <c r="E159" s="12" t="s">
        <v>101</v>
      </c>
      <c r="F159" s="12" t="s">
        <v>427</v>
      </c>
      <c r="G159" s="12"/>
    </row>
    <row r="160" spans="1:7">
      <c r="A160" s="12" t="s">
        <v>166</v>
      </c>
      <c r="B160" s="12" t="s">
        <v>413</v>
      </c>
      <c r="C160" s="12" t="s">
        <v>428</v>
      </c>
      <c r="D160" s="12">
        <v>0</v>
      </c>
      <c r="E160" s="12" t="s">
        <v>101</v>
      </c>
      <c r="F160" s="12" t="s">
        <v>251</v>
      </c>
      <c r="G160" s="12"/>
    </row>
    <row r="161" spans="1:7">
      <c r="A161" s="12" t="s">
        <v>166</v>
      </c>
      <c r="B161" s="12" t="s">
        <v>413</v>
      </c>
      <c r="C161" s="12" t="s">
        <v>429</v>
      </c>
      <c r="D161" s="12">
        <v>0</v>
      </c>
      <c r="E161" s="12" t="s">
        <v>101</v>
      </c>
      <c r="F161" s="12" t="s">
        <v>430</v>
      </c>
      <c r="G161" s="12"/>
    </row>
    <row r="162" spans="1:7">
      <c r="A162" s="12" t="s">
        <v>166</v>
      </c>
      <c r="B162" s="12" t="s">
        <v>413</v>
      </c>
      <c r="C162" s="12" t="s">
        <v>431</v>
      </c>
      <c r="D162" s="12">
        <v>0</v>
      </c>
      <c r="E162" s="12" t="s">
        <v>101</v>
      </c>
      <c r="F162" s="12" t="s">
        <v>432</v>
      </c>
      <c r="G162" s="12"/>
    </row>
    <row r="163" spans="1:7">
      <c r="A163" s="12" t="s">
        <v>166</v>
      </c>
      <c r="B163" s="12" t="s">
        <v>433</v>
      </c>
      <c r="C163" s="12" t="s">
        <v>434</v>
      </c>
      <c r="D163" s="12">
        <v>0</v>
      </c>
      <c r="E163" s="12" t="s">
        <v>101</v>
      </c>
      <c r="F163" s="12" t="s">
        <v>173</v>
      </c>
      <c r="G163" s="12"/>
    </row>
    <row r="164" spans="1:7">
      <c r="A164" s="12" t="s">
        <v>166</v>
      </c>
      <c r="B164" s="12" t="s">
        <v>433</v>
      </c>
      <c r="C164" s="12" t="s">
        <v>435</v>
      </c>
      <c r="D164" s="12">
        <v>0</v>
      </c>
      <c r="E164" s="12" t="s">
        <v>101</v>
      </c>
      <c r="F164" s="12" t="s">
        <v>436</v>
      </c>
      <c r="G164" s="12"/>
    </row>
    <row r="165" spans="1:7">
      <c r="A165" s="12" t="s">
        <v>166</v>
      </c>
      <c r="B165" s="12" t="s">
        <v>433</v>
      </c>
      <c r="C165" s="12" t="s">
        <v>437</v>
      </c>
      <c r="D165" s="12">
        <v>0</v>
      </c>
      <c r="E165" s="12" t="s">
        <v>101</v>
      </c>
      <c r="F165" s="12" t="s">
        <v>438</v>
      </c>
      <c r="G165" s="12"/>
    </row>
    <row r="166" spans="1:7">
      <c r="A166" s="12" t="s">
        <v>166</v>
      </c>
      <c r="B166" s="12" t="s">
        <v>433</v>
      </c>
      <c r="C166" s="12" t="s">
        <v>439</v>
      </c>
      <c r="D166" s="12">
        <v>0</v>
      </c>
      <c r="E166" s="12" t="s">
        <v>101</v>
      </c>
      <c r="F166" s="12" t="s">
        <v>440</v>
      </c>
      <c r="G166" s="12"/>
    </row>
    <row r="167" spans="1:7">
      <c r="A167" s="12" t="s">
        <v>166</v>
      </c>
      <c r="B167" s="12" t="s">
        <v>433</v>
      </c>
      <c r="C167" s="12" t="s">
        <v>441</v>
      </c>
      <c r="D167" s="12">
        <v>0</v>
      </c>
      <c r="E167" s="12" t="s">
        <v>101</v>
      </c>
      <c r="F167" s="12" t="s">
        <v>442</v>
      </c>
      <c r="G167" s="12"/>
    </row>
    <row r="168" spans="1:7">
      <c r="A168" s="12" t="s">
        <v>166</v>
      </c>
      <c r="B168" s="12" t="s">
        <v>433</v>
      </c>
      <c r="C168" s="12" t="s">
        <v>443</v>
      </c>
      <c r="D168" s="12">
        <v>0</v>
      </c>
      <c r="E168" s="12" t="s">
        <v>101</v>
      </c>
      <c r="F168" s="12" t="s">
        <v>444</v>
      </c>
      <c r="G168" s="12"/>
    </row>
    <row r="169" spans="1:7">
      <c r="A169" s="12" t="s">
        <v>166</v>
      </c>
      <c r="B169" s="12" t="s">
        <v>433</v>
      </c>
      <c r="C169" s="12" t="s">
        <v>445</v>
      </c>
      <c r="D169" s="12">
        <v>0</v>
      </c>
      <c r="E169" s="12" t="s">
        <v>101</v>
      </c>
      <c r="F169" s="12" t="s">
        <v>446</v>
      </c>
      <c r="G169" s="12"/>
    </row>
    <row r="170" spans="1:7">
      <c r="A170" s="12" t="s">
        <v>166</v>
      </c>
      <c r="B170" s="12" t="s">
        <v>433</v>
      </c>
      <c r="C170" s="12" t="s">
        <v>447</v>
      </c>
      <c r="D170" s="12">
        <v>0</v>
      </c>
      <c r="E170" s="12" t="s">
        <v>101</v>
      </c>
      <c r="F170" s="12" t="s">
        <v>448</v>
      </c>
      <c r="G170" s="12"/>
    </row>
    <row r="171" spans="1:7">
      <c r="A171" s="12" t="s">
        <v>166</v>
      </c>
      <c r="B171" s="12" t="s">
        <v>433</v>
      </c>
      <c r="C171" s="12" t="s">
        <v>449</v>
      </c>
      <c r="D171" s="12">
        <v>0</v>
      </c>
      <c r="E171" s="12" t="s">
        <v>101</v>
      </c>
      <c r="F171" s="12" t="s">
        <v>450</v>
      </c>
      <c r="G171" s="12"/>
    </row>
    <row r="172" spans="1:7">
      <c r="A172" s="12" t="s">
        <v>166</v>
      </c>
      <c r="B172" s="12" t="s">
        <v>433</v>
      </c>
      <c r="C172" s="12" t="s">
        <v>451</v>
      </c>
      <c r="D172" s="12">
        <v>0</v>
      </c>
      <c r="E172" s="12" t="s">
        <v>101</v>
      </c>
      <c r="F172" s="12" t="s">
        <v>452</v>
      </c>
      <c r="G172" s="12"/>
    </row>
    <row r="173" spans="1:7">
      <c r="A173" s="12" t="s">
        <v>166</v>
      </c>
      <c r="B173" s="12" t="s">
        <v>433</v>
      </c>
      <c r="C173" s="12" t="s">
        <v>453</v>
      </c>
      <c r="D173" s="12">
        <v>0</v>
      </c>
      <c r="E173" s="12" t="s">
        <v>101</v>
      </c>
      <c r="F173" s="12" t="s">
        <v>454</v>
      </c>
      <c r="G173" s="12"/>
    </row>
    <row r="174" spans="1:7">
      <c r="A174" s="12" t="s">
        <v>166</v>
      </c>
      <c r="B174" s="12" t="s">
        <v>433</v>
      </c>
      <c r="C174" s="12" t="s">
        <v>455</v>
      </c>
      <c r="D174" s="12">
        <v>0</v>
      </c>
      <c r="E174" s="12" t="s">
        <v>101</v>
      </c>
      <c r="F174" s="12" t="s">
        <v>456</v>
      </c>
      <c r="G174" s="12"/>
    </row>
    <row r="175" spans="1:7">
      <c r="A175" s="12" t="s">
        <v>166</v>
      </c>
      <c r="B175" s="12" t="s">
        <v>433</v>
      </c>
      <c r="C175" s="12" t="s">
        <v>457</v>
      </c>
      <c r="D175" s="12">
        <v>0</v>
      </c>
      <c r="E175" s="12" t="s">
        <v>101</v>
      </c>
      <c r="F175" s="12" t="s">
        <v>458</v>
      </c>
      <c r="G175" s="12"/>
    </row>
    <row r="176" spans="1:7">
      <c r="A176" s="12" t="s">
        <v>166</v>
      </c>
      <c r="B176" s="12" t="s">
        <v>433</v>
      </c>
      <c r="C176" s="12" t="s">
        <v>459</v>
      </c>
      <c r="D176" s="12">
        <v>0</v>
      </c>
      <c r="E176" s="12" t="s">
        <v>101</v>
      </c>
      <c r="F176" s="12" t="s">
        <v>460</v>
      </c>
      <c r="G176" s="12"/>
    </row>
    <row r="177" spans="1:7">
      <c r="A177" s="12" t="s">
        <v>166</v>
      </c>
      <c r="B177" s="12" t="s">
        <v>433</v>
      </c>
      <c r="C177" s="12" t="s">
        <v>461</v>
      </c>
      <c r="D177" s="12">
        <v>0</v>
      </c>
      <c r="E177" s="12" t="s">
        <v>101</v>
      </c>
      <c r="F177" s="12" t="s">
        <v>462</v>
      </c>
      <c r="G177" s="12"/>
    </row>
    <row r="178" spans="1:7">
      <c r="A178" s="12" t="s">
        <v>166</v>
      </c>
      <c r="B178" s="12" t="s">
        <v>433</v>
      </c>
      <c r="C178" s="12" t="s">
        <v>463</v>
      </c>
      <c r="D178" s="12">
        <v>0</v>
      </c>
      <c r="E178" s="12" t="s">
        <v>101</v>
      </c>
      <c r="F178" s="12" t="s">
        <v>464</v>
      </c>
      <c r="G178" s="12"/>
    </row>
    <row r="179" spans="1:7">
      <c r="A179" s="12" t="s">
        <v>166</v>
      </c>
      <c r="B179" s="12" t="s">
        <v>465</v>
      </c>
      <c r="C179" s="12" t="s">
        <v>466</v>
      </c>
      <c r="D179" s="12">
        <v>1</v>
      </c>
      <c r="E179" s="12" t="s">
        <v>467</v>
      </c>
      <c r="F179" s="12" t="s">
        <v>468</v>
      </c>
      <c r="G179" s="12"/>
    </row>
    <row r="180" spans="1:7">
      <c r="A180" s="12" t="s">
        <v>166</v>
      </c>
      <c r="B180" s="12" t="s">
        <v>465</v>
      </c>
      <c r="C180" s="12" t="s">
        <v>469</v>
      </c>
      <c r="D180" s="12">
        <v>0</v>
      </c>
      <c r="E180" s="12" t="s">
        <v>101</v>
      </c>
      <c r="F180" s="12" t="s">
        <v>470</v>
      </c>
      <c r="G180" s="12"/>
    </row>
    <row r="181" spans="1:7">
      <c r="A181" s="12" t="s">
        <v>166</v>
      </c>
      <c r="B181" s="12" t="s">
        <v>465</v>
      </c>
      <c r="C181" s="12" t="s">
        <v>471</v>
      </c>
      <c r="D181" s="12">
        <v>0</v>
      </c>
      <c r="E181" s="12" t="s">
        <v>101</v>
      </c>
      <c r="F181" s="12" t="s">
        <v>472</v>
      </c>
      <c r="G181" s="12"/>
    </row>
    <row r="182" spans="1:7">
      <c r="A182" s="12" t="s">
        <v>166</v>
      </c>
      <c r="B182" s="12" t="s">
        <v>465</v>
      </c>
      <c r="C182" s="12" t="s">
        <v>473</v>
      </c>
      <c r="D182" s="12">
        <v>0</v>
      </c>
      <c r="E182" s="12" t="s">
        <v>101</v>
      </c>
      <c r="F182" s="12" t="s">
        <v>474</v>
      </c>
      <c r="G182" s="12"/>
    </row>
    <row r="183" spans="1:7">
      <c r="A183" s="12" t="s">
        <v>166</v>
      </c>
      <c r="B183" s="12" t="s">
        <v>465</v>
      </c>
      <c r="C183" s="12" t="s">
        <v>475</v>
      </c>
      <c r="D183" s="12">
        <v>0</v>
      </c>
      <c r="E183" s="12" t="s">
        <v>101</v>
      </c>
      <c r="F183" s="12" t="s">
        <v>476</v>
      </c>
      <c r="G183" s="12"/>
    </row>
    <row r="184" spans="1:7">
      <c r="A184" s="12" t="s">
        <v>166</v>
      </c>
      <c r="B184" s="12" t="s">
        <v>465</v>
      </c>
      <c r="C184" s="12" t="s">
        <v>477</v>
      </c>
      <c r="D184" s="12">
        <v>0</v>
      </c>
      <c r="E184" s="12" t="s">
        <v>101</v>
      </c>
      <c r="F184" s="12" t="s">
        <v>478</v>
      </c>
      <c r="G184" s="12"/>
    </row>
    <row r="185" spans="1:7">
      <c r="A185" s="12" t="s">
        <v>166</v>
      </c>
      <c r="B185" s="12" t="s">
        <v>465</v>
      </c>
      <c r="C185" s="12" t="s">
        <v>479</v>
      </c>
      <c r="D185" s="12">
        <v>0</v>
      </c>
      <c r="E185" s="12" t="s">
        <v>101</v>
      </c>
      <c r="F185" s="12" t="s">
        <v>480</v>
      </c>
      <c r="G185" s="12"/>
    </row>
    <row r="186" spans="1:7">
      <c r="A186" s="12" t="s">
        <v>166</v>
      </c>
      <c r="B186" s="12" t="s">
        <v>465</v>
      </c>
      <c r="C186" s="12" t="s">
        <v>481</v>
      </c>
      <c r="D186" s="12">
        <v>0</v>
      </c>
      <c r="E186" s="12" t="s">
        <v>101</v>
      </c>
      <c r="F186" s="12" t="s">
        <v>456</v>
      </c>
      <c r="G186" s="12"/>
    </row>
    <row r="187" spans="1:7">
      <c r="A187" s="12" t="s">
        <v>166</v>
      </c>
      <c r="B187" s="12" t="s">
        <v>465</v>
      </c>
      <c r="C187" s="12" t="s">
        <v>482</v>
      </c>
      <c r="D187" s="12">
        <v>0</v>
      </c>
      <c r="E187" s="12" t="s">
        <v>101</v>
      </c>
      <c r="F187" s="12" t="s">
        <v>483</v>
      </c>
      <c r="G187" s="12"/>
    </row>
    <row r="188" spans="1:7">
      <c r="A188" s="12" t="s">
        <v>166</v>
      </c>
      <c r="B188" s="12" t="s">
        <v>465</v>
      </c>
      <c r="C188" s="12" t="s">
        <v>484</v>
      </c>
      <c r="D188" s="12">
        <v>0</v>
      </c>
      <c r="E188" s="12" t="s">
        <v>101</v>
      </c>
      <c r="F188" s="12" t="s">
        <v>485</v>
      </c>
      <c r="G188" s="12"/>
    </row>
    <row r="189" spans="1:7">
      <c r="A189" s="12" t="s">
        <v>166</v>
      </c>
      <c r="B189" s="12" t="s">
        <v>486</v>
      </c>
      <c r="C189" s="12" t="s">
        <v>487</v>
      </c>
      <c r="D189" s="12">
        <v>0</v>
      </c>
      <c r="E189" s="12" t="s">
        <v>101</v>
      </c>
      <c r="F189" s="12" t="s">
        <v>488</v>
      </c>
      <c r="G189" s="12"/>
    </row>
    <row r="190" spans="1:7">
      <c r="A190" s="12" t="s">
        <v>166</v>
      </c>
      <c r="B190" s="12" t="s">
        <v>486</v>
      </c>
      <c r="C190" s="12" t="s">
        <v>489</v>
      </c>
      <c r="D190" s="12">
        <v>0</v>
      </c>
      <c r="E190" s="12" t="s">
        <v>101</v>
      </c>
      <c r="F190" s="12" t="s">
        <v>490</v>
      </c>
      <c r="G190" s="12"/>
    </row>
    <row r="191" spans="1:7">
      <c r="A191" s="12" t="s">
        <v>166</v>
      </c>
      <c r="B191" s="12" t="s">
        <v>486</v>
      </c>
      <c r="C191" s="12" t="s">
        <v>491</v>
      </c>
      <c r="D191" s="12">
        <v>0</v>
      </c>
      <c r="E191" s="12" t="s">
        <v>101</v>
      </c>
      <c r="F191" s="12" t="s">
        <v>492</v>
      </c>
      <c r="G191" s="12"/>
    </row>
    <row r="192" spans="1:7">
      <c r="A192" s="12" t="s">
        <v>166</v>
      </c>
      <c r="B192" s="12" t="s">
        <v>486</v>
      </c>
      <c r="C192" s="12" t="s">
        <v>493</v>
      </c>
      <c r="D192" s="12">
        <v>0</v>
      </c>
      <c r="E192" s="12" t="s">
        <v>101</v>
      </c>
      <c r="F192" s="12" t="s">
        <v>494</v>
      </c>
      <c r="G192" s="12"/>
    </row>
    <row r="193" spans="1:7">
      <c r="A193" s="12" t="s">
        <v>166</v>
      </c>
      <c r="B193" s="12" t="s">
        <v>486</v>
      </c>
      <c r="C193" s="12" t="s">
        <v>495</v>
      </c>
      <c r="D193" s="12">
        <v>0</v>
      </c>
      <c r="E193" s="12" t="s">
        <v>101</v>
      </c>
      <c r="F193" s="12" t="s">
        <v>496</v>
      </c>
      <c r="G193" s="12"/>
    </row>
    <row r="194" spans="1:7">
      <c r="A194" s="12" t="s">
        <v>166</v>
      </c>
      <c r="B194" s="12" t="s">
        <v>486</v>
      </c>
      <c r="C194" s="12" t="s">
        <v>497</v>
      </c>
      <c r="D194" s="12">
        <v>0</v>
      </c>
      <c r="E194" s="12" t="s">
        <v>101</v>
      </c>
      <c r="F194" s="12" t="s">
        <v>498</v>
      </c>
      <c r="G194" s="12"/>
    </row>
    <row r="195" spans="1:7">
      <c r="A195" s="12" t="s">
        <v>166</v>
      </c>
      <c r="B195" s="12" t="s">
        <v>486</v>
      </c>
      <c r="C195" s="12" t="s">
        <v>499</v>
      </c>
      <c r="D195" s="12">
        <v>0</v>
      </c>
      <c r="E195" s="12" t="s">
        <v>101</v>
      </c>
      <c r="F195" s="12" t="s">
        <v>500</v>
      </c>
      <c r="G195" s="12"/>
    </row>
    <row r="196" spans="1:7">
      <c r="A196" s="12" t="s">
        <v>166</v>
      </c>
      <c r="B196" s="12" t="s">
        <v>486</v>
      </c>
      <c r="C196" s="12" t="s">
        <v>501</v>
      </c>
      <c r="D196" s="12">
        <v>0</v>
      </c>
      <c r="E196" s="12" t="s">
        <v>101</v>
      </c>
      <c r="F196" s="12" t="s">
        <v>502</v>
      </c>
      <c r="G196" s="12"/>
    </row>
    <row r="197" spans="1:7">
      <c r="A197" s="12" t="s">
        <v>166</v>
      </c>
      <c r="B197" s="12" t="s">
        <v>486</v>
      </c>
      <c r="C197" s="12" t="s">
        <v>503</v>
      </c>
      <c r="D197" s="12">
        <v>0</v>
      </c>
      <c r="E197" s="12" t="s">
        <v>101</v>
      </c>
      <c r="F197" s="12" t="s">
        <v>504</v>
      </c>
      <c r="G197" s="12"/>
    </row>
    <row r="198" spans="1:7">
      <c r="A198" s="12" t="s">
        <v>166</v>
      </c>
      <c r="B198" s="12" t="s">
        <v>486</v>
      </c>
      <c r="C198" s="12" t="s">
        <v>505</v>
      </c>
      <c r="D198" s="12">
        <v>0</v>
      </c>
      <c r="E198" s="12" t="s">
        <v>101</v>
      </c>
      <c r="F198" s="12" t="s">
        <v>506</v>
      </c>
      <c r="G198" s="12"/>
    </row>
    <row r="199" spans="1:7">
      <c r="A199" s="12" t="s">
        <v>166</v>
      </c>
      <c r="B199" s="12" t="s">
        <v>486</v>
      </c>
      <c r="C199" s="12" t="s">
        <v>507</v>
      </c>
      <c r="D199" s="12">
        <v>0</v>
      </c>
      <c r="E199" s="12" t="s">
        <v>101</v>
      </c>
      <c r="F199" s="12" t="s">
        <v>508</v>
      </c>
      <c r="G199" s="12"/>
    </row>
    <row r="200" spans="1:7">
      <c r="A200" s="12" t="s">
        <v>509</v>
      </c>
      <c r="B200" s="12" t="s">
        <v>510</v>
      </c>
      <c r="C200" s="12" t="s">
        <v>511</v>
      </c>
      <c r="D200" s="12">
        <v>0</v>
      </c>
      <c r="E200" s="12" t="s">
        <v>101</v>
      </c>
      <c r="F200" s="12" t="s">
        <v>512</v>
      </c>
      <c r="G200" s="12"/>
    </row>
    <row r="201" spans="1:7">
      <c r="A201" s="12" t="s">
        <v>509</v>
      </c>
      <c r="B201" s="12" t="s">
        <v>510</v>
      </c>
      <c r="C201" s="12" t="s">
        <v>513</v>
      </c>
      <c r="D201" s="12">
        <v>0</v>
      </c>
      <c r="E201" s="12" t="s">
        <v>101</v>
      </c>
      <c r="F201" s="12" t="s">
        <v>514</v>
      </c>
      <c r="G201" s="12"/>
    </row>
    <row r="202" spans="1:7">
      <c r="A202" s="12" t="s">
        <v>509</v>
      </c>
      <c r="B202" s="12" t="s">
        <v>510</v>
      </c>
      <c r="C202" s="12" t="s">
        <v>515</v>
      </c>
      <c r="D202" s="12">
        <v>0</v>
      </c>
      <c r="E202" s="12" t="s">
        <v>101</v>
      </c>
      <c r="F202" s="12" t="s">
        <v>516</v>
      </c>
      <c r="G202" s="12"/>
    </row>
    <row r="203" spans="1:7">
      <c r="A203" s="12" t="s">
        <v>509</v>
      </c>
      <c r="B203" s="12" t="s">
        <v>510</v>
      </c>
      <c r="C203" s="12" t="s">
        <v>517</v>
      </c>
      <c r="D203" s="12">
        <v>0</v>
      </c>
      <c r="E203" s="12" t="s">
        <v>101</v>
      </c>
      <c r="F203" s="12" t="s">
        <v>518</v>
      </c>
      <c r="G203" s="12"/>
    </row>
    <row r="204" spans="1:7">
      <c r="A204" s="12" t="s">
        <v>509</v>
      </c>
      <c r="B204" s="12" t="s">
        <v>510</v>
      </c>
      <c r="C204" s="12" t="s">
        <v>519</v>
      </c>
      <c r="D204" s="12">
        <v>0</v>
      </c>
      <c r="E204" s="12" t="s">
        <v>101</v>
      </c>
      <c r="F204" s="12" t="s">
        <v>520</v>
      </c>
      <c r="G204" s="12"/>
    </row>
    <row r="205" spans="1:7">
      <c r="A205" s="12" t="s">
        <v>509</v>
      </c>
      <c r="B205" s="12" t="s">
        <v>510</v>
      </c>
      <c r="C205" s="12" t="s">
        <v>521</v>
      </c>
      <c r="D205" s="12">
        <v>0</v>
      </c>
      <c r="E205" s="12" t="s">
        <v>101</v>
      </c>
      <c r="F205" s="12" t="s">
        <v>522</v>
      </c>
      <c r="G205" s="12"/>
    </row>
    <row r="206" spans="1:7">
      <c r="A206" s="12" t="s">
        <v>509</v>
      </c>
      <c r="B206" s="12" t="s">
        <v>510</v>
      </c>
      <c r="C206" s="12" t="s">
        <v>523</v>
      </c>
      <c r="D206" s="12">
        <v>0</v>
      </c>
      <c r="E206" s="12" t="s">
        <v>101</v>
      </c>
      <c r="F206" s="12" t="s">
        <v>524</v>
      </c>
      <c r="G206" s="12"/>
    </row>
    <row r="207" spans="1:7">
      <c r="A207" s="12" t="s">
        <v>509</v>
      </c>
      <c r="B207" s="12" t="s">
        <v>510</v>
      </c>
      <c r="C207" s="12" t="s">
        <v>525</v>
      </c>
      <c r="D207" s="12">
        <v>0</v>
      </c>
      <c r="E207" s="12" t="s">
        <v>101</v>
      </c>
      <c r="F207" s="12" t="s">
        <v>526</v>
      </c>
      <c r="G207" s="12"/>
    </row>
    <row r="208" spans="1:7">
      <c r="A208" s="12" t="s">
        <v>509</v>
      </c>
      <c r="B208" s="12" t="s">
        <v>510</v>
      </c>
      <c r="C208" s="12" t="s">
        <v>527</v>
      </c>
      <c r="D208" s="12">
        <v>0</v>
      </c>
      <c r="E208" s="12" t="s">
        <v>101</v>
      </c>
      <c r="F208" s="12" t="s">
        <v>528</v>
      </c>
      <c r="G208" s="12"/>
    </row>
    <row r="209" spans="1:7">
      <c r="A209" s="12" t="s">
        <v>509</v>
      </c>
      <c r="B209" s="12" t="s">
        <v>510</v>
      </c>
      <c r="C209" s="12" t="s">
        <v>529</v>
      </c>
      <c r="D209" s="12">
        <v>0</v>
      </c>
      <c r="E209" s="12" t="s">
        <v>101</v>
      </c>
      <c r="F209" s="12" t="s">
        <v>530</v>
      </c>
      <c r="G209" s="12"/>
    </row>
    <row r="210" spans="1:7">
      <c r="A210" s="12" t="s">
        <v>509</v>
      </c>
      <c r="B210" s="12" t="s">
        <v>531</v>
      </c>
      <c r="C210" s="12" t="s">
        <v>532</v>
      </c>
      <c r="D210" s="12">
        <v>0</v>
      </c>
      <c r="E210" s="12" t="s">
        <v>101</v>
      </c>
      <c r="F210" s="12" t="s">
        <v>533</v>
      </c>
      <c r="G210" s="12"/>
    </row>
    <row r="211" spans="1:7">
      <c r="A211" s="12" t="s">
        <v>509</v>
      </c>
      <c r="B211" s="12" t="s">
        <v>531</v>
      </c>
      <c r="C211" s="12" t="s">
        <v>534</v>
      </c>
      <c r="D211" s="12">
        <v>0</v>
      </c>
      <c r="E211" s="12" t="s">
        <v>101</v>
      </c>
      <c r="F211" s="12" t="s">
        <v>535</v>
      </c>
      <c r="G211" s="12"/>
    </row>
    <row r="212" spans="1:7">
      <c r="A212" s="12" t="s">
        <v>509</v>
      </c>
      <c r="B212" s="12" t="s">
        <v>531</v>
      </c>
      <c r="C212" s="12" t="s">
        <v>536</v>
      </c>
      <c r="D212" s="12">
        <v>0</v>
      </c>
      <c r="E212" s="12" t="s">
        <v>101</v>
      </c>
      <c r="F212" s="12" t="s">
        <v>537</v>
      </c>
      <c r="G212" s="12"/>
    </row>
    <row r="213" spans="1:7">
      <c r="A213" s="12" t="s">
        <v>509</v>
      </c>
      <c r="B213" s="12" t="s">
        <v>531</v>
      </c>
      <c r="C213" s="12" t="s">
        <v>538</v>
      </c>
      <c r="D213" s="12">
        <v>0</v>
      </c>
      <c r="E213" s="12" t="s">
        <v>101</v>
      </c>
      <c r="F213" s="12" t="s">
        <v>539</v>
      </c>
      <c r="G213" s="12"/>
    </row>
    <row r="214" spans="1:7">
      <c r="A214" s="12" t="s">
        <v>509</v>
      </c>
      <c r="B214" s="12" t="s">
        <v>531</v>
      </c>
      <c r="C214" s="12" t="s">
        <v>540</v>
      </c>
      <c r="D214" s="12">
        <v>0</v>
      </c>
      <c r="E214" s="12" t="s">
        <v>101</v>
      </c>
      <c r="F214" s="12" t="s">
        <v>541</v>
      </c>
      <c r="G214" s="12"/>
    </row>
    <row r="215" spans="1:7">
      <c r="A215" s="12" t="s">
        <v>509</v>
      </c>
      <c r="B215" s="12" t="s">
        <v>531</v>
      </c>
      <c r="C215" s="12" t="s">
        <v>542</v>
      </c>
      <c r="D215" s="12">
        <v>0</v>
      </c>
      <c r="E215" s="12" t="s">
        <v>101</v>
      </c>
      <c r="F215" s="12" t="s">
        <v>543</v>
      </c>
      <c r="G215" s="12"/>
    </row>
    <row r="216" spans="1:7">
      <c r="A216" s="12" t="s">
        <v>509</v>
      </c>
      <c r="B216" s="12" t="s">
        <v>531</v>
      </c>
      <c r="C216" s="12" t="s">
        <v>544</v>
      </c>
      <c r="D216" s="12">
        <v>0</v>
      </c>
      <c r="E216" s="12" t="s">
        <v>101</v>
      </c>
      <c r="F216" s="12" t="s">
        <v>545</v>
      </c>
      <c r="G216" s="12"/>
    </row>
    <row r="217" spans="1:7">
      <c r="A217" s="12" t="s">
        <v>509</v>
      </c>
      <c r="B217" s="12" t="s">
        <v>531</v>
      </c>
      <c r="C217" s="12" t="s">
        <v>546</v>
      </c>
      <c r="D217" s="12">
        <v>0</v>
      </c>
      <c r="E217" s="12" t="s">
        <v>101</v>
      </c>
      <c r="F217" s="12" t="s">
        <v>547</v>
      </c>
      <c r="G217" s="12"/>
    </row>
    <row r="218" spans="1:7">
      <c r="A218" s="12" t="s">
        <v>509</v>
      </c>
      <c r="B218" s="12" t="s">
        <v>531</v>
      </c>
      <c r="C218" s="12" t="s">
        <v>548</v>
      </c>
      <c r="D218" s="12">
        <v>0</v>
      </c>
      <c r="E218" s="12" t="s">
        <v>101</v>
      </c>
      <c r="F218" s="12" t="s">
        <v>549</v>
      </c>
      <c r="G218" s="12"/>
    </row>
    <row r="219" spans="1:7">
      <c r="A219" s="12" t="s">
        <v>509</v>
      </c>
      <c r="B219" s="12" t="s">
        <v>531</v>
      </c>
      <c r="C219" s="12" t="s">
        <v>550</v>
      </c>
      <c r="D219" s="12">
        <v>0</v>
      </c>
      <c r="E219" s="12" t="s">
        <v>101</v>
      </c>
      <c r="F219" s="12" t="s">
        <v>551</v>
      </c>
    </row>
    <row r="220" spans="1:7">
      <c r="A220" s="12" t="s">
        <v>509</v>
      </c>
      <c r="B220" s="12" t="s">
        <v>552</v>
      </c>
      <c r="C220" s="12" t="s">
        <v>553</v>
      </c>
      <c r="D220" s="12">
        <v>0</v>
      </c>
      <c r="E220" s="12" t="s">
        <v>101</v>
      </c>
      <c r="F220" s="12" t="s">
        <v>554</v>
      </c>
    </row>
    <row r="221" spans="1:7">
      <c r="A221" s="12" t="s">
        <v>509</v>
      </c>
      <c r="B221" s="12" t="s">
        <v>552</v>
      </c>
      <c r="C221" s="12" t="s">
        <v>555</v>
      </c>
      <c r="D221" s="12">
        <v>0</v>
      </c>
      <c r="E221" s="12" t="s">
        <v>101</v>
      </c>
      <c r="F221" s="12" t="s">
        <v>556</v>
      </c>
    </row>
    <row r="222" spans="1:7">
      <c r="A222" s="12" t="s">
        <v>509</v>
      </c>
      <c r="B222" s="12" t="s">
        <v>552</v>
      </c>
      <c r="C222" s="12" t="s">
        <v>557</v>
      </c>
      <c r="D222" s="12">
        <v>0</v>
      </c>
      <c r="E222" s="12" t="s">
        <v>101</v>
      </c>
      <c r="F222" s="12" t="s">
        <v>558</v>
      </c>
    </row>
    <row r="223" spans="1:7">
      <c r="A223" s="12" t="s">
        <v>509</v>
      </c>
      <c r="B223" s="12" t="s">
        <v>552</v>
      </c>
      <c r="C223" s="12" t="s">
        <v>559</v>
      </c>
      <c r="D223" s="12">
        <v>0</v>
      </c>
      <c r="E223" s="12" t="s">
        <v>101</v>
      </c>
      <c r="F223" s="12" t="s">
        <v>560</v>
      </c>
    </row>
    <row r="224" spans="1:7">
      <c r="A224" s="12" t="s">
        <v>509</v>
      </c>
      <c r="B224" s="12" t="s">
        <v>552</v>
      </c>
      <c r="C224" s="12" t="s">
        <v>561</v>
      </c>
      <c r="D224" s="12">
        <v>0</v>
      </c>
      <c r="E224" s="12" t="s">
        <v>101</v>
      </c>
      <c r="F224" s="12" t="s">
        <v>562</v>
      </c>
    </row>
    <row r="225" spans="1:6">
      <c r="A225" s="12" t="s">
        <v>509</v>
      </c>
      <c r="B225" s="12" t="s">
        <v>563</v>
      </c>
      <c r="C225" s="12" t="s">
        <v>564</v>
      </c>
      <c r="D225" s="12">
        <v>0</v>
      </c>
      <c r="E225" s="12" t="s">
        <v>101</v>
      </c>
      <c r="F225" s="12" t="s">
        <v>565</v>
      </c>
    </row>
    <row r="226" spans="1:6">
      <c r="A226" s="12" t="s">
        <v>509</v>
      </c>
      <c r="B226" s="12" t="s">
        <v>563</v>
      </c>
      <c r="C226" s="12" t="s">
        <v>566</v>
      </c>
      <c r="D226" s="12">
        <v>0</v>
      </c>
      <c r="E226" s="12" t="s">
        <v>101</v>
      </c>
      <c r="F226" s="12" t="s">
        <v>567</v>
      </c>
    </row>
    <row r="227" spans="1:6">
      <c r="A227" s="12" t="s">
        <v>509</v>
      </c>
      <c r="B227" s="12" t="s">
        <v>563</v>
      </c>
      <c r="C227" s="12" t="s">
        <v>568</v>
      </c>
      <c r="D227" s="12">
        <v>0</v>
      </c>
      <c r="E227" s="12" t="s">
        <v>101</v>
      </c>
      <c r="F227" s="12" t="s">
        <v>569</v>
      </c>
    </row>
    <row r="228" spans="1:6">
      <c r="A228" s="12" t="s">
        <v>509</v>
      </c>
      <c r="B228" s="12" t="s">
        <v>563</v>
      </c>
      <c r="C228" s="12" t="s">
        <v>570</v>
      </c>
      <c r="D228" s="12">
        <v>0</v>
      </c>
      <c r="E228" s="12" t="s">
        <v>101</v>
      </c>
      <c r="F228" s="12" t="s">
        <v>571</v>
      </c>
    </row>
    <row r="229" spans="1:6">
      <c r="A229" s="12" t="s">
        <v>509</v>
      </c>
      <c r="B229" s="12" t="s">
        <v>563</v>
      </c>
      <c r="C229" s="12" t="s">
        <v>572</v>
      </c>
      <c r="D229" s="12">
        <v>0</v>
      </c>
      <c r="E229" s="12" t="s">
        <v>101</v>
      </c>
      <c r="F229" s="12" t="s">
        <v>573</v>
      </c>
    </row>
    <row r="230" spans="1:6">
      <c r="A230" s="12" t="s">
        <v>509</v>
      </c>
      <c r="B230" s="12" t="s">
        <v>563</v>
      </c>
      <c r="C230" s="12" t="s">
        <v>574</v>
      </c>
      <c r="D230" s="12">
        <v>0</v>
      </c>
      <c r="E230" s="12" t="s">
        <v>101</v>
      </c>
      <c r="F230" s="12" t="s">
        <v>575</v>
      </c>
    </row>
    <row r="231" spans="1:6">
      <c r="A231" s="12" t="s">
        <v>509</v>
      </c>
      <c r="B231" s="12" t="s">
        <v>563</v>
      </c>
      <c r="C231" s="12" t="s">
        <v>576</v>
      </c>
      <c r="D231" s="12">
        <v>0</v>
      </c>
      <c r="E231" s="12" t="s">
        <v>101</v>
      </c>
      <c r="F231" s="12" t="s">
        <v>577</v>
      </c>
    </row>
    <row r="232" spans="1:6">
      <c r="A232" s="12" t="s">
        <v>509</v>
      </c>
      <c r="B232" s="12" t="s">
        <v>563</v>
      </c>
      <c r="C232" s="12" t="s">
        <v>578</v>
      </c>
      <c r="D232" s="12">
        <v>0</v>
      </c>
      <c r="E232" s="12" t="s">
        <v>101</v>
      </c>
      <c r="F232" s="12" t="s">
        <v>579</v>
      </c>
    </row>
    <row r="233" spans="1:6">
      <c r="A233" s="12" t="s">
        <v>509</v>
      </c>
      <c r="B233" s="12" t="s">
        <v>563</v>
      </c>
      <c r="C233" s="12" t="s">
        <v>580</v>
      </c>
      <c r="D233" s="12">
        <v>0</v>
      </c>
      <c r="E233" s="12" t="s">
        <v>101</v>
      </c>
      <c r="F233" s="12" t="s">
        <v>581</v>
      </c>
    </row>
    <row r="234" spans="1:6">
      <c r="A234" s="12" t="s">
        <v>509</v>
      </c>
      <c r="B234" s="12" t="s">
        <v>563</v>
      </c>
      <c r="C234" s="12" t="s">
        <v>582</v>
      </c>
      <c r="D234" s="12">
        <v>0</v>
      </c>
      <c r="E234" s="12" t="s">
        <v>101</v>
      </c>
      <c r="F234" s="12" t="s">
        <v>583</v>
      </c>
    </row>
    <row r="235" spans="1:6">
      <c r="A235" s="12" t="s">
        <v>509</v>
      </c>
      <c r="B235" s="12" t="s">
        <v>563</v>
      </c>
      <c r="C235" s="12" t="s">
        <v>584</v>
      </c>
      <c r="D235" s="12">
        <v>0</v>
      </c>
      <c r="E235" s="12" t="s">
        <v>101</v>
      </c>
      <c r="F235" s="12" t="s">
        <v>585</v>
      </c>
    </row>
    <row r="236" spans="1:6">
      <c r="A236" s="12" t="s">
        <v>509</v>
      </c>
      <c r="B236" s="12" t="s">
        <v>563</v>
      </c>
      <c r="C236" s="12" t="s">
        <v>586</v>
      </c>
      <c r="D236" s="12">
        <v>0</v>
      </c>
      <c r="E236" s="12" t="s">
        <v>101</v>
      </c>
      <c r="F236" s="12" t="s">
        <v>587</v>
      </c>
    </row>
    <row r="237" spans="1:6">
      <c r="A237" s="12" t="s">
        <v>509</v>
      </c>
      <c r="B237" s="12" t="s">
        <v>588</v>
      </c>
      <c r="C237" s="12" t="s">
        <v>589</v>
      </c>
      <c r="D237" s="12">
        <v>0</v>
      </c>
      <c r="E237" s="12" t="s">
        <v>101</v>
      </c>
      <c r="F237" s="12" t="s">
        <v>554</v>
      </c>
    </row>
    <row r="238" spans="1:6">
      <c r="A238" s="12" t="s">
        <v>509</v>
      </c>
      <c r="B238" s="12" t="s">
        <v>588</v>
      </c>
      <c r="C238" s="12" t="s">
        <v>590</v>
      </c>
      <c r="D238" s="12">
        <v>0</v>
      </c>
      <c r="E238" s="12" t="s">
        <v>101</v>
      </c>
      <c r="F238" s="12" t="s">
        <v>591</v>
      </c>
    </row>
    <row r="239" spans="1:6">
      <c r="A239" s="12" t="s">
        <v>509</v>
      </c>
      <c r="B239" s="12" t="s">
        <v>588</v>
      </c>
      <c r="C239" s="12" t="s">
        <v>592</v>
      </c>
      <c r="D239" s="12">
        <v>0</v>
      </c>
      <c r="E239" s="12" t="s">
        <v>101</v>
      </c>
      <c r="F239" s="12" t="s">
        <v>593</v>
      </c>
    </row>
    <row r="240" spans="1:6">
      <c r="A240" s="12" t="s">
        <v>509</v>
      </c>
      <c r="B240" s="12" t="s">
        <v>588</v>
      </c>
      <c r="C240" s="12" t="s">
        <v>594</v>
      </c>
      <c r="D240" s="12">
        <v>0</v>
      </c>
      <c r="E240" s="12" t="s">
        <v>101</v>
      </c>
      <c r="F240" s="12" t="s">
        <v>595</v>
      </c>
    </row>
    <row r="241" spans="1:6">
      <c r="A241" s="12" t="s">
        <v>509</v>
      </c>
      <c r="B241" s="12" t="s">
        <v>588</v>
      </c>
      <c r="C241" s="12" t="s">
        <v>596</v>
      </c>
      <c r="D241" s="12">
        <v>0</v>
      </c>
      <c r="E241" s="12" t="s">
        <v>101</v>
      </c>
      <c r="F241" s="12" t="s">
        <v>597</v>
      </c>
    </row>
    <row r="242" spans="1:6">
      <c r="A242" s="12" t="s">
        <v>509</v>
      </c>
      <c r="B242" s="12" t="s">
        <v>588</v>
      </c>
      <c r="C242" s="12" t="s">
        <v>598</v>
      </c>
      <c r="D242" s="12">
        <v>0</v>
      </c>
      <c r="E242" s="12" t="s">
        <v>101</v>
      </c>
      <c r="F242" s="12" t="s">
        <v>599</v>
      </c>
    </row>
    <row r="243" spans="1:6">
      <c r="A243" s="12" t="s">
        <v>509</v>
      </c>
      <c r="B243" s="12" t="s">
        <v>600</v>
      </c>
      <c r="C243" s="12" t="s">
        <v>601</v>
      </c>
      <c r="D243" s="12">
        <v>0</v>
      </c>
      <c r="E243" s="12" t="s">
        <v>101</v>
      </c>
      <c r="F243" s="12" t="s">
        <v>602</v>
      </c>
    </row>
    <row r="244" spans="1:6">
      <c r="A244" s="12" t="s">
        <v>509</v>
      </c>
      <c r="B244" s="12" t="s">
        <v>600</v>
      </c>
      <c r="C244" s="12" t="s">
        <v>603</v>
      </c>
      <c r="D244" s="12">
        <v>0</v>
      </c>
      <c r="E244" s="12" t="s">
        <v>101</v>
      </c>
      <c r="F244" s="12" t="s">
        <v>604</v>
      </c>
    </row>
    <row r="245" spans="1:6">
      <c r="A245" s="12" t="s">
        <v>509</v>
      </c>
      <c r="B245" s="12" t="s">
        <v>600</v>
      </c>
      <c r="C245" s="12" t="s">
        <v>605</v>
      </c>
      <c r="D245" s="12">
        <v>0</v>
      </c>
      <c r="E245" s="12" t="s">
        <v>101</v>
      </c>
      <c r="F245" s="12" t="s">
        <v>606</v>
      </c>
    </row>
    <row r="246" spans="1:6">
      <c r="A246" s="12" t="s">
        <v>509</v>
      </c>
      <c r="B246" s="12" t="s">
        <v>600</v>
      </c>
      <c r="C246" s="12" t="s">
        <v>607</v>
      </c>
      <c r="D246" s="12">
        <v>0</v>
      </c>
      <c r="E246" s="12" t="s">
        <v>101</v>
      </c>
      <c r="F246" s="12" t="s">
        <v>608</v>
      </c>
    </row>
    <row r="247" spans="1:6">
      <c r="A247" s="12" t="s">
        <v>509</v>
      </c>
      <c r="B247" s="12" t="s">
        <v>600</v>
      </c>
      <c r="C247" s="12" t="s">
        <v>609</v>
      </c>
      <c r="D247" s="12">
        <v>0</v>
      </c>
      <c r="E247" s="12" t="s">
        <v>101</v>
      </c>
      <c r="F247" s="12" t="s">
        <v>610</v>
      </c>
    </row>
    <row r="248" spans="1:6">
      <c r="A248" s="12" t="s">
        <v>509</v>
      </c>
      <c r="B248" s="12" t="s">
        <v>600</v>
      </c>
      <c r="C248" s="12" t="s">
        <v>611</v>
      </c>
      <c r="D248" s="12">
        <v>0</v>
      </c>
      <c r="E248" s="12" t="s">
        <v>101</v>
      </c>
      <c r="F248" s="12" t="s">
        <v>612</v>
      </c>
    </row>
    <row r="249" spans="1:6">
      <c r="A249" s="12" t="s">
        <v>509</v>
      </c>
      <c r="B249" s="12" t="s">
        <v>613</v>
      </c>
      <c r="C249" s="12" t="s">
        <v>614</v>
      </c>
      <c r="D249" s="12">
        <v>0</v>
      </c>
      <c r="E249" s="12" t="s">
        <v>101</v>
      </c>
      <c r="F249" s="12" t="s">
        <v>615</v>
      </c>
    </row>
    <row r="250" spans="1:6">
      <c r="A250" s="12" t="s">
        <v>509</v>
      </c>
      <c r="B250" s="12" t="s">
        <v>613</v>
      </c>
      <c r="C250" s="12" t="s">
        <v>616</v>
      </c>
      <c r="D250" s="12">
        <v>0</v>
      </c>
      <c r="E250" s="12" t="s">
        <v>101</v>
      </c>
      <c r="F250" s="12" t="s">
        <v>617</v>
      </c>
    </row>
    <row r="251" spans="1:6">
      <c r="A251" s="12" t="s">
        <v>509</v>
      </c>
      <c r="B251" s="12" t="s">
        <v>613</v>
      </c>
      <c r="C251" s="12" t="s">
        <v>618</v>
      </c>
      <c r="D251" s="12">
        <v>0</v>
      </c>
      <c r="E251" s="12" t="s">
        <v>101</v>
      </c>
      <c r="F251" s="12" t="s">
        <v>619</v>
      </c>
    </row>
    <row r="252" spans="1:6">
      <c r="A252" s="12" t="s">
        <v>509</v>
      </c>
      <c r="B252" s="12" t="s">
        <v>613</v>
      </c>
      <c r="C252" s="12" t="s">
        <v>620</v>
      </c>
      <c r="D252" s="12">
        <v>0</v>
      </c>
      <c r="E252" s="12" t="s">
        <v>101</v>
      </c>
      <c r="F252" s="12" t="s">
        <v>621</v>
      </c>
    </row>
    <row r="253" spans="1:6">
      <c r="A253" s="12" t="s">
        <v>509</v>
      </c>
      <c r="B253" s="12" t="s">
        <v>613</v>
      </c>
      <c r="C253" s="12" t="s">
        <v>622</v>
      </c>
      <c r="D253" s="12">
        <v>0</v>
      </c>
      <c r="E253" s="12" t="s">
        <v>101</v>
      </c>
      <c r="F253" s="12" t="s">
        <v>623</v>
      </c>
    </row>
    <row r="254" spans="1:6">
      <c r="A254" s="12" t="s">
        <v>509</v>
      </c>
      <c r="B254" s="12" t="s">
        <v>613</v>
      </c>
      <c r="C254" s="12" t="s">
        <v>624</v>
      </c>
      <c r="D254" s="12">
        <v>0</v>
      </c>
      <c r="E254" s="12" t="s">
        <v>101</v>
      </c>
      <c r="F254" s="12" t="s">
        <v>625</v>
      </c>
    </row>
    <row r="255" spans="1:6">
      <c r="A255" s="12" t="s">
        <v>509</v>
      </c>
      <c r="B255" s="12" t="s">
        <v>613</v>
      </c>
      <c r="C255" s="12" t="s">
        <v>626</v>
      </c>
      <c r="D255" s="12">
        <v>0</v>
      </c>
      <c r="E255" s="12" t="s">
        <v>101</v>
      </c>
      <c r="F255" s="12" t="s">
        <v>627</v>
      </c>
    </row>
    <row r="256" spans="1:6">
      <c r="A256" s="12" t="s">
        <v>509</v>
      </c>
      <c r="B256" s="12" t="s">
        <v>613</v>
      </c>
      <c r="C256" s="12" t="s">
        <v>628</v>
      </c>
      <c r="D256" s="12">
        <v>0</v>
      </c>
      <c r="E256" s="12" t="s">
        <v>101</v>
      </c>
      <c r="F256" s="12" t="s">
        <v>629</v>
      </c>
    </row>
    <row r="257" spans="1:6">
      <c r="A257" s="12" t="s">
        <v>509</v>
      </c>
      <c r="B257" s="12" t="s">
        <v>613</v>
      </c>
      <c r="C257" s="12" t="s">
        <v>630</v>
      </c>
      <c r="D257" s="12">
        <v>0</v>
      </c>
      <c r="E257" s="12" t="s">
        <v>101</v>
      </c>
      <c r="F257" s="12" t="s">
        <v>631</v>
      </c>
    </row>
    <row r="258" spans="1:6">
      <c r="A258" s="12" t="s">
        <v>509</v>
      </c>
      <c r="B258" s="12" t="s">
        <v>613</v>
      </c>
      <c r="C258" s="12" t="s">
        <v>632</v>
      </c>
      <c r="D258" s="12">
        <v>0</v>
      </c>
      <c r="E258" s="12" t="s">
        <v>101</v>
      </c>
      <c r="F258" s="12" t="s">
        <v>633</v>
      </c>
    </row>
    <row r="259" spans="1:6">
      <c r="A259" s="12" t="s">
        <v>509</v>
      </c>
      <c r="B259" s="12" t="s">
        <v>613</v>
      </c>
      <c r="C259" s="12" t="s">
        <v>634</v>
      </c>
      <c r="D259" s="12">
        <v>0</v>
      </c>
      <c r="E259" s="12" t="s">
        <v>101</v>
      </c>
      <c r="F259" s="12" t="s">
        <v>635</v>
      </c>
    </row>
    <row r="260" spans="1:6">
      <c r="A260" s="12" t="s">
        <v>509</v>
      </c>
      <c r="B260" s="12" t="s">
        <v>636</v>
      </c>
      <c r="C260" s="12" t="s">
        <v>637</v>
      </c>
      <c r="D260" s="12">
        <v>0</v>
      </c>
      <c r="E260" s="12" t="s">
        <v>101</v>
      </c>
      <c r="F260" s="12" t="s">
        <v>638</v>
      </c>
    </row>
    <row r="261" spans="1:6">
      <c r="A261" s="12" t="s">
        <v>509</v>
      </c>
      <c r="B261" s="12" t="s">
        <v>636</v>
      </c>
      <c r="C261" s="12" t="s">
        <v>639</v>
      </c>
      <c r="D261" s="12">
        <v>0</v>
      </c>
      <c r="E261" s="12" t="s">
        <v>101</v>
      </c>
      <c r="F261" s="12" t="s">
        <v>640</v>
      </c>
    </row>
    <row r="262" spans="1:6">
      <c r="A262" s="12" t="s">
        <v>509</v>
      </c>
      <c r="B262" s="12" t="s">
        <v>636</v>
      </c>
      <c r="C262" s="12" t="s">
        <v>641</v>
      </c>
      <c r="D262" s="12">
        <v>0</v>
      </c>
      <c r="E262" s="12" t="s">
        <v>101</v>
      </c>
      <c r="F262" s="12" t="s">
        <v>642</v>
      </c>
    </row>
    <row r="263" spans="1:6">
      <c r="A263" s="12" t="s">
        <v>509</v>
      </c>
      <c r="B263" s="12" t="s">
        <v>636</v>
      </c>
      <c r="C263" s="12" t="s">
        <v>643</v>
      </c>
      <c r="D263" s="12">
        <v>0</v>
      </c>
      <c r="E263" s="12" t="s">
        <v>101</v>
      </c>
      <c r="F263" s="12" t="s">
        <v>644</v>
      </c>
    </row>
    <row r="264" spans="1:6">
      <c r="A264" s="12" t="s">
        <v>509</v>
      </c>
      <c r="B264" s="12" t="s">
        <v>636</v>
      </c>
      <c r="C264" s="12" t="s">
        <v>645</v>
      </c>
      <c r="D264" s="12">
        <v>0</v>
      </c>
      <c r="E264" s="12" t="s">
        <v>101</v>
      </c>
      <c r="F264" s="12" t="s">
        <v>646</v>
      </c>
    </row>
    <row r="265" spans="1:6">
      <c r="A265" s="12" t="s">
        <v>509</v>
      </c>
      <c r="B265" s="12" t="s">
        <v>636</v>
      </c>
      <c r="C265" s="12" t="s">
        <v>647</v>
      </c>
      <c r="D265" s="12">
        <v>0</v>
      </c>
      <c r="E265" s="12" t="s">
        <v>101</v>
      </c>
      <c r="F265" s="12" t="s">
        <v>648</v>
      </c>
    </row>
    <row r="266" spans="1:6">
      <c r="A266" s="12" t="s">
        <v>509</v>
      </c>
      <c r="B266" s="12" t="s">
        <v>636</v>
      </c>
      <c r="C266" s="12" t="s">
        <v>649</v>
      </c>
      <c r="D266" s="12">
        <v>0</v>
      </c>
      <c r="E266" s="12" t="s">
        <v>101</v>
      </c>
      <c r="F266" s="12" t="s">
        <v>650</v>
      </c>
    </row>
    <row r="267" spans="1:6">
      <c r="A267" s="12" t="s">
        <v>509</v>
      </c>
      <c r="B267" s="12" t="s">
        <v>636</v>
      </c>
      <c r="C267" s="12" t="s">
        <v>651</v>
      </c>
      <c r="D267" s="12">
        <v>0</v>
      </c>
      <c r="E267" s="12" t="s">
        <v>101</v>
      </c>
      <c r="F267" s="12" t="s">
        <v>652</v>
      </c>
    </row>
    <row r="268" spans="1:6">
      <c r="A268" s="12" t="s">
        <v>509</v>
      </c>
      <c r="B268" s="12" t="s">
        <v>636</v>
      </c>
      <c r="C268" s="12" t="s">
        <v>653</v>
      </c>
      <c r="D268" s="12">
        <v>0</v>
      </c>
      <c r="E268" s="12" t="s">
        <v>101</v>
      </c>
      <c r="F268" s="12" t="s">
        <v>654</v>
      </c>
    </row>
    <row r="269" spans="1:6">
      <c r="A269" s="12" t="s">
        <v>509</v>
      </c>
      <c r="B269" s="12" t="s">
        <v>636</v>
      </c>
      <c r="C269" s="12" t="s">
        <v>655</v>
      </c>
      <c r="D269" s="12">
        <v>0</v>
      </c>
      <c r="E269" s="12" t="s">
        <v>101</v>
      </c>
      <c r="F269" s="12" t="s">
        <v>656</v>
      </c>
    </row>
    <row r="270" spans="1:6">
      <c r="A270" s="12" t="s">
        <v>509</v>
      </c>
      <c r="B270" s="12" t="s">
        <v>636</v>
      </c>
      <c r="C270" s="12" t="s">
        <v>657</v>
      </c>
      <c r="D270" s="12">
        <v>0</v>
      </c>
      <c r="E270" s="12" t="s">
        <v>101</v>
      </c>
      <c r="F270" s="12" t="s">
        <v>658</v>
      </c>
    </row>
    <row r="271" spans="1:6">
      <c r="A271" s="12" t="s">
        <v>509</v>
      </c>
      <c r="B271" s="12" t="s">
        <v>636</v>
      </c>
      <c r="C271" s="12" t="s">
        <v>659</v>
      </c>
      <c r="D271" s="12">
        <v>0</v>
      </c>
      <c r="E271" s="12" t="s">
        <v>101</v>
      </c>
      <c r="F271" s="12" t="s">
        <v>660</v>
      </c>
    </row>
    <row r="272" spans="1:6">
      <c r="A272" s="12" t="s">
        <v>509</v>
      </c>
      <c r="B272" s="12" t="s">
        <v>636</v>
      </c>
      <c r="C272" s="12" t="s">
        <v>661</v>
      </c>
      <c r="D272" s="12">
        <v>0</v>
      </c>
      <c r="E272" s="12" t="s">
        <v>101</v>
      </c>
      <c r="F272" s="12" t="s">
        <v>662</v>
      </c>
    </row>
    <row r="273" spans="1:6">
      <c r="A273" s="12" t="s">
        <v>509</v>
      </c>
      <c r="B273" s="12" t="s">
        <v>663</v>
      </c>
      <c r="C273" s="12" t="s">
        <v>664</v>
      </c>
      <c r="D273" s="12">
        <v>0</v>
      </c>
      <c r="E273" s="12" t="s">
        <v>101</v>
      </c>
      <c r="F273" s="12" t="s">
        <v>665</v>
      </c>
    </row>
    <row r="274" spans="1:6">
      <c r="A274" s="12" t="s">
        <v>509</v>
      </c>
      <c r="B274" s="12" t="s">
        <v>663</v>
      </c>
      <c r="C274" s="12" t="s">
        <v>666</v>
      </c>
      <c r="D274" s="12">
        <v>0</v>
      </c>
      <c r="E274" s="12" t="s">
        <v>101</v>
      </c>
      <c r="F274" s="12" t="s">
        <v>667</v>
      </c>
    </row>
    <row r="275" spans="1:6">
      <c r="A275" s="12" t="s">
        <v>509</v>
      </c>
      <c r="B275" s="12" t="s">
        <v>663</v>
      </c>
      <c r="C275" s="12" t="s">
        <v>668</v>
      </c>
      <c r="D275" s="12">
        <v>0</v>
      </c>
      <c r="E275" s="12" t="s">
        <v>101</v>
      </c>
      <c r="F275" s="12" t="s">
        <v>669</v>
      </c>
    </row>
    <row r="276" spans="1:6">
      <c r="A276" s="12" t="s">
        <v>509</v>
      </c>
      <c r="B276" s="12" t="s">
        <v>663</v>
      </c>
      <c r="C276" s="12" t="s">
        <v>670</v>
      </c>
      <c r="D276" s="12">
        <v>0</v>
      </c>
      <c r="E276" s="12" t="s">
        <v>101</v>
      </c>
      <c r="F276" s="12" t="s">
        <v>671</v>
      </c>
    </row>
    <row r="277" spans="1:6">
      <c r="A277" s="12" t="s">
        <v>509</v>
      </c>
      <c r="B277" s="12" t="s">
        <v>663</v>
      </c>
      <c r="C277" s="12" t="s">
        <v>672</v>
      </c>
      <c r="D277" s="12">
        <v>0</v>
      </c>
      <c r="E277" s="12" t="s">
        <v>101</v>
      </c>
      <c r="F277" s="12" t="s">
        <v>673</v>
      </c>
    </row>
    <row r="278" spans="1:6">
      <c r="A278" s="12" t="s">
        <v>509</v>
      </c>
      <c r="B278" s="12" t="s">
        <v>663</v>
      </c>
      <c r="C278" s="12" t="s">
        <v>674</v>
      </c>
      <c r="D278" s="12">
        <v>0</v>
      </c>
      <c r="E278" s="12" t="s">
        <v>101</v>
      </c>
      <c r="F278" s="12" t="s">
        <v>675</v>
      </c>
    </row>
    <row r="279" spans="1:6">
      <c r="A279" s="12" t="s">
        <v>509</v>
      </c>
      <c r="B279" s="12" t="s">
        <v>663</v>
      </c>
      <c r="C279" s="12" t="s">
        <v>676</v>
      </c>
      <c r="D279" s="12">
        <v>0</v>
      </c>
      <c r="E279" s="12" t="s">
        <v>101</v>
      </c>
      <c r="F279" s="12" t="s">
        <v>677</v>
      </c>
    </row>
    <row r="280" spans="1:6">
      <c r="A280" s="12" t="s">
        <v>509</v>
      </c>
      <c r="B280" s="12" t="s">
        <v>663</v>
      </c>
      <c r="C280" s="12" t="s">
        <v>678</v>
      </c>
      <c r="D280" s="12">
        <v>0</v>
      </c>
      <c r="E280" s="12" t="s">
        <v>101</v>
      </c>
      <c r="F280" s="12" t="s">
        <v>679</v>
      </c>
    </row>
    <row r="281" spans="1:6">
      <c r="A281" s="12" t="s">
        <v>509</v>
      </c>
      <c r="B281" s="12" t="s">
        <v>663</v>
      </c>
      <c r="C281" s="12" t="s">
        <v>680</v>
      </c>
      <c r="D281" s="12">
        <v>0</v>
      </c>
      <c r="E281" s="12" t="s">
        <v>101</v>
      </c>
      <c r="F281" s="12" t="s">
        <v>681</v>
      </c>
    </row>
    <row r="282" spans="1:6">
      <c r="A282" s="12" t="s">
        <v>509</v>
      </c>
      <c r="B282" s="12" t="s">
        <v>663</v>
      </c>
      <c r="C282" s="12" t="s">
        <v>682</v>
      </c>
      <c r="D282" s="12">
        <v>0</v>
      </c>
      <c r="E282" s="12" t="s">
        <v>101</v>
      </c>
      <c r="F282" s="12" t="s">
        <v>683</v>
      </c>
    </row>
    <row r="283" spans="1:6">
      <c r="A283" s="12" t="s">
        <v>509</v>
      </c>
      <c r="B283" s="12" t="s">
        <v>663</v>
      </c>
      <c r="C283" s="12" t="s">
        <v>684</v>
      </c>
      <c r="D283" s="12">
        <v>0</v>
      </c>
      <c r="E283" s="12" t="s">
        <v>101</v>
      </c>
      <c r="F283" s="12" t="s">
        <v>685</v>
      </c>
    </row>
    <row r="284" spans="1:6">
      <c r="A284" s="12" t="s">
        <v>509</v>
      </c>
      <c r="B284" s="12" t="s">
        <v>663</v>
      </c>
      <c r="C284" s="12" t="s">
        <v>686</v>
      </c>
      <c r="D284" s="12">
        <v>0</v>
      </c>
      <c r="E284" s="12" t="s">
        <v>101</v>
      </c>
      <c r="F284" s="12" t="s">
        <v>687</v>
      </c>
    </row>
    <row r="285" spans="1:6">
      <c r="A285" s="12" t="s">
        <v>509</v>
      </c>
      <c r="B285" s="12" t="s">
        <v>663</v>
      </c>
      <c r="C285" s="12" t="s">
        <v>688</v>
      </c>
      <c r="D285" s="12">
        <v>0</v>
      </c>
      <c r="E285" s="12" t="s">
        <v>101</v>
      </c>
      <c r="F285" s="12" t="s">
        <v>689</v>
      </c>
    </row>
    <row r="286" spans="1:6">
      <c r="A286" s="12" t="s">
        <v>509</v>
      </c>
      <c r="B286" s="12" t="s">
        <v>663</v>
      </c>
      <c r="C286" s="12" t="s">
        <v>690</v>
      </c>
      <c r="D286" s="12">
        <v>0</v>
      </c>
      <c r="E286" s="12" t="s">
        <v>101</v>
      </c>
      <c r="F286" s="12" t="s">
        <v>691</v>
      </c>
    </row>
    <row r="287" spans="1:6">
      <c r="A287" s="12" t="s">
        <v>509</v>
      </c>
      <c r="B287" s="12" t="s">
        <v>692</v>
      </c>
      <c r="C287" s="12" t="s">
        <v>693</v>
      </c>
      <c r="D287" s="12">
        <v>0</v>
      </c>
      <c r="E287" s="12" t="s">
        <v>101</v>
      </c>
      <c r="F287" s="12" t="s">
        <v>694</v>
      </c>
    </row>
    <row r="288" spans="1:6">
      <c r="A288" s="12" t="s">
        <v>509</v>
      </c>
      <c r="B288" s="12" t="s">
        <v>692</v>
      </c>
      <c r="C288" s="12" t="s">
        <v>695</v>
      </c>
      <c r="D288" s="12">
        <v>0</v>
      </c>
      <c r="E288" s="12" t="s">
        <v>101</v>
      </c>
      <c r="F288" s="12" t="s">
        <v>696</v>
      </c>
    </row>
    <row r="289" spans="1:6">
      <c r="A289" s="12" t="s">
        <v>509</v>
      </c>
      <c r="B289" s="12" t="s">
        <v>692</v>
      </c>
      <c r="C289" s="12" t="s">
        <v>697</v>
      </c>
      <c r="D289" s="12">
        <v>0</v>
      </c>
      <c r="E289" s="12" t="s">
        <v>101</v>
      </c>
      <c r="F289" s="12" t="s">
        <v>698</v>
      </c>
    </row>
    <row r="290" spans="1:6">
      <c r="A290" s="12" t="s">
        <v>509</v>
      </c>
      <c r="B290" s="12" t="s">
        <v>692</v>
      </c>
      <c r="C290" s="12" t="s">
        <v>699</v>
      </c>
      <c r="D290" s="12">
        <v>0</v>
      </c>
      <c r="E290" s="12" t="s">
        <v>101</v>
      </c>
      <c r="F290" s="12" t="s">
        <v>700</v>
      </c>
    </row>
    <row r="291" spans="1:6">
      <c r="A291" s="12" t="s">
        <v>509</v>
      </c>
      <c r="B291" s="12" t="s">
        <v>692</v>
      </c>
      <c r="C291" s="12" t="s">
        <v>701</v>
      </c>
      <c r="D291" s="12">
        <v>0</v>
      </c>
      <c r="E291" s="12" t="s">
        <v>101</v>
      </c>
      <c r="F291" s="12" t="s">
        <v>702</v>
      </c>
    </row>
    <row r="292" spans="1:6">
      <c r="A292" s="12" t="s">
        <v>509</v>
      </c>
      <c r="B292" s="12" t="s">
        <v>692</v>
      </c>
      <c r="C292" s="12" t="s">
        <v>703</v>
      </c>
      <c r="D292" s="12">
        <v>0</v>
      </c>
      <c r="E292" s="12" t="s">
        <v>101</v>
      </c>
      <c r="F292" s="12" t="s">
        <v>704</v>
      </c>
    </row>
    <row r="293" spans="1:6">
      <c r="A293" s="12" t="s">
        <v>509</v>
      </c>
      <c r="B293" s="12" t="s">
        <v>692</v>
      </c>
      <c r="C293" s="12" t="s">
        <v>705</v>
      </c>
      <c r="D293" s="12">
        <v>0</v>
      </c>
      <c r="E293" s="12" t="s">
        <v>101</v>
      </c>
      <c r="F293" s="12" t="s">
        <v>706</v>
      </c>
    </row>
    <row r="294" spans="1:6">
      <c r="A294" s="12" t="s">
        <v>509</v>
      </c>
      <c r="B294" s="12" t="s">
        <v>692</v>
      </c>
      <c r="C294" s="12" t="s">
        <v>707</v>
      </c>
      <c r="D294" s="12">
        <v>0</v>
      </c>
      <c r="E294" s="12" t="s">
        <v>101</v>
      </c>
      <c r="F294" s="12" t="s">
        <v>708</v>
      </c>
    </row>
    <row r="295" spans="1:6">
      <c r="A295" s="12" t="s">
        <v>509</v>
      </c>
      <c r="B295" s="12" t="s">
        <v>692</v>
      </c>
      <c r="C295" s="12" t="s">
        <v>709</v>
      </c>
      <c r="D295" s="12">
        <v>0</v>
      </c>
      <c r="E295" s="12" t="s">
        <v>101</v>
      </c>
      <c r="F295" s="12" t="s">
        <v>710</v>
      </c>
    </row>
    <row r="296" spans="1:6">
      <c r="A296" s="12" t="s">
        <v>509</v>
      </c>
      <c r="B296" s="12" t="s">
        <v>692</v>
      </c>
      <c r="C296" s="12" t="s">
        <v>711</v>
      </c>
      <c r="D296" s="12">
        <v>0</v>
      </c>
      <c r="E296" s="12" t="s">
        <v>101</v>
      </c>
      <c r="F296" s="12" t="s">
        <v>712</v>
      </c>
    </row>
    <row r="297" spans="1:6">
      <c r="A297" s="12" t="s">
        <v>509</v>
      </c>
      <c r="B297" s="12" t="s">
        <v>692</v>
      </c>
      <c r="C297" s="12" t="s">
        <v>713</v>
      </c>
      <c r="D297" s="12">
        <v>0</v>
      </c>
      <c r="E297" s="12" t="s">
        <v>101</v>
      </c>
      <c r="F297" s="12" t="s">
        <v>714</v>
      </c>
    </row>
    <row r="298" spans="1:6">
      <c r="A298" s="12" t="s">
        <v>509</v>
      </c>
      <c r="B298" s="12" t="s">
        <v>692</v>
      </c>
      <c r="C298" s="12" t="s">
        <v>715</v>
      </c>
      <c r="D298" s="12">
        <v>0</v>
      </c>
      <c r="E298" s="12" t="s">
        <v>101</v>
      </c>
      <c r="F298" s="12" t="s">
        <v>716</v>
      </c>
    </row>
    <row r="299" spans="1:6">
      <c r="A299" s="12" t="s">
        <v>509</v>
      </c>
      <c r="B299" s="12" t="s">
        <v>692</v>
      </c>
      <c r="C299" s="12" t="s">
        <v>717</v>
      </c>
      <c r="D299" s="12">
        <v>0</v>
      </c>
      <c r="E299" s="12" t="s">
        <v>101</v>
      </c>
      <c r="F299" s="12" t="s">
        <v>718</v>
      </c>
    </row>
    <row r="300" spans="1:6">
      <c r="A300" s="12" t="s">
        <v>509</v>
      </c>
      <c r="B300" s="12" t="s">
        <v>692</v>
      </c>
      <c r="C300" s="12" t="s">
        <v>719</v>
      </c>
      <c r="D300" s="12">
        <v>0</v>
      </c>
      <c r="E300" s="12" t="s">
        <v>101</v>
      </c>
      <c r="F300" s="12" t="s">
        <v>720</v>
      </c>
    </row>
    <row r="301" spans="1:6">
      <c r="A301" s="12" t="s">
        <v>509</v>
      </c>
      <c r="B301" s="12" t="s">
        <v>692</v>
      </c>
      <c r="C301" s="12" t="s">
        <v>721</v>
      </c>
      <c r="D301" s="12">
        <v>0</v>
      </c>
      <c r="E301" s="12" t="s">
        <v>101</v>
      </c>
      <c r="F301" s="12" t="s">
        <v>722</v>
      </c>
    </row>
    <row r="302" spans="1:6">
      <c r="A302" s="12" t="s">
        <v>509</v>
      </c>
      <c r="B302" s="12" t="s">
        <v>692</v>
      </c>
      <c r="C302" s="12" t="s">
        <v>723</v>
      </c>
      <c r="D302" s="12">
        <v>0</v>
      </c>
      <c r="E302" s="12" t="s">
        <v>101</v>
      </c>
      <c r="F302" s="12" t="s">
        <v>724</v>
      </c>
    </row>
    <row r="303" spans="1:6">
      <c r="A303" s="12" t="s">
        <v>509</v>
      </c>
      <c r="B303" s="12" t="s">
        <v>692</v>
      </c>
      <c r="C303" s="12" t="s">
        <v>725</v>
      </c>
      <c r="D303" s="12">
        <v>0</v>
      </c>
      <c r="E303" s="12" t="s">
        <v>101</v>
      </c>
      <c r="F303" s="12" t="s">
        <v>726</v>
      </c>
    </row>
    <row r="304" spans="1:6">
      <c r="A304" s="12" t="s">
        <v>509</v>
      </c>
      <c r="B304" s="12" t="s">
        <v>727</v>
      </c>
      <c r="C304" s="12" t="s">
        <v>728</v>
      </c>
      <c r="D304" s="12">
        <v>0</v>
      </c>
      <c r="E304" s="12" t="s">
        <v>101</v>
      </c>
      <c r="F304" s="12" t="s">
        <v>729</v>
      </c>
    </row>
    <row r="305" spans="1:6">
      <c r="A305" s="12" t="s">
        <v>509</v>
      </c>
      <c r="B305" s="12" t="s">
        <v>727</v>
      </c>
      <c r="C305" s="12" t="s">
        <v>730</v>
      </c>
      <c r="D305" s="12">
        <v>0</v>
      </c>
      <c r="E305" s="12" t="s">
        <v>101</v>
      </c>
      <c r="F305" s="12" t="s">
        <v>731</v>
      </c>
    </row>
    <row r="306" spans="1:6">
      <c r="A306" s="12" t="s">
        <v>509</v>
      </c>
      <c r="B306" s="12" t="s">
        <v>727</v>
      </c>
      <c r="C306" s="12" t="s">
        <v>732</v>
      </c>
      <c r="D306" s="12">
        <v>0</v>
      </c>
      <c r="E306" s="12" t="s">
        <v>101</v>
      </c>
      <c r="F306" s="12" t="s">
        <v>733</v>
      </c>
    </row>
    <row r="307" spans="1:6">
      <c r="A307" s="12" t="s">
        <v>509</v>
      </c>
      <c r="B307" s="12" t="s">
        <v>727</v>
      </c>
      <c r="C307" s="12" t="s">
        <v>734</v>
      </c>
      <c r="D307" s="12">
        <v>0</v>
      </c>
      <c r="E307" s="12" t="s">
        <v>101</v>
      </c>
      <c r="F307" s="12" t="s">
        <v>735</v>
      </c>
    </row>
    <row r="308" spans="1:6">
      <c r="A308" s="12" t="s">
        <v>509</v>
      </c>
      <c r="B308" s="12" t="s">
        <v>727</v>
      </c>
      <c r="C308" s="12" t="s">
        <v>736</v>
      </c>
      <c r="D308" s="12">
        <v>0</v>
      </c>
      <c r="E308" s="12" t="s">
        <v>101</v>
      </c>
      <c r="F308" s="12" t="s">
        <v>737</v>
      </c>
    </row>
    <row r="309" spans="1:6">
      <c r="A309" s="12" t="s">
        <v>509</v>
      </c>
      <c r="B309" s="12" t="s">
        <v>727</v>
      </c>
      <c r="C309" s="12" t="s">
        <v>738</v>
      </c>
      <c r="D309" s="12">
        <v>0</v>
      </c>
      <c r="E309" s="12" t="s">
        <v>101</v>
      </c>
      <c r="F309" s="12" t="s">
        <v>739</v>
      </c>
    </row>
    <row r="310" spans="1:6">
      <c r="A310" s="12" t="s">
        <v>509</v>
      </c>
      <c r="B310" s="12" t="s">
        <v>727</v>
      </c>
      <c r="C310" s="12" t="s">
        <v>740</v>
      </c>
      <c r="D310" s="12">
        <v>0</v>
      </c>
      <c r="E310" s="12" t="s">
        <v>101</v>
      </c>
      <c r="F310" s="12" t="s">
        <v>741</v>
      </c>
    </row>
    <row r="311" spans="1:6">
      <c r="A311" s="12" t="s">
        <v>509</v>
      </c>
      <c r="B311" s="12" t="s">
        <v>727</v>
      </c>
      <c r="C311" s="12" t="s">
        <v>742</v>
      </c>
      <c r="D311" s="12">
        <v>0</v>
      </c>
      <c r="E311" s="12" t="s">
        <v>101</v>
      </c>
      <c r="F311" s="12" t="s">
        <v>743</v>
      </c>
    </row>
    <row r="312" spans="1:6">
      <c r="A312" s="12" t="s">
        <v>509</v>
      </c>
      <c r="B312" s="12" t="s">
        <v>727</v>
      </c>
      <c r="C312" s="12" t="s">
        <v>744</v>
      </c>
      <c r="D312" s="12">
        <v>0</v>
      </c>
      <c r="E312" s="12" t="s">
        <v>101</v>
      </c>
      <c r="F312" s="12" t="s">
        <v>745</v>
      </c>
    </row>
    <row r="313" spans="1:6">
      <c r="A313" s="12" t="s">
        <v>509</v>
      </c>
      <c r="B313" s="12" t="s">
        <v>727</v>
      </c>
      <c r="C313" s="12" t="s">
        <v>746</v>
      </c>
      <c r="D313" s="12">
        <v>0</v>
      </c>
      <c r="E313" s="12" t="s">
        <v>101</v>
      </c>
      <c r="F313" s="12" t="s">
        <v>747</v>
      </c>
    </row>
    <row r="314" spans="1:6">
      <c r="A314" s="12" t="s">
        <v>509</v>
      </c>
      <c r="B314" s="12" t="s">
        <v>727</v>
      </c>
      <c r="C314" s="12" t="s">
        <v>748</v>
      </c>
      <c r="D314" s="12">
        <v>0</v>
      </c>
      <c r="E314" s="12" t="s">
        <v>101</v>
      </c>
      <c r="F314" s="12" t="s">
        <v>749</v>
      </c>
    </row>
    <row r="315" spans="1:6">
      <c r="A315" s="12" t="s">
        <v>509</v>
      </c>
      <c r="B315" s="12" t="s">
        <v>727</v>
      </c>
      <c r="C315" s="12" t="s">
        <v>750</v>
      </c>
      <c r="D315" s="12">
        <v>0</v>
      </c>
      <c r="E315" s="12" t="s">
        <v>101</v>
      </c>
      <c r="F315" s="12" t="s">
        <v>751</v>
      </c>
    </row>
    <row r="316" spans="1:6">
      <c r="A316" s="12" t="s">
        <v>509</v>
      </c>
      <c r="B316" s="12" t="s">
        <v>727</v>
      </c>
      <c r="C316" s="12" t="s">
        <v>752</v>
      </c>
      <c r="D316" s="12">
        <v>0</v>
      </c>
      <c r="E316" s="12" t="s">
        <v>101</v>
      </c>
      <c r="F316" s="12" t="s">
        <v>753</v>
      </c>
    </row>
    <row r="317" spans="1:6">
      <c r="A317" s="12" t="s">
        <v>754</v>
      </c>
      <c r="B317" s="12" t="s">
        <v>755</v>
      </c>
      <c r="C317" s="12" t="s">
        <v>756</v>
      </c>
      <c r="D317" s="12">
        <v>0</v>
      </c>
      <c r="E317" s="12" t="s">
        <v>101</v>
      </c>
      <c r="F317" s="12" t="s">
        <v>757</v>
      </c>
    </row>
    <row r="318" spans="1:6">
      <c r="A318" s="12" t="s">
        <v>754</v>
      </c>
      <c r="B318" s="12" t="s">
        <v>755</v>
      </c>
      <c r="C318" s="12" t="s">
        <v>758</v>
      </c>
      <c r="D318" s="12">
        <v>0</v>
      </c>
      <c r="E318" s="12" t="s">
        <v>101</v>
      </c>
      <c r="F318" s="12" t="s">
        <v>759</v>
      </c>
    </row>
    <row r="319" spans="1:6">
      <c r="A319" s="12" t="s">
        <v>754</v>
      </c>
      <c r="B319" s="12" t="s">
        <v>755</v>
      </c>
      <c r="C319" s="12" t="s">
        <v>760</v>
      </c>
      <c r="D319" s="12">
        <v>0</v>
      </c>
      <c r="E319" s="12" t="s">
        <v>101</v>
      </c>
      <c r="F319" s="12" t="s">
        <v>761</v>
      </c>
    </row>
    <row r="320" spans="1:6">
      <c r="A320" s="12" t="s">
        <v>754</v>
      </c>
      <c r="B320" s="12" t="s">
        <v>755</v>
      </c>
      <c r="C320" s="12" t="s">
        <v>762</v>
      </c>
      <c r="D320" s="12">
        <v>0</v>
      </c>
      <c r="E320" s="12" t="s">
        <v>101</v>
      </c>
      <c r="F320" s="12" t="s">
        <v>763</v>
      </c>
    </row>
    <row r="321" spans="1:6">
      <c r="A321" s="12" t="s">
        <v>754</v>
      </c>
      <c r="B321" s="12" t="s">
        <v>755</v>
      </c>
      <c r="C321" s="12" t="s">
        <v>764</v>
      </c>
      <c r="D321" s="12">
        <v>0</v>
      </c>
      <c r="E321" s="12" t="s">
        <v>101</v>
      </c>
      <c r="F321" s="12" t="s">
        <v>765</v>
      </c>
    </row>
    <row r="322" spans="1:6">
      <c r="A322" s="12" t="s">
        <v>754</v>
      </c>
      <c r="B322" s="12" t="s">
        <v>755</v>
      </c>
      <c r="C322" s="12" t="s">
        <v>766</v>
      </c>
      <c r="D322" s="12">
        <v>0</v>
      </c>
      <c r="E322" s="12" t="s">
        <v>101</v>
      </c>
      <c r="F322" s="12" t="s">
        <v>767</v>
      </c>
    </row>
    <row r="323" spans="1:6">
      <c r="A323" s="12" t="s">
        <v>754</v>
      </c>
      <c r="B323" s="12" t="s">
        <v>755</v>
      </c>
      <c r="C323" s="12" t="s">
        <v>768</v>
      </c>
      <c r="D323" s="12">
        <v>0</v>
      </c>
      <c r="E323" s="12" t="s">
        <v>101</v>
      </c>
      <c r="F323" s="12" t="s">
        <v>769</v>
      </c>
    </row>
    <row r="324" spans="1:6">
      <c r="A324" s="12" t="s">
        <v>754</v>
      </c>
      <c r="B324" s="12" t="s">
        <v>755</v>
      </c>
      <c r="C324" s="12" t="s">
        <v>770</v>
      </c>
      <c r="D324" s="12">
        <v>0</v>
      </c>
      <c r="E324" s="12" t="s">
        <v>101</v>
      </c>
      <c r="F324" s="12" t="s">
        <v>771</v>
      </c>
    </row>
    <row r="325" spans="1:6">
      <c r="A325" s="12" t="s">
        <v>754</v>
      </c>
      <c r="B325" s="12" t="s">
        <v>755</v>
      </c>
      <c r="C325" s="12" t="s">
        <v>772</v>
      </c>
      <c r="D325" s="12">
        <v>0</v>
      </c>
      <c r="E325" s="12" t="s">
        <v>101</v>
      </c>
      <c r="F325" s="12" t="s">
        <v>773</v>
      </c>
    </row>
    <row r="326" spans="1:6">
      <c r="A326" s="12" t="s">
        <v>754</v>
      </c>
      <c r="B326" s="12" t="s">
        <v>774</v>
      </c>
      <c r="C326" s="12" t="s">
        <v>775</v>
      </c>
      <c r="D326" s="12">
        <v>0</v>
      </c>
      <c r="E326" s="12" t="s">
        <v>101</v>
      </c>
      <c r="F326" s="12" t="s">
        <v>776</v>
      </c>
    </row>
    <row r="327" spans="1:6">
      <c r="A327" s="12" t="s">
        <v>754</v>
      </c>
      <c r="B327" s="12" t="s">
        <v>774</v>
      </c>
      <c r="C327" s="12" t="s">
        <v>777</v>
      </c>
      <c r="D327" s="12">
        <v>0</v>
      </c>
      <c r="E327" s="12" t="s">
        <v>101</v>
      </c>
      <c r="F327" s="12" t="s">
        <v>778</v>
      </c>
    </row>
    <row r="328" spans="1:6">
      <c r="A328" s="12" t="s">
        <v>754</v>
      </c>
      <c r="B328" s="12" t="s">
        <v>774</v>
      </c>
      <c r="C328" s="12" t="s">
        <v>779</v>
      </c>
      <c r="D328" s="12">
        <v>0</v>
      </c>
      <c r="E328" s="12" t="s">
        <v>101</v>
      </c>
      <c r="F328" s="12" t="s">
        <v>780</v>
      </c>
    </row>
    <row r="329" spans="1:6">
      <c r="A329" s="12" t="s">
        <v>754</v>
      </c>
      <c r="B329" s="12" t="s">
        <v>774</v>
      </c>
      <c r="C329" s="12" t="s">
        <v>781</v>
      </c>
      <c r="D329" s="12">
        <v>0</v>
      </c>
      <c r="E329" s="12" t="s">
        <v>101</v>
      </c>
      <c r="F329" s="12" t="s">
        <v>782</v>
      </c>
    </row>
    <row r="330" spans="1:6">
      <c r="A330" s="12" t="s">
        <v>754</v>
      </c>
      <c r="B330" s="12" t="s">
        <v>774</v>
      </c>
      <c r="C330" s="12" t="s">
        <v>783</v>
      </c>
      <c r="D330" s="12">
        <v>0</v>
      </c>
      <c r="E330" s="12" t="s">
        <v>101</v>
      </c>
      <c r="F330" s="12" t="s">
        <v>784</v>
      </c>
    </row>
    <row r="331" spans="1:6">
      <c r="A331" s="12" t="s">
        <v>754</v>
      </c>
      <c r="B331" s="12" t="s">
        <v>774</v>
      </c>
      <c r="C331" s="12" t="s">
        <v>785</v>
      </c>
      <c r="D331" s="12">
        <v>0</v>
      </c>
      <c r="E331" s="12" t="s">
        <v>101</v>
      </c>
      <c r="F331" s="12" t="s">
        <v>786</v>
      </c>
    </row>
    <row r="332" spans="1:6">
      <c r="A332" s="12" t="s">
        <v>754</v>
      </c>
      <c r="B332" s="12" t="s">
        <v>774</v>
      </c>
      <c r="C332" s="12" t="s">
        <v>787</v>
      </c>
      <c r="D332" s="12">
        <v>0</v>
      </c>
      <c r="E332" s="12" t="s">
        <v>101</v>
      </c>
      <c r="F332" s="12" t="s">
        <v>788</v>
      </c>
    </row>
    <row r="333" spans="1:6">
      <c r="A333" s="12" t="s">
        <v>754</v>
      </c>
      <c r="B333" s="12" t="s">
        <v>774</v>
      </c>
      <c r="C333" s="12" t="s">
        <v>789</v>
      </c>
      <c r="D333" s="12">
        <v>0</v>
      </c>
      <c r="E333" s="12" t="s">
        <v>101</v>
      </c>
      <c r="F333" s="12" t="s">
        <v>790</v>
      </c>
    </row>
    <row r="334" spans="1:6">
      <c r="A334" s="12" t="s">
        <v>754</v>
      </c>
      <c r="B334" s="12" t="s">
        <v>774</v>
      </c>
      <c r="C334" s="12" t="s">
        <v>791</v>
      </c>
      <c r="D334" s="12">
        <v>0</v>
      </c>
      <c r="E334" s="12" t="s">
        <v>101</v>
      </c>
      <c r="F334" s="12" t="s">
        <v>792</v>
      </c>
    </row>
    <row r="335" spans="1:6">
      <c r="A335" s="12" t="s">
        <v>754</v>
      </c>
      <c r="B335" s="12" t="s">
        <v>793</v>
      </c>
      <c r="C335" s="12" t="s">
        <v>794</v>
      </c>
      <c r="D335" s="12">
        <v>0</v>
      </c>
      <c r="E335" s="12" t="s">
        <v>101</v>
      </c>
      <c r="F335" s="12" t="s">
        <v>795</v>
      </c>
    </row>
    <row r="336" spans="1:6">
      <c r="A336" s="12" t="s">
        <v>754</v>
      </c>
      <c r="B336" s="12" t="s">
        <v>793</v>
      </c>
      <c r="C336" s="12" t="s">
        <v>796</v>
      </c>
      <c r="D336" s="12">
        <v>0</v>
      </c>
      <c r="E336" s="12" t="s">
        <v>101</v>
      </c>
      <c r="F336" s="12" t="s">
        <v>797</v>
      </c>
    </row>
    <row r="337" spans="1:6">
      <c r="A337" s="12" t="s">
        <v>754</v>
      </c>
      <c r="B337" s="12" t="s">
        <v>793</v>
      </c>
      <c r="C337" s="12" t="s">
        <v>798</v>
      </c>
      <c r="D337" s="12">
        <v>0</v>
      </c>
      <c r="E337" s="12" t="s">
        <v>101</v>
      </c>
      <c r="F337" s="12" t="s">
        <v>799</v>
      </c>
    </row>
    <row r="338" spans="1:6">
      <c r="A338" s="12" t="s">
        <v>754</v>
      </c>
      <c r="B338" s="12" t="s">
        <v>800</v>
      </c>
      <c r="C338" s="12" t="s">
        <v>801</v>
      </c>
      <c r="D338" s="12">
        <v>0</v>
      </c>
      <c r="E338" s="12" t="s">
        <v>101</v>
      </c>
      <c r="F338" s="12" t="s">
        <v>802</v>
      </c>
    </row>
    <row r="339" spans="1:6">
      <c r="A339" s="12" t="s">
        <v>754</v>
      </c>
      <c r="B339" s="12" t="s">
        <v>800</v>
      </c>
      <c r="C339" s="12" t="s">
        <v>803</v>
      </c>
      <c r="D339" s="12">
        <v>0</v>
      </c>
      <c r="E339" s="12" t="s">
        <v>101</v>
      </c>
      <c r="F339" s="12" t="s">
        <v>804</v>
      </c>
    </row>
    <row r="340" spans="1:6">
      <c r="A340" s="12" t="s">
        <v>754</v>
      </c>
      <c r="B340" s="12" t="s">
        <v>800</v>
      </c>
      <c r="C340" s="12" t="s">
        <v>805</v>
      </c>
      <c r="D340" s="12">
        <v>0</v>
      </c>
      <c r="E340" s="12" t="s">
        <v>101</v>
      </c>
      <c r="F340" s="12" t="s">
        <v>806</v>
      </c>
    </row>
    <row r="341" spans="1:6">
      <c r="A341" s="12" t="s">
        <v>754</v>
      </c>
      <c r="B341" s="12" t="s">
        <v>800</v>
      </c>
      <c r="C341" s="12" t="s">
        <v>807</v>
      </c>
      <c r="D341" s="12">
        <v>0</v>
      </c>
      <c r="E341" s="12" t="s">
        <v>101</v>
      </c>
      <c r="F341" s="12" t="s">
        <v>808</v>
      </c>
    </row>
    <row r="342" spans="1:6">
      <c r="A342" s="12" t="s">
        <v>754</v>
      </c>
      <c r="B342" s="12" t="s">
        <v>800</v>
      </c>
      <c r="C342" s="12" t="s">
        <v>809</v>
      </c>
      <c r="D342" s="12">
        <v>0</v>
      </c>
      <c r="E342" s="12" t="s">
        <v>101</v>
      </c>
      <c r="F342" s="12" t="s">
        <v>810</v>
      </c>
    </row>
    <row r="343" spans="1:6">
      <c r="A343" s="12" t="s">
        <v>754</v>
      </c>
      <c r="B343" s="12" t="s">
        <v>800</v>
      </c>
      <c r="C343" s="12" t="s">
        <v>811</v>
      </c>
      <c r="D343" s="12">
        <v>0</v>
      </c>
      <c r="E343" s="12" t="s">
        <v>101</v>
      </c>
      <c r="F343" s="12" t="s">
        <v>812</v>
      </c>
    </row>
    <row r="344" spans="1:6">
      <c r="A344" s="12" t="s">
        <v>754</v>
      </c>
      <c r="B344" s="12" t="s">
        <v>800</v>
      </c>
      <c r="C344" s="12" t="s">
        <v>813</v>
      </c>
      <c r="D344" s="12">
        <v>0</v>
      </c>
      <c r="E344" s="12" t="s">
        <v>101</v>
      </c>
      <c r="F344" s="12" t="s">
        <v>814</v>
      </c>
    </row>
    <row r="345" spans="1:6">
      <c r="A345" s="12" t="s">
        <v>754</v>
      </c>
      <c r="B345" s="12" t="s">
        <v>800</v>
      </c>
      <c r="C345" s="12" t="s">
        <v>815</v>
      </c>
      <c r="D345" s="12">
        <v>0</v>
      </c>
      <c r="E345" s="12" t="s">
        <v>101</v>
      </c>
      <c r="F345" s="12" t="s">
        <v>816</v>
      </c>
    </row>
    <row r="346" spans="1:6">
      <c r="A346" s="12" t="s">
        <v>754</v>
      </c>
      <c r="B346" s="12" t="s">
        <v>800</v>
      </c>
      <c r="C346" s="12" t="s">
        <v>817</v>
      </c>
      <c r="D346" s="12">
        <v>0</v>
      </c>
      <c r="E346" s="12" t="s">
        <v>101</v>
      </c>
      <c r="F346" s="12" t="s">
        <v>818</v>
      </c>
    </row>
    <row r="347" spans="1:6">
      <c r="A347" s="12" t="s">
        <v>754</v>
      </c>
      <c r="B347" s="12" t="s">
        <v>800</v>
      </c>
      <c r="C347" s="12" t="s">
        <v>819</v>
      </c>
      <c r="D347" s="12">
        <v>0</v>
      </c>
      <c r="E347" s="12" t="s">
        <v>101</v>
      </c>
      <c r="F347" s="12" t="s">
        <v>820</v>
      </c>
    </row>
    <row r="348" spans="1:6">
      <c r="A348" s="12" t="s">
        <v>754</v>
      </c>
      <c r="B348" s="12" t="s">
        <v>800</v>
      </c>
      <c r="C348" s="12" t="s">
        <v>821</v>
      </c>
      <c r="D348" s="12">
        <v>0</v>
      </c>
      <c r="E348" s="12" t="s">
        <v>101</v>
      </c>
      <c r="F348" s="12" t="s">
        <v>822</v>
      </c>
    </row>
    <row r="349" spans="1:6">
      <c r="A349" s="12" t="s">
        <v>754</v>
      </c>
      <c r="B349" s="12" t="s">
        <v>800</v>
      </c>
      <c r="C349" s="12" t="s">
        <v>823</v>
      </c>
      <c r="D349" s="12">
        <v>0</v>
      </c>
      <c r="E349" s="12" t="s">
        <v>101</v>
      </c>
      <c r="F349" s="12" t="s">
        <v>824</v>
      </c>
    </row>
    <row r="350" spans="1:6">
      <c r="A350" s="12" t="s">
        <v>754</v>
      </c>
      <c r="B350" s="12" t="s">
        <v>825</v>
      </c>
      <c r="C350" s="12" t="s">
        <v>826</v>
      </c>
      <c r="D350" s="12">
        <v>0</v>
      </c>
      <c r="E350" s="12" t="s">
        <v>101</v>
      </c>
      <c r="F350" s="12" t="s">
        <v>827</v>
      </c>
    </row>
    <row r="351" spans="1:6">
      <c r="A351" s="12" t="s">
        <v>754</v>
      </c>
      <c r="B351" s="12" t="s">
        <v>825</v>
      </c>
      <c r="C351" s="12" t="s">
        <v>828</v>
      </c>
      <c r="D351" s="12">
        <v>0</v>
      </c>
      <c r="E351" s="12" t="s">
        <v>101</v>
      </c>
      <c r="F351" s="12" t="s">
        <v>829</v>
      </c>
    </row>
    <row r="352" spans="1:6">
      <c r="A352" s="12" t="s">
        <v>754</v>
      </c>
      <c r="B352" s="12" t="s">
        <v>825</v>
      </c>
      <c r="C352" s="12" t="s">
        <v>830</v>
      </c>
      <c r="D352" s="12">
        <v>0</v>
      </c>
      <c r="E352" s="12" t="s">
        <v>101</v>
      </c>
      <c r="F352" s="12" t="s">
        <v>831</v>
      </c>
    </row>
    <row r="353" spans="1:6">
      <c r="A353" s="12" t="s">
        <v>754</v>
      </c>
      <c r="B353" s="12" t="s">
        <v>825</v>
      </c>
      <c r="C353" s="12" t="s">
        <v>832</v>
      </c>
      <c r="D353" s="12">
        <v>0</v>
      </c>
      <c r="E353" s="12" t="s">
        <v>101</v>
      </c>
      <c r="F353" s="12" t="s">
        <v>833</v>
      </c>
    </row>
    <row r="354" spans="1:6">
      <c r="A354" s="12" t="s">
        <v>754</v>
      </c>
      <c r="B354" s="12" t="s">
        <v>825</v>
      </c>
      <c r="C354" s="12" t="s">
        <v>834</v>
      </c>
      <c r="D354" s="12">
        <v>0</v>
      </c>
      <c r="E354" s="12" t="s">
        <v>101</v>
      </c>
      <c r="F354" s="12" t="s">
        <v>835</v>
      </c>
    </row>
    <row r="355" spans="1:6">
      <c r="A355" s="12" t="s">
        <v>754</v>
      </c>
      <c r="B355" s="12" t="s">
        <v>825</v>
      </c>
      <c r="C355" s="12" t="s">
        <v>836</v>
      </c>
      <c r="D355" s="12">
        <v>0</v>
      </c>
      <c r="E355" s="12" t="s">
        <v>101</v>
      </c>
      <c r="F355" s="12" t="s">
        <v>837</v>
      </c>
    </row>
    <row r="356" spans="1:6">
      <c r="A356" s="12" t="s">
        <v>754</v>
      </c>
      <c r="B356" s="12" t="s">
        <v>825</v>
      </c>
      <c r="C356" s="12" t="s">
        <v>838</v>
      </c>
      <c r="D356" s="12">
        <v>0</v>
      </c>
      <c r="E356" s="12" t="s">
        <v>101</v>
      </c>
      <c r="F356" s="12" t="s">
        <v>839</v>
      </c>
    </row>
    <row r="357" spans="1:6">
      <c r="A357" s="12" t="s">
        <v>754</v>
      </c>
      <c r="B357" s="12" t="s">
        <v>825</v>
      </c>
      <c r="C357" s="12" t="s">
        <v>840</v>
      </c>
      <c r="D357" s="12">
        <v>0</v>
      </c>
      <c r="E357" s="12" t="s">
        <v>101</v>
      </c>
      <c r="F357" s="12" t="s">
        <v>841</v>
      </c>
    </row>
    <row r="358" spans="1:6">
      <c r="A358" s="12" t="s">
        <v>754</v>
      </c>
      <c r="B358" s="12" t="s">
        <v>842</v>
      </c>
      <c r="C358" s="12" t="s">
        <v>843</v>
      </c>
      <c r="D358" s="12">
        <v>0</v>
      </c>
      <c r="E358" s="12" t="s">
        <v>101</v>
      </c>
      <c r="F358" s="12" t="s">
        <v>844</v>
      </c>
    </row>
    <row r="359" spans="1:6">
      <c r="A359" s="12" t="s">
        <v>754</v>
      </c>
      <c r="B359" s="12" t="s">
        <v>842</v>
      </c>
      <c r="C359" s="12" t="s">
        <v>845</v>
      </c>
      <c r="D359" s="12">
        <v>0</v>
      </c>
      <c r="E359" s="12" t="s">
        <v>101</v>
      </c>
      <c r="F359" s="12" t="s">
        <v>846</v>
      </c>
    </row>
    <row r="360" spans="1:6">
      <c r="A360" s="12" t="s">
        <v>754</v>
      </c>
      <c r="B360" s="12" t="s">
        <v>842</v>
      </c>
      <c r="C360" s="12" t="s">
        <v>847</v>
      </c>
      <c r="D360" s="12">
        <v>0</v>
      </c>
      <c r="E360" s="12" t="s">
        <v>101</v>
      </c>
      <c r="F360" s="12" t="s">
        <v>848</v>
      </c>
    </row>
    <row r="361" spans="1:6">
      <c r="A361" s="12" t="s">
        <v>754</v>
      </c>
      <c r="B361" s="12" t="s">
        <v>842</v>
      </c>
      <c r="C361" s="12" t="s">
        <v>849</v>
      </c>
      <c r="D361" s="12">
        <v>0</v>
      </c>
      <c r="E361" s="12" t="s">
        <v>101</v>
      </c>
      <c r="F361" s="12" t="s">
        <v>850</v>
      </c>
    </row>
    <row r="362" spans="1:6">
      <c r="A362" s="12" t="s">
        <v>754</v>
      </c>
      <c r="B362" s="12" t="s">
        <v>842</v>
      </c>
      <c r="C362" s="12" t="s">
        <v>851</v>
      </c>
      <c r="D362" s="12">
        <v>0</v>
      </c>
      <c r="E362" s="12" t="s">
        <v>101</v>
      </c>
      <c r="F362" s="12" t="s">
        <v>852</v>
      </c>
    </row>
    <row r="363" spans="1:6">
      <c r="A363" s="12" t="s">
        <v>754</v>
      </c>
      <c r="B363" s="12" t="s">
        <v>842</v>
      </c>
      <c r="C363" s="12" t="s">
        <v>853</v>
      </c>
      <c r="D363" s="12">
        <v>0</v>
      </c>
      <c r="E363" s="12" t="s">
        <v>101</v>
      </c>
      <c r="F363" s="12" t="s">
        <v>854</v>
      </c>
    </row>
    <row r="364" spans="1:6">
      <c r="A364" s="12" t="s">
        <v>754</v>
      </c>
      <c r="B364" s="12" t="s">
        <v>842</v>
      </c>
      <c r="C364" s="12" t="s">
        <v>855</v>
      </c>
      <c r="D364" s="12">
        <v>0</v>
      </c>
      <c r="E364" s="12" t="s">
        <v>101</v>
      </c>
      <c r="F364" s="12" t="s">
        <v>856</v>
      </c>
    </row>
    <row r="365" spans="1:6">
      <c r="A365" s="12" t="s">
        <v>754</v>
      </c>
      <c r="B365" s="12" t="s">
        <v>842</v>
      </c>
      <c r="C365" s="12" t="s">
        <v>857</v>
      </c>
      <c r="D365" s="12">
        <v>0</v>
      </c>
      <c r="E365" s="12" t="s">
        <v>101</v>
      </c>
      <c r="F365" s="12" t="s">
        <v>858</v>
      </c>
    </row>
    <row r="366" spans="1:6">
      <c r="A366" s="12" t="s">
        <v>754</v>
      </c>
      <c r="B366" s="12" t="s">
        <v>842</v>
      </c>
      <c r="C366" s="12" t="s">
        <v>859</v>
      </c>
      <c r="D366" s="12">
        <v>0</v>
      </c>
      <c r="E366" s="12" t="s">
        <v>101</v>
      </c>
      <c r="F366" s="12" t="s">
        <v>860</v>
      </c>
    </row>
    <row r="367" spans="1:6">
      <c r="A367" s="12" t="s">
        <v>754</v>
      </c>
      <c r="B367" s="12" t="s">
        <v>861</v>
      </c>
      <c r="C367" s="12" t="s">
        <v>862</v>
      </c>
      <c r="D367" s="12">
        <v>0</v>
      </c>
      <c r="E367" s="12" t="s">
        <v>101</v>
      </c>
      <c r="F367" s="12" t="s">
        <v>863</v>
      </c>
    </row>
    <row r="368" spans="1:6">
      <c r="A368" s="12" t="s">
        <v>754</v>
      </c>
      <c r="B368" s="12" t="s">
        <v>861</v>
      </c>
      <c r="C368" s="12" t="s">
        <v>864</v>
      </c>
      <c r="D368" s="12">
        <v>0</v>
      </c>
      <c r="E368" s="12" t="s">
        <v>101</v>
      </c>
      <c r="F368" s="12" t="s">
        <v>865</v>
      </c>
    </row>
    <row r="369" spans="1:6">
      <c r="A369" s="12" t="s">
        <v>754</v>
      </c>
      <c r="B369" s="12" t="s">
        <v>861</v>
      </c>
      <c r="C369" s="12" t="s">
        <v>866</v>
      </c>
      <c r="D369" s="12">
        <v>0</v>
      </c>
      <c r="E369" s="12" t="s">
        <v>101</v>
      </c>
      <c r="F369" s="12" t="s">
        <v>867</v>
      </c>
    </row>
    <row r="370" spans="1:6">
      <c r="A370" s="12" t="s">
        <v>754</v>
      </c>
      <c r="B370" s="12" t="s">
        <v>861</v>
      </c>
      <c r="C370" s="12" t="s">
        <v>868</v>
      </c>
      <c r="D370" s="12">
        <v>0</v>
      </c>
      <c r="E370" s="12" t="s">
        <v>101</v>
      </c>
      <c r="F370" s="12" t="s">
        <v>869</v>
      </c>
    </row>
    <row r="371" spans="1:6">
      <c r="A371" s="12" t="s">
        <v>754</v>
      </c>
      <c r="B371" s="12" t="s">
        <v>861</v>
      </c>
      <c r="C371" s="12" t="s">
        <v>870</v>
      </c>
      <c r="D371" s="12">
        <v>0</v>
      </c>
      <c r="E371" s="12" t="s">
        <v>101</v>
      </c>
      <c r="F371" s="12" t="s">
        <v>871</v>
      </c>
    </row>
    <row r="372" spans="1:6">
      <c r="A372" s="12" t="s">
        <v>754</v>
      </c>
      <c r="B372" s="12" t="s">
        <v>861</v>
      </c>
      <c r="C372" s="12" t="s">
        <v>872</v>
      </c>
      <c r="D372" s="12">
        <v>0</v>
      </c>
      <c r="E372" s="12" t="s">
        <v>101</v>
      </c>
      <c r="F372" s="12" t="s">
        <v>873</v>
      </c>
    </row>
    <row r="373" spans="1:6">
      <c r="A373" s="12" t="s">
        <v>754</v>
      </c>
      <c r="B373" s="12" t="s">
        <v>861</v>
      </c>
      <c r="C373" s="12" t="s">
        <v>874</v>
      </c>
      <c r="D373" s="12">
        <v>0</v>
      </c>
      <c r="E373" s="12" t="s">
        <v>101</v>
      </c>
      <c r="F373" s="12" t="s">
        <v>875</v>
      </c>
    </row>
    <row r="374" spans="1:6">
      <c r="A374" s="12" t="s">
        <v>754</v>
      </c>
      <c r="B374" s="12" t="s">
        <v>861</v>
      </c>
      <c r="C374" s="12" t="s">
        <v>876</v>
      </c>
      <c r="D374" s="12">
        <v>0</v>
      </c>
      <c r="E374" s="12" t="s">
        <v>101</v>
      </c>
      <c r="F374" s="12" t="s">
        <v>877</v>
      </c>
    </row>
    <row r="375" spans="1:6">
      <c r="A375" s="12" t="s">
        <v>754</v>
      </c>
      <c r="B375" s="12" t="s">
        <v>861</v>
      </c>
      <c r="C375" s="12" t="s">
        <v>878</v>
      </c>
      <c r="D375" s="12">
        <v>0</v>
      </c>
      <c r="E375" s="12" t="s">
        <v>101</v>
      </c>
      <c r="F375" s="12" t="s">
        <v>879</v>
      </c>
    </row>
    <row r="376" spans="1:6">
      <c r="A376" s="12" t="s">
        <v>754</v>
      </c>
      <c r="B376" s="12" t="s">
        <v>861</v>
      </c>
      <c r="C376" s="12" t="s">
        <v>880</v>
      </c>
      <c r="D376" s="12">
        <v>0</v>
      </c>
      <c r="E376" s="12" t="s">
        <v>101</v>
      </c>
      <c r="F376" s="12" t="s">
        <v>881</v>
      </c>
    </row>
    <row r="377" spans="1:6">
      <c r="A377" s="12" t="s">
        <v>754</v>
      </c>
      <c r="B377" s="12" t="s">
        <v>861</v>
      </c>
      <c r="C377" s="12" t="s">
        <v>882</v>
      </c>
      <c r="D377" s="12">
        <v>0</v>
      </c>
      <c r="E377" s="12" t="s">
        <v>101</v>
      </c>
      <c r="F377" s="12" t="s">
        <v>883</v>
      </c>
    </row>
    <row r="378" spans="1:6">
      <c r="A378" s="12" t="s">
        <v>754</v>
      </c>
      <c r="B378" s="12" t="s">
        <v>861</v>
      </c>
      <c r="C378" s="12" t="s">
        <v>884</v>
      </c>
      <c r="D378" s="12">
        <v>0</v>
      </c>
      <c r="E378" s="12" t="s">
        <v>101</v>
      </c>
      <c r="F378" s="12" t="s">
        <v>885</v>
      </c>
    </row>
    <row r="379" spans="1:6">
      <c r="A379" s="12" t="s">
        <v>754</v>
      </c>
      <c r="B379" s="12" t="s">
        <v>861</v>
      </c>
      <c r="C379" s="12" t="s">
        <v>886</v>
      </c>
      <c r="D379" s="12">
        <v>0</v>
      </c>
      <c r="E379" s="12" t="s">
        <v>101</v>
      </c>
      <c r="F379" s="12" t="s">
        <v>887</v>
      </c>
    </row>
    <row r="380" spans="1:6">
      <c r="A380" s="12" t="s">
        <v>754</v>
      </c>
      <c r="B380" s="12" t="s">
        <v>861</v>
      </c>
      <c r="C380" s="12" t="s">
        <v>888</v>
      </c>
      <c r="D380" s="12">
        <v>0</v>
      </c>
      <c r="E380" s="12" t="s">
        <v>101</v>
      </c>
      <c r="F380" s="12" t="s">
        <v>889</v>
      </c>
    </row>
    <row r="381" spans="1:6">
      <c r="A381" s="12" t="s">
        <v>754</v>
      </c>
      <c r="B381" s="12" t="s">
        <v>890</v>
      </c>
      <c r="C381" s="12" t="s">
        <v>891</v>
      </c>
      <c r="D381" s="12">
        <v>0</v>
      </c>
      <c r="E381" s="12" t="s">
        <v>101</v>
      </c>
      <c r="F381" s="12" t="s">
        <v>892</v>
      </c>
    </row>
    <row r="382" spans="1:6">
      <c r="A382" s="12" t="s">
        <v>754</v>
      </c>
      <c r="B382" s="12" t="s">
        <v>890</v>
      </c>
      <c r="C382" s="12" t="s">
        <v>893</v>
      </c>
      <c r="D382" s="12">
        <v>0</v>
      </c>
      <c r="E382" s="12" t="s">
        <v>101</v>
      </c>
      <c r="F382" s="12" t="s">
        <v>894</v>
      </c>
    </row>
    <row r="383" spans="1:6">
      <c r="A383" s="12" t="s">
        <v>754</v>
      </c>
      <c r="B383" s="12" t="s">
        <v>890</v>
      </c>
      <c r="C383" s="12" t="s">
        <v>895</v>
      </c>
      <c r="D383" s="12">
        <v>0</v>
      </c>
      <c r="E383" s="12" t="s">
        <v>101</v>
      </c>
      <c r="F383" s="12" t="s">
        <v>896</v>
      </c>
    </row>
    <row r="384" spans="1:6">
      <c r="A384" s="12" t="s">
        <v>754</v>
      </c>
      <c r="B384" s="12" t="s">
        <v>890</v>
      </c>
      <c r="C384" s="12" t="s">
        <v>897</v>
      </c>
      <c r="D384" s="12">
        <v>0</v>
      </c>
      <c r="E384" s="12" t="s">
        <v>101</v>
      </c>
      <c r="F384" s="12" t="s">
        <v>898</v>
      </c>
    </row>
    <row r="385" spans="1:6">
      <c r="A385" s="12" t="s">
        <v>754</v>
      </c>
      <c r="B385" s="12" t="s">
        <v>890</v>
      </c>
      <c r="C385" s="12" t="s">
        <v>899</v>
      </c>
      <c r="D385" s="12">
        <v>0</v>
      </c>
      <c r="E385" s="12" t="s">
        <v>101</v>
      </c>
      <c r="F385" s="12" t="s">
        <v>900</v>
      </c>
    </row>
    <row r="386" spans="1:6">
      <c r="A386" s="12" t="s">
        <v>754</v>
      </c>
      <c r="B386" s="12" t="s">
        <v>890</v>
      </c>
      <c r="C386" s="12" t="s">
        <v>901</v>
      </c>
      <c r="D386" s="12">
        <v>0</v>
      </c>
      <c r="E386" s="12" t="s">
        <v>101</v>
      </c>
      <c r="F386" s="12" t="s">
        <v>902</v>
      </c>
    </row>
    <row r="387" spans="1:6">
      <c r="A387" s="12" t="s">
        <v>754</v>
      </c>
      <c r="B387" s="12" t="s">
        <v>890</v>
      </c>
      <c r="C387" s="12" t="s">
        <v>903</v>
      </c>
      <c r="D387" s="12">
        <v>0</v>
      </c>
      <c r="E387" s="12" t="s">
        <v>101</v>
      </c>
      <c r="F387" s="12" t="s">
        <v>904</v>
      </c>
    </row>
    <row r="388" spans="1:6">
      <c r="A388" s="12" t="s">
        <v>754</v>
      </c>
      <c r="B388" s="12" t="s">
        <v>905</v>
      </c>
      <c r="C388" s="12" t="s">
        <v>906</v>
      </c>
      <c r="D388" s="12">
        <v>0</v>
      </c>
      <c r="E388" s="12" t="s">
        <v>101</v>
      </c>
      <c r="F388" s="12" t="s">
        <v>907</v>
      </c>
    </row>
    <row r="389" spans="1:6">
      <c r="A389" s="12" t="s">
        <v>754</v>
      </c>
      <c r="B389" s="12" t="s">
        <v>905</v>
      </c>
      <c r="C389" s="12" t="s">
        <v>908</v>
      </c>
      <c r="D389" s="12">
        <v>0</v>
      </c>
      <c r="E389" s="12" t="s">
        <v>101</v>
      </c>
      <c r="F389" s="12" t="s">
        <v>909</v>
      </c>
    </row>
    <row r="390" spans="1:6">
      <c r="A390" s="12" t="s">
        <v>754</v>
      </c>
      <c r="B390" s="12" t="s">
        <v>905</v>
      </c>
      <c r="C390" s="12" t="s">
        <v>910</v>
      </c>
      <c r="D390" s="12">
        <v>0</v>
      </c>
      <c r="E390" s="12" t="s">
        <v>101</v>
      </c>
      <c r="F390" s="12" t="s">
        <v>911</v>
      </c>
    </row>
    <row r="391" spans="1:6">
      <c r="A391" s="12" t="s">
        <v>754</v>
      </c>
      <c r="B391" s="12" t="s">
        <v>905</v>
      </c>
      <c r="C391" s="12" t="s">
        <v>912</v>
      </c>
      <c r="D391" s="12">
        <v>0</v>
      </c>
      <c r="E391" s="12" t="s">
        <v>101</v>
      </c>
      <c r="F391" s="12" t="s">
        <v>913</v>
      </c>
    </row>
    <row r="392" spans="1:6">
      <c r="A392" s="12" t="s">
        <v>754</v>
      </c>
      <c r="B392" s="12" t="s">
        <v>905</v>
      </c>
      <c r="C392" s="12" t="s">
        <v>914</v>
      </c>
      <c r="D392" s="12">
        <v>0</v>
      </c>
      <c r="E392" s="12" t="s">
        <v>101</v>
      </c>
      <c r="F392" s="12" t="s">
        <v>915</v>
      </c>
    </row>
    <row r="393" spans="1:6">
      <c r="A393" s="12" t="s">
        <v>754</v>
      </c>
      <c r="B393" s="12" t="s">
        <v>905</v>
      </c>
      <c r="C393" s="12" t="s">
        <v>916</v>
      </c>
      <c r="D393" s="12">
        <v>0</v>
      </c>
      <c r="E393" s="12" t="s">
        <v>101</v>
      </c>
      <c r="F393" s="12" t="s">
        <v>917</v>
      </c>
    </row>
    <row r="394" spans="1:6">
      <c r="A394" s="12" t="s">
        <v>754</v>
      </c>
      <c r="B394" s="12" t="s">
        <v>905</v>
      </c>
      <c r="C394" s="12" t="s">
        <v>918</v>
      </c>
      <c r="D394" s="12">
        <v>0</v>
      </c>
      <c r="E394" s="12" t="s">
        <v>101</v>
      </c>
      <c r="F394" s="12" t="s">
        <v>919</v>
      </c>
    </row>
    <row r="395" spans="1:6">
      <c r="A395" s="12" t="s">
        <v>754</v>
      </c>
      <c r="B395" s="12" t="s">
        <v>905</v>
      </c>
      <c r="C395" s="12" t="s">
        <v>920</v>
      </c>
      <c r="D395" s="12">
        <v>0</v>
      </c>
      <c r="E395" s="12" t="s">
        <v>101</v>
      </c>
      <c r="F395" s="12" t="s">
        <v>921</v>
      </c>
    </row>
    <row r="396" spans="1:6">
      <c r="A396" s="12" t="s">
        <v>754</v>
      </c>
      <c r="B396" s="12" t="s">
        <v>905</v>
      </c>
      <c r="C396" s="12" t="s">
        <v>922</v>
      </c>
      <c r="D396" s="12">
        <v>0</v>
      </c>
      <c r="E396" s="12" t="s">
        <v>101</v>
      </c>
      <c r="F396" s="12" t="s">
        <v>923</v>
      </c>
    </row>
    <row r="397" spans="1:6">
      <c r="A397" s="12" t="s">
        <v>754</v>
      </c>
      <c r="B397" s="12" t="s">
        <v>905</v>
      </c>
      <c r="C397" s="12" t="s">
        <v>924</v>
      </c>
      <c r="D397" s="12">
        <v>0</v>
      </c>
      <c r="E397" s="12" t="s">
        <v>101</v>
      </c>
      <c r="F397" s="12" t="s">
        <v>925</v>
      </c>
    </row>
    <row r="398" spans="1:6">
      <c r="A398" s="12" t="s">
        <v>754</v>
      </c>
      <c r="B398" s="12" t="s">
        <v>905</v>
      </c>
      <c r="C398" s="12" t="s">
        <v>926</v>
      </c>
      <c r="D398" s="12">
        <v>0</v>
      </c>
      <c r="E398" s="12" t="s">
        <v>101</v>
      </c>
      <c r="F398" s="12" t="s">
        <v>927</v>
      </c>
    </row>
    <row r="399" spans="1:6">
      <c r="A399" s="12" t="s">
        <v>754</v>
      </c>
      <c r="B399" s="12" t="s">
        <v>928</v>
      </c>
      <c r="C399" s="12" t="s">
        <v>929</v>
      </c>
      <c r="D399" s="12">
        <v>0</v>
      </c>
      <c r="E399" s="12" t="s">
        <v>101</v>
      </c>
      <c r="F399" s="12" t="s">
        <v>930</v>
      </c>
    </row>
    <row r="400" spans="1:6">
      <c r="A400" s="12" t="s">
        <v>754</v>
      </c>
      <c r="B400" s="12" t="s">
        <v>928</v>
      </c>
      <c r="C400" s="12" t="s">
        <v>931</v>
      </c>
      <c r="D400" s="12">
        <v>0</v>
      </c>
      <c r="E400" s="12" t="s">
        <v>101</v>
      </c>
      <c r="F400" s="12" t="s">
        <v>932</v>
      </c>
    </row>
    <row r="401" spans="1:6">
      <c r="A401" s="12" t="s">
        <v>754</v>
      </c>
      <c r="B401" s="12" t="s">
        <v>928</v>
      </c>
      <c r="C401" s="12" t="s">
        <v>933</v>
      </c>
      <c r="D401" s="12">
        <v>0</v>
      </c>
      <c r="E401" s="12" t="s">
        <v>101</v>
      </c>
      <c r="F401" s="12" t="s">
        <v>934</v>
      </c>
    </row>
    <row r="402" spans="1:6">
      <c r="A402" s="12" t="s">
        <v>754</v>
      </c>
      <c r="B402" s="12" t="s">
        <v>928</v>
      </c>
      <c r="C402" s="12" t="s">
        <v>935</v>
      </c>
      <c r="D402" s="12">
        <v>0</v>
      </c>
      <c r="E402" s="12" t="s">
        <v>101</v>
      </c>
      <c r="F402" s="12" t="s">
        <v>936</v>
      </c>
    </row>
    <row r="403" spans="1:6">
      <c r="A403" s="12" t="s">
        <v>754</v>
      </c>
      <c r="B403" s="12" t="s">
        <v>928</v>
      </c>
      <c r="C403" s="12" t="s">
        <v>937</v>
      </c>
      <c r="D403" s="12">
        <v>0</v>
      </c>
      <c r="E403" s="12" t="s">
        <v>101</v>
      </c>
      <c r="F403" s="12" t="s">
        <v>938</v>
      </c>
    </row>
    <row r="404" spans="1:6">
      <c r="A404" s="12" t="s">
        <v>754</v>
      </c>
      <c r="B404" s="12" t="s">
        <v>928</v>
      </c>
      <c r="C404" s="12" t="s">
        <v>939</v>
      </c>
      <c r="D404" s="12">
        <v>0</v>
      </c>
      <c r="E404" s="12" t="s">
        <v>101</v>
      </c>
      <c r="F404" s="12" t="s">
        <v>940</v>
      </c>
    </row>
    <row r="405" spans="1:6">
      <c r="A405" s="12" t="s">
        <v>754</v>
      </c>
      <c r="B405" s="12" t="s">
        <v>941</v>
      </c>
      <c r="C405" s="12" t="s">
        <v>942</v>
      </c>
      <c r="D405" s="12">
        <v>0</v>
      </c>
      <c r="E405" s="12" t="s">
        <v>101</v>
      </c>
      <c r="F405" s="12" t="s">
        <v>943</v>
      </c>
    </row>
    <row r="406" spans="1:6">
      <c r="A406" s="12" t="s">
        <v>754</v>
      </c>
      <c r="B406" s="12" t="s">
        <v>941</v>
      </c>
      <c r="C406" s="12" t="s">
        <v>944</v>
      </c>
      <c r="D406" s="12">
        <v>0</v>
      </c>
      <c r="E406" s="12" t="s">
        <v>101</v>
      </c>
      <c r="F406" s="12" t="s">
        <v>945</v>
      </c>
    </row>
    <row r="407" spans="1:6">
      <c r="A407" s="12" t="s">
        <v>754</v>
      </c>
      <c r="B407" s="12" t="s">
        <v>941</v>
      </c>
      <c r="C407" s="12" t="s">
        <v>946</v>
      </c>
      <c r="D407" s="12">
        <v>0</v>
      </c>
      <c r="E407" s="12" t="s">
        <v>101</v>
      </c>
      <c r="F407" s="12" t="s">
        <v>947</v>
      </c>
    </row>
    <row r="408" spans="1:6">
      <c r="A408" s="12" t="s">
        <v>754</v>
      </c>
      <c r="B408" s="12" t="s">
        <v>941</v>
      </c>
      <c r="C408" s="12" t="s">
        <v>948</v>
      </c>
      <c r="D408" s="12">
        <v>0</v>
      </c>
      <c r="E408" s="12" t="s">
        <v>101</v>
      </c>
      <c r="F408" s="12" t="s">
        <v>949</v>
      </c>
    </row>
    <row r="409" spans="1:6">
      <c r="A409" s="12" t="s">
        <v>754</v>
      </c>
      <c r="B409" s="12" t="s">
        <v>941</v>
      </c>
      <c r="C409" s="12" t="s">
        <v>950</v>
      </c>
      <c r="D409" s="12">
        <v>0</v>
      </c>
      <c r="E409" s="12" t="s">
        <v>101</v>
      </c>
      <c r="F409" s="12" t="s">
        <v>951</v>
      </c>
    </row>
    <row r="410" spans="1:6">
      <c r="A410" s="12" t="s">
        <v>754</v>
      </c>
      <c r="B410" s="12" t="s">
        <v>941</v>
      </c>
      <c r="C410" s="12" t="s">
        <v>952</v>
      </c>
      <c r="D410" s="12">
        <v>0</v>
      </c>
      <c r="E410" s="12" t="s">
        <v>101</v>
      </c>
      <c r="F410" s="12" t="s">
        <v>953</v>
      </c>
    </row>
    <row r="411" spans="1:6">
      <c r="A411" s="12" t="s">
        <v>754</v>
      </c>
      <c r="B411" s="12" t="s">
        <v>941</v>
      </c>
      <c r="C411" s="12" t="s">
        <v>954</v>
      </c>
      <c r="D411" s="12">
        <v>0</v>
      </c>
      <c r="E411" s="12" t="s">
        <v>101</v>
      </c>
      <c r="F411" s="12" t="s">
        <v>955</v>
      </c>
    </row>
    <row r="412" spans="1:6">
      <c r="A412" s="12" t="s">
        <v>754</v>
      </c>
      <c r="B412" s="12" t="s">
        <v>941</v>
      </c>
      <c r="C412" s="12" t="s">
        <v>956</v>
      </c>
      <c r="D412" s="12">
        <v>0</v>
      </c>
      <c r="E412" s="12" t="s">
        <v>101</v>
      </c>
      <c r="F412" s="12" t="s">
        <v>957</v>
      </c>
    </row>
    <row r="413" spans="1:6">
      <c r="A413" s="12" t="s">
        <v>754</v>
      </c>
      <c r="B413" s="12" t="s">
        <v>941</v>
      </c>
      <c r="C413" s="12" t="s">
        <v>958</v>
      </c>
      <c r="D413" s="12">
        <v>0</v>
      </c>
      <c r="E413" s="12" t="s">
        <v>101</v>
      </c>
      <c r="F413" s="12" t="s">
        <v>959</v>
      </c>
    </row>
    <row r="414" spans="1:6">
      <c r="A414" s="12" t="s">
        <v>754</v>
      </c>
      <c r="B414" s="12" t="s">
        <v>941</v>
      </c>
      <c r="C414" s="12" t="s">
        <v>960</v>
      </c>
      <c r="D414" s="12">
        <v>0</v>
      </c>
      <c r="E414" s="12" t="s">
        <v>101</v>
      </c>
      <c r="F414" s="12" t="s">
        <v>961</v>
      </c>
    </row>
    <row r="415" spans="1:6">
      <c r="A415" s="12" t="s">
        <v>754</v>
      </c>
      <c r="B415" s="12" t="s">
        <v>941</v>
      </c>
      <c r="C415" s="12" t="s">
        <v>962</v>
      </c>
      <c r="D415" s="12">
        <v>0</v>
      </c>
      <c r="E415" s="12" t="s">
        <v>101</v>
      </c>
      <c r="F415" s="12" t="s">
        <v>963</v>
      </c>
    </row>
    <row r="416" spans="1:6">
      <c r="A416" s="12" t="s">
        <v>754</v>
      </c>
      <c r="B416" s="12" t="s">
        <v>941</v>
      </c>
      <c r="C416" s="12" t="s">
        <v>964</v>
      </c>
      <c r="D416" s="12">
        <v>0</v>
      </c>
      <c r="E416" s="12" t="s">
        <v>101</v>
      </c>
      <c r="F416" s="12" t="s">
        <v>965</v>
      </c>
    </row>
    <row r="417" spans="1:6">
      <c r="A417" s="12" t="s">
        <v>754</v>
      </c>
      <c r="B417" s="12" t="s">
        <v>966</v>
      </c>
      <c r="C417" s="12" t="s">
        <v>967</v>
      </c>
      <c r="D417" s="12">
        <v>0</v>
      </c>
      <c r="E417" s="12" t="s">
        <v>101</v>
      </c>
      <c r="F417" s="12" t="s">
        <v>968</v>
      </c>
    </row>
    <row r="418" spans="1:6">
      <c r="A418" s="12" t="s">
        <v>754</v>
      </c>
      <c r="B418" s="12" t="s">
        <v>966</v>
      </c>
      <c r="C418" s="12" t="s">
        <v>969</v>
      </c>
      <c r="D418" s="12">
        <v>0</v>
      </c>
      <c r="E418" s="12" t="s">
        <v>101</v>
      </c>
      <c r="F418" s="12" t="s">
        <v>970</v>
      </c>
    </row>
    <row r="419" spans="1:6">
      <c r="A419" s="12" t="s">
        <v>754</v>
      </c>
      <c r="B419" s="12" t="s">
        <v>966</v>
      </c>
      <c r="C419" s="12" t="s">
        <v>971</v>
      </c>
      <c r="D419" s="12">
        <v>0</v>
      </c>
      <c r="E419" s="12" t="s">
        <v>101</v>
      </c>
      <c r="F419" s="12" t="s">
        <v>972</v>
      </c>
    </row>
    <row r="420" spans="1:6">
      <c r="A420" s="12" t="s">
        <v>754</v>
      </c>
      <c r="B420" s="12" t="s">
        <v>966</v>
      </c>
      <c r="C420" s="12" t="s">
        <v>973</v>
      </c>
      <c r="D420" s="12">
        <v>0</v>
      </c>
      <c r="E420" s="12" t="s">
        <v>101</v>
      </c>
      <c r="F420" s="12" t="s">
        <v>974</v>
      </c>
    </row>
    <row r="421" spans="1:6">
      <c r="A421" s="12" t="s">
        <v>975</v>
      </c>
      <c r="B421" s="12" t="s">
        <v>976</v>
      </c>
      <c r="C421" s="12" t="s">
        <v>977</v>
      </c>
      <c r="D421" s="12">
        <v>0</v>
      </c>
      <c r="E421" s="12" t="s">
        <v>101</v>
      </c>
      <c r="F421" s="12" t="s">
        <v>135</v>
      </c>
    </row>
    <row r="422" spans="1:6">
      <c r="A422" s="12" t="s">
        <v>975</v>
      </c>
      <c r="B422" s="12" t="s">
        <v>976</v>
      </c>
      <c r="C422" s="12" t="s">
        <v>978</v>
      </c>
      <c r="D422" s="12">
        <v>0</v>
      </c>
      <c r="E422" s="12" t="s">
        <v>101</v>
      </c>
      <c r="F422" s="12" t="s">
        <v>979</v>
      </c>
    </row>
    <row r="423" spans="1:6">
      <c r="A423" s="12" t="s">
        <v>975</v>
      </c>
      <c r="B423" s="12" t="s">
        <v>976</v>
      </c>
      <c r="C423" s="12" t="s">
        <v>980</v>
      </c>
      <c r="D423" s="12">
        <v>1</v>
      </c>
      <c r="E423" s="12" t="s">
        <v>981</v>
      </c>
      <c r="F423" s="12" t="s">
        <v>982</v>
      </c>
    </row>
    <row r="424" spans="1:6">
      <c r="A424" s="12" t="s">
        <v>975</v>
      </c>
      <c r="B424" s="12" t="s">
        <v>976</v>
      </c>
      <c r="C424" s="12" t="s">
        <v>983</v>
      </c>
      <c r="D424" s="12">
        <v>0</v>
      </c>
      <c r="E424" s="12" t="s">
        <v>101</v>
      </c>
      <c r="F424" s="12" t="s">
        <v>984</v>
      </c>
    </row>
    <row r="425" spans="1:6">
      <c r="A425" s="12" t="s">
        <v>975</v>
      </c>
      <c r="B425" s="12" t="s">
        <v>976</v>
      </c>
      <c r="C425" s="12" t="s">
        <v>985</v>
      </c>
      <c r="D425" s="12">
        <v>0</v>
      </c>
      <c r="E425" s="12" t="s">
        <v>101</v>
      </c>
      <c r="F425" s="12" t="s">
        <v>986</v>
      </c>
    </row>
    <row r="426" spans="1:6">
      <c r="A426" s="12" t="s">
        <v>975</v>
      </c>
      <c r="B426" s="12" t="s">
        <v>976</v>
      </c>
      <c r="C426" s="12" t="s">
        <v>987</v>
      </c>
      <c r="D426" s="12">
        <v>0</v>
      </c>
      <c r="E426" s="12" t="s">
        <v>101</v>
      </c>
      <c r="F426" s="12" t="s">
        <v>988</v>
      </c>
    </row>
    <row r="427" spans="1:6">
      <c r="A427" s="12" t="s">
        <v>975</v>
      </c>
      <c r="B427" s="12" t="s">
        <v>976</v>
      </c>
      <c r="C427" s="12" t="s">
        <v>989</v>
      </c>
      <c r="D427" s="12">
        <v>0</v>
      </c>
      <c r="E427" s="12" t="s">
        <v>101</v>
      </c>
      <c r="F427" s="12" t="s">
        <v>990</v>
      </c>
    </row>
    <row r="428" spans="1:6">
      <c r="A428" s="12" t="s">
        <v>975</v>
      </c>
      <c r="B428" s="12" t="s">
        <v>976</v>
      </c>
      <c r="C428" s="12" t="s">
        <v>991</v>
      </c>
      <c r="D428" s="12">
        <v>0</v>
      </c>
      <c r="E428" s="12" t="s">
        <v>101</v>
      </c>
      <c r="F428" s="12" t="s">
        <v>992</v>
      </c>
    </row>
    <row r="429" spans="1:6">
      <c r="A429" s="12" t="s">
        <v>975</v>
      </c>
      <c r="B429" s="12" t="s">
        <v>976</v>
      </c>
      <c r="C429" s="12" t="s">
        <v>993</v>
      </c>
      <c r="D429" s="12">
        <v>0</v>
      </c>
      <c r="E429" s="12" t="s">
        <v>101</v>
      </c>
      <c r="F429" s="12" t="s">
        <v>994</v>
      </c>
    </row>
    <row r="430" spans="1:6">
      <c r="A430" s="12" t="s">
        <v>975</v>
      </c>
      <c r="B430" s="12" t="s">
        <v>976</v>
      </c>
      <c r="C430" s="12" t="s">
        <v>995</v>
      </c>
      <c r="D430" s="12">
        <v>0</v>
      </c>
      <c r="E430" s="12" t="s">
        <v>101</v>
      </c>
      <c r="F430" s="12" t="s">
        <v>996</v>
      </c>
    </row>
    <row r="431" spans="1:6">
      <c r="A431" s="12" t="s">
        <v>975</v>
      </c>
      <c r="B431" s="12" t="s">
        <v>976</v>
      </c>
      <c r="C431" s="12" t="s">
        <v>997</v>
      </c>
      <c r="D431" s="12">
        <v>0</v>
      </c>
      <c r="E431" s="12" t="s">
        <v>101</v>
      </c>
      <c r="F431" s="12" t="s">
        <v>998</v>
      </c>
    </row>
    <row r="432" spans="1:6">
      <c r="A432" s="12" t="s">
        <v>975</v>
      </c>
      <c r="B432" s="12" t="s">
        <v>976</v>
      </c>
      <c r="C432" s="12" t="s">
        <v>999</v>
      </c>
      <c r="D432" s="12">
        <v>0</v>
      </c>
      <c r="E432" s="12" t="s">
        <v>101</v>
      </c>
      <c r="F432" s="12" t="s">
        <v>1000</v>
      </c>
    </row>
    <row r="433" spans="1:6">
      <c r="A433" s="12" t="s">
        <v>975</v>
      </c>
      <c r="B433" s="12" t="s">
        <v>976</v>
      </c>
      <c r="C433" s="12" t="s">
        <v>1001</v>
      </c>
      <c r="D433" s="12">
        <v>0</v>
      </c>
      <c r="E433" s="12" t="s">
        <v>101</v>
      </c>
      <c r="F433" s="12" t="s">
        <v>1002</v>
      </c>
    </row>
    <row r="434" spans="1:6">
      <c r="A434" s="12" t="s">
        <v>975</v>
      </c>
      <c r="B434" s="12" t="s">
        <v>1003</v>
      </c>
      <c r="C434" s="12" t="s">
        <v>1004</v>
      </c>
      <c r="D434" s="12">
        <v>0</v>
      </c>
      <c r="E434" s="12" t="s">
        <v>101</v>
      </c>
      <c r="F434" s="12" t="s">
        <v>1005</v>
      </c>
    </row>
    <row r="435" spans="1:6">
      <c r="A435" s="12" t="s">
        <v>975</v>
      </c>
      <c r="B435" s="12" t="s">
        <v>1003</v>
      </c>
      <c r="C435" s="12" t="s">
        <v>1006</v>
      </c>
      <c r="D435" s="12">
        <v>0</v>
      </c>
      <c r="E435" s="12" t="s">
        <v>101</v>
      </c>
      <c r="F435" s="12" t="s">
        <v>1007</v>
      </c>
    </row>
    <row r="436" spans="1:6">
      <c r="A436" s="12" t="s">
        <v>975</v>
      </c>
      <c r="B436" s="12" t="s">
        <v>1003</v>
      </c>
      <c r="C436" s="12" t="s">
        <v>1008</v>
      </c>
      <c r="D436" s="12">
        <v>0</v>
      </c>
      <c r="E436" s="12" t="s">
        <v>101</v>
      </c>
      <c r="F436" s="12" t="s">
        <v>1009</v>
      </c>
    </row>
    <row r="437" spans="1:6">
      <c r="A437" s="12" t="s">
        <v>975</v>
      </c>
      <c r="B437" s="12" t="s">
        <v>1003</v>
      </c>
      <c r="C437" s="12" t="s">
        <v>1010</v>
      </c>
      <c r="D437" s="12">
        <v>0</v>
      </c>
      <c r="E437" s="12" t="s">
        <v>101</v>
      </c>
      <c r="F437" s="12" t="s">
        <v>1011</v>
      </c>
    </row>
    <row r="438" spans="1:6">
      <c r="A438" s="12" t="s">
        <v>975</v>
      </c>
      <c r="B438" s="12" t="s">
        <v>1003</v>
      </c>
      <c r="C438" s="12" t="s">
        <v>1012</v>
      </c>
      <c r="D438" s="12">
        <v>0</v>
      </c>
      <c r="E438" s="12" t="s">
        <v>101</v>
      </c>
      <c r="F438" s="12" t="s">
        <v>1013</v>
      </c>
    </row>
    <row r="439" spans="1:6">
      <c r="A439" s="12" t="s">
        <v>975</v>
      </c>
      <c r="B439" s="12" t="s">
        <v>1003</v>
      </c>
      <c r="C439" s="12" t="s">
        <v>1014</v>
      </c>
      <c r="D439" s="12">
        <v>0</v>
      </c>
      <c r="E439" s="12" t="s">
        <v>101</v>
      </c>
      <c r="F439" s="12" t="s">
        <v>1015</v>
      </c>
    </row>
    <row r="440" spans="1:6">
      <c r="A440" s="12" t="s">
        <v>975</v>
      </c>
      <c r="B440" s="12" t="s">
        <v>1003</v>
      </c>
      <c r="C440" s="12" t="s">
        <v>1016</v>
      </c>
      <c r="D440" s="12">
        <v>0</v>
      </c>
      <c r="E440" s="12" t="s">
        <v>101</v>
      </c>
      <c r="F440" s="12" t="s">
        <v>1017</v>
      </c>
    </row>
    <row r="441" spans="1:6">
      <c r="A441" s="12" t="s">
        <v>975</v>
      </c>
      <c r="B441" s="12" t="s">
        <v>1003</v>
      </c>
      <c r="C441" s="12" t="s">
        <v>1018</v>
      </c>
      <c r="D441" s="12">
        <v>0</v>
      </c>
      <c r="E441" s="12" t="s">
        <v>101</v>
      </c>
      <c r="F441" s="12" t="s">
        <v>1019</v>
      </c>
    </row>
    <row r="442" spans="1:6">
      <c r="A442" s="12" t="s">
        <v>975</v>
      </c>
      <c r="B442" s="12" t="s">
        <v>1003</v>
      </c>
      <c r="C442" s="12" t="s">
        <v>1020</v>
      </c>
      <c r="D442" s="12">
        <v>0</v>
      </c>
      <c r="E442" s="12" t="s">
        <v>101</v>
      </c>
      <c r="F442" s="12" t="s">
        <v>1021</v>
      </c>
    </row>
    <row r="443" spans="1:6">
      <c r="A443" s="12" t="s">
        <v>975</v>
      </c>
      <c r="B443" s="12" t="s">
        <v>1003</v>
      </c>
      <c r="C443" s="12" t="s">
        <v>1022</v>
      </c>
      <c r="D443" s="12">
        <v>0</v>
      </c>
      <c r="E443" s="12" t="s">
        <v>101</v>
      </c>
      <c r="F443" s="12" t="s">
        <v>1023</v>
      </c>
    </row>
    <row r="444" spans="1:6">
      <c r="A444" s="12" t="s">
        <v>975</v>
      </c>
      <c r="B444" s="12" t="s">
        <v>1024</v>
      </c>
      <c r="C444" s="12" t="s">
        <v>1025</v>
      </c>
      <c r="D444" s="12">
        <v>0</v>
      </c>
      <c r="E444" s="12" t="s">
        <v>101</v>
      </c>
      <c r="F444" s="12" t="s">
        <v>1026</v>
      </c>
    </row>
    <row r="445" spans="1:6">
      <c r="A445" s="12" t="s">
        <v>975</v>
      </c>
      <c r="B445" s="12" t="s">
        <v>1024</v>
      </c>
      <c r="C445" s="12" t="s">
        <v>1027</v>
      </c>
      <c r="D445" s="12">
        <v>0</v>
      </c>
      <c r="E445" s="12" t="s">
        <v>101</v>
      </c>
      <c r="F445" s="12" t="s">
        <v>986</v>
      </c>
    </row>
    <row r="446" spans="1:6">
      <c r="A446" s="12" t="s">
        <v>975</v>
      </c>
      <c r="B446" s="12" t="s">
        <v>1024</v>
      </c>
      <c r="C446" s="12" t="s">
        <v>1028</v>
      </c>
      <c r="D446" s="12">
        <v>0</v>
      </c>
      <c r="E446" s="12" t="s">
        <v>101</v>
      </c>
      <c r="F446" s="12" t="s">
        <v>1029</v>
      </c>
    </row>
    <row r="447" spans="1:6">
      <c r="A447" s="12" t="s">
        <v>975</v>
      </c>
      <c r="B447" s="12" t="s">
        <v>1024</v>
      </c>
      <c r="C447" s="12" t="s">
        <v>1030</v>
      </c>
      <c r="D447" s="12">
        <v>0</v>
      </c>
      <c r="E447" s="12" t="s">
        <v>101</v>
      </c>
      <c r="F447" s="12" t="s">
        <v>1031</v>
      </c>
    </row>
    <row r="448" spans="1:6">
      <c r="A448" s="12" t="s">
        <v>975</v>
      </c>
      <c r="B448" s="12" t="s">
        <v>1024</v>
      </c>
      <c r="C448" s="12" t="s">
        <v>1032</v>
      </c>
      <c r="D448" s="12">
        <v>0</v>
      </c>
      <c r="E448" s="12" t="s">
        <v>101</v>
      </c>
      <c r="F448" s="12" t="s">
        <v>1033</v>
      </c>
    </row>
    <row r="449" spans="1:6">
      <c r="A449" s="12" t="s">
        <v>975</v>
      </c>
      <c r="B449" s="12" t="s">
        <v>1024</v>
      </c>
      <c r="C449" s="12" t="s">
        <v>1034</v>
      </c>
      <c r="D449" s="12">
        <v>0</v>
      </c>
      <c r="E449" s="12" t="s">
        <v>101</v>
      </c>
      <c r="F449" s="12" t="s">
        <v>251</v>
      </c>
    </row>
    <row r="450" spans="1:6">
      <c r="A450" s="12" t="s">
        <v>975</v>
      </c>
      <c r="B450" s="12" t="s">
        <v>1024</v>
      </c>
      <c r="C450" s="12" t="s">
        <v>1035</v>
      </c>
      <c r="D450" s="12">
        <v>0</v>
      </c>
      <c r="E450" s="12" t="s">
        <v>101</v>
      </c>
      <c r="F450" s="12" t="s">
        <v>1036</v>
      </c>
    </row>
    <row r="451" spans="1:6">
      <c r="A451" s="12" t="s">
        <v>975</v>
      </c>
      <c r="B451" s="12" t="s">
        <v>1037</v>
      </c>
      <c r="C451" s="12" t="s">
        <v>1038</v>
      </c>
      <c r="D451" s="12">
        <v>0</v>
      </c>
      <c r="E451" s="12" t="s">
        <v>101</v>
      </c>
      <c r="F451" s="12" t="s">
        <v>1039</v>
      </c>
    </row>
    <row r="452" spans="1:6">
      <c r="A452" s="12" t="s">
        <v>975</v>
      </c>
      <c r="B452" s="12" t="s">
        <v>1037</v>
      </c>
      <c r="C452" s="12" t="s">
        <v>1040</v>
      </c>
      <c r="D452" s="12">
        <v>0</v>
      </c>
      <c r="E452" s="12" t="s">
        <v>101</v>
      </c>
      <c r="F452" s="12" t="s">
        <v>1041</v>
      </c>
    </row>
    <row r="453" spans="1:6">
      <c r="A453" s="12" t="s">
        <v>975</v>
      </c>
      <c r="B453" s="12" t="s">
        <v>1037</v>
      </c>
      <c r="C453" s="12" t="s">
        <v>1042</v>
      </c>
      <c r="D453" s="12">
        <v>0</v>
      </c>
      <c r="E453" s="12" t="s">
        <v>101</v>
      </c>
      <c r="F453" s="12" t="s">
        <v>1043</v>
      </c>
    </row>
    <row r="454" spans="1:6">
      <c r="A454" s="12" t="s">
        <v>975</v>
      </c>
      <c r="B454" s="12" t="s">
        <v>1037</v>
      </c>
      <c r="C454" s="12" t="s">
        <v>1044</v>
      </c>
      <c r="D454" s="12">
        <v>0</v>
      </c>
      <c r="E454" s="12" t="s">
        <v>101</v>
      </c>
      <c r="F454" s="12" t="s">
        <v>1045</v>
      </c>
    </row>
    <row r="455" spans="1:6">
      <c r="A455" s="12" t="s">
        <v>975</v>
      </c>
      <c r="B455" s="12" t="s">
        <v>1037</v>
      </c>
      <c r="C455" s="12" t="s">
        <v>1046</v>
      </c>
      <c r="D455" s="12">
        <v>0</v>
      </c>
      <c r="E455" s="12" t="s">
        <v>101</v>
      </c>
      <c r="F455" s="12" t="s">
        <v>1047</v>
      </c>
    </row>
    <row r="456" spans="1:6">
      <c r="A456" s="12" t="s">
        <v>975</v>
      </c>
      <c r="B456" s="12" t="s">
        <v>1037</v>
      </c>
      <c r="C456" s="12" t="s">
        <v>1048</v>
      </c>
      <c r="D456" s="12">
        <v>0</v>
      </c>
      <c r="E456" s="12" t="s">
        <v>101</v>
      </c>
      <c r="F456" s="12" t="s">
        <v>1049</v>
      </c>
    </row>
    <row r="457" spans="1:6">
      <c r="A457" s="12" t="s">
        <v>975</v>
      </c>
      <c r="B457" s="12" t="s">
        <v>1037</v>
      </c>
      <c r="C457" s="12" t="s">
        <v>1050</v>
      </c>
      <c r="D457" s="12">
        <v>0</v>
      </c>
      <c r="E457" s="12" t="s">
        <v>101</v>
      </c>
      <c r="F457" s="12" t="s">
        <v>1051</v>
      </c>
    </row>
    <row r="458" spans="1:6">
      <c r="A458" s="12" t="s">
        <v>975</v>
      </c>
      <c r="B458" s="12" t="s">
        <v>1052</v>
      </c>
      <c r="C458" s="12" t="s">
        <v>1053</v>
      </c>
      <c r="D458" s="12">
        <v>0</v>
      </c>
      <c r="E458" s="12" t="s">
        <v>101</v>
      </c>
      <c r="F458" s="12" t="s">
        <v>1054</v>
      </c>
    </row>
    <row r="459" spans="1:6">
      <c r="A459" s="12" t="s">
        <v>975</v>
      </c>
      <c r="B459" s="12" t="s">
        <v>1052</v>
      </c>
      <c r="C459" s="12" t="s">
        <v>1055</v>
      </c>
      <c r="D459" s="12">
        <v>0</v>
      </c>
      <c r="E459" s="12" t="s">
        <v>101</v>
      </c>
      <c r="F459" s="12" t="s">
        <v>1056</v>
      </c>
    </row>
    <row r="460" spans="1:6">
      <c r="A460" s="12" t="s">
        <v>975</v>
      </c>
      <c r="B460" s="12" t="s">
        <v>1052</v>
      </c>
      <c r="C460" s="12" t="s">
        <v>1057</v>
      </c>
      <c r="D460" s="12">
        <v>0</v>
      </c>
      <c r="E460" s="12" t="s">
        <v>101</v>
      </c>
      <c r="F460" s="12" t="s">
        <v>1058</v>
      </c>
    </row>
    <row r="461" spans="1:6">
      <c r="A461" s="12" t="s">
        <v>975</v>
      </c>
      <c r="B461" s="12" t="s">
        <v>1052</v>
      </c>
      <c r="C461" s="12" t="s">
        <v>1059</v>
      </c>
      <c r="D461" s="12">
        <v>0</v>
      </c>
      <c r="E461" s="12" t="s">
        <v>101</v>
      </c>
      <c r="F461" s="12" t="s">
        <v>1060</v>
      </c>
    </row>
    <row r="462" spans="1:6">
      <c r="A462" s="12" t="s">
        <v>975</v>
      </c>
      <c r="B462" s="12" t="s">
        <v>1052</v>
      </c>
      <c r="C462" s="12" t="s">
        <v>1061</v>
      </c>
      <c r="D462" s="12">
        <v>0</v>
      </c>
      <c r="E462" s="12" t="s">
        <v>101</v>
      </c>
      <c r="F462" s="12" t="s">
        <v>1062</v>
      </c>
    </row>
    <row r="463" spans="1:6">
      <c r="A463" s="12" t="s">
        <v>975</v>
      </c>
      <c r="B463" s="12" t="s">
        <v>1052</v>
      </c>
      <c r="C463" s="12" t="s">
        <v>1063</v>
      </c>
      <c r="D463" s="12">
        <v>0</v>
      </c>
      <c r="E463" s="12" t="s">
        <v>101</v>
      </c>
      <c r="F463" s="12" t="s">
        <v>1064</v>
      </c>
    </row>
    <row r="464" spans="1:6">
      <c r="A464" s="12" t="s">
        <v>975</v>
      </c>
      <c r="B464" s="12" t="s">
        <v>1065</v>
      </c>
      <c r="C464" s="12" t="s">
        <v>1066</v>
      </c>
      <c r="D464" s="12">
        <v>0</v>
      </c>
      <c r="E464" s="12" t="s">
        <v>101</v>
      </c>
      <c r="F464" s="12" t="s">
        <v>1067</v>
      </c>
    </row>
    <row r="465" spans="1:6">
      <c r="A465" s="12" t="s">
        <v>975</v>
      </c>
      <c r="B465" s="12" t="s">
        <v>1065</v>
      </c>
      <c r="C465" s="12" t="s">
        <v>1068</v>
      </c>
      <c r="D465" s="12">
        <v>0</v>
      </c>
      <c r="E465" s="12" t="s">
        <v>101</v>
      </c>
      <c r="F465" s="12" t="s">
        <v>1069</v>
      </c>
    </row>
    <row r="466" spans="1:6">
      <c r="A466" s="12" t="s">
        <v>975</v>
      </c>
      <c r="B466" s="12" t="s">
        <v>1065</v>
      </c>
      <c r="C466" s="12" t="s">
        <v>1070</v>
      </c>
      <c r="D466" s="12">
        <v>0</v>
      </c>
      <c r="E466" s="12" t="s">
        <v>101</v>
      </c>
      <c r="F466" s="12" t="s">
        <v>1071</v>
      </c>
    </row>
    <row r="467" spans="1:6">
      <c r="A467" s="12" t="s">
        <v>975</v>
      </c>
      <c r="B467" s="12" t="s">
        <v>1065</v>
      </c>
      <c r="C467" s="12" t="s">
        <v>1072</v>
      </c>
      <c r="D467" s="12">
        <v>0</v>
      </c>
      <c r="E467" s="12" t="s">
        <v>101</v>
      </c>
      <c r="F467" s="12" t="s">
        <v>1073</v>
      </c>
    </row>
    <row r="468" spans="1:6">
      <c r="A468" s="12" t="s">
        <v>975</v>
      </c>
      <c r="B468" s="12" t="s">
        <v>1065</v>
      </c>
      <c r="C468" s="12" t="s">
        <v>1074</v>
      </c>
      <c r="D468" s="12">
        <v>0</v>
      </c>
      <c r="E468" s="12" t="s">
        <v>101</v>
      </c>
      <c r="F468" s="12" t="s">
        <v>1075</v>
      </c>
    </row>
    <row r="469" spans="1:6">
      <c r="A469" s="12" t="s">
        <v>975</v>
      </c>
      <c r="B469" s="12" t="s">
        <v>1065</v>
      </c>
      <c r="C469" s="12" t="s">
        <v>1076</v>
      </c>
      <c r="D469" s="12">
        <v>0</v>
      </c>
      <c r="E469" s="12" t="s">
        <v>101</v>
      </c>
      <c r="F469" s="12" t="s">
        <v>1077</v>
      </c>
    </row>
    <row r="470" spans="1:6">
      <c r="A470" s="12" t="s">
        <v>975</v>
      </c>
      <c r="B470" s="12" t="s">
        <v>1078</v>
      </c>
      <c r="C470" s="12" t="s">
        <v>1079</v>
      </c>
      <c r="D470" s="12">
        <v>0</v>
      </c>
      <c r="E470" s="12" t="s">
        <v>101</v>
      </c>
      <c r="F470" s="12" t="s">
        <v>1080</v>
      </c>
    </row>
    <row r="471" spans="1:6">
      <c r="A471" s="12" t="s">
        <v>975</v>
      </c>
      <c r="B471" s="12" t="s">
        <v>1078</v>
      </c>
      <c r="C471" s="12" t="s">
        <v>1081</v>
      </c>
      <c r="D471" s="12">
        <v>0</v>
      </c>
      <c r="E471" s="12" t="s">
        <v>101</v>
      </c>
      <c r="F471" s="12" t="s">
        <v>1082</v>
      </c>
    </row>
    <row r="472" spans="1:6">
      <c r="A472" s="12" t="s">
        <v>975</v>
      </c>
      <c r="B472" s="12" t="s">
        <v>1078</v>
      </c>
      <c r="C472" s="12" t="s">
        <v>1083</v>
      </c>
      <c r="D472" s="12">
        <v>0</v>
      </c>
      <c r="E472" s="12" t="s">
        <v>101</v>
      </c>
      <c r="F472" s="12" t="s">
        <v>1084</v>
      </c>
    </row>
    <row r="473" spans="1:6">
      <c r="A473" s="12" t="s">
        <v>975</v>
      </c>
      <c r="B473" s="12" t="s">
        <v>1078</v>
      </c>
      <c r="C473" s="12" t="s">
        <v>1085</v>
      </c>
      <c r="D473" s="12">
        <v>0</v>
      </c>
      <c r="E473" s="12" t="s">
        <v>101</v>
      </c>
      <c r="F473" s="12" t="s">
        <v>1086</v>
      </c>
    </row>
    <row r="474" spans="1:6">
      <c r="A474" s="12" t="s">
        <v>975</v>
      </c>
      <c r="B474" s="12" t="s">
        <v>1078</v>
      </c>
      <c r="C474" s="12" t="s">
        <v>1087</v>
      </c>
      <c r="D474" s="12">
        <v>0</v>
      </c>
      <c r="E474" s="12" t="s">
        <v>101</v>
      </c>
      <c r="F474" s="12" t="s">
        <v>1088</v>
      </c>
    </row>
    <row r="475" spans="1:6">
      <c r="A475" s="12" t="s">
        <v>975</v>
      </c>
      <c r="B475" s="12" t="s">
        <v>1078</v>
      </c>
      <c r="C475" s="12" t="s">
        <v>1089</v>
      </c>
      <c r="D475" s="12">
        <v>0</v>
      </c>
      <c r="E475" s="12" t="s">
        <v>101</v>
      </c>
      <c r="F475" s="12" t="s">
        <v>1090</v>
      </c>
    </row>
    <row r="476" spans="1:6">
      <c r="A476" s="12" t="s">
        <v>975</v>
      </c>
      <c r="B476" s="12" t="s">
        <v>1078</v>
      </c>
      <c r="C476" s="12" t="s">
        <v>1091</v>
      </c>
      <c r="D476" s="12">
        <v>0</v>
      </c>
      <c r="E476" s="12" t="s">
        <v>101</v>
      </c>
      <c r="F476" s="12" t="s">
        <v>1092</v>
      </c>
    </row>
    <row r="477" spans="1:6">
      <c r="A477" s="12" t="s">
        <v>975</v>
      </c>
      <c r="B477" s="12" t="s">
        <v>1093</v>
      </c>
      <c r="C477" s="12" t="s">
        <v>1094</v>
      </c>
      <c r="D477" s="12">
        <v>0</v>
      </c>
      <c r="E477" s="12" t="s">
        <v>101</v>
      </c>
      <c r="F477" s="12" t="s">
        <v>1095</v>
      </c>
    </row>
    <row r="478" spans="1:6">
      <c r="A478" s="12" t="s">
        <v>975</v>
      </c>
      <c r="B478" s="12" t="s">
        <v>1093</v>
      </c>
      <c r="C478" s="12" t="s">
        <v>1096</v>
      </c>
      <c r="D478" s="12">
        <v>0</v>
      </c>
      <c r="E478" s="12" t="s">
        <v>101</v>
      </c>
      <c r="F478" s="12" t="s">
        <v>1097</v>
      </c>
    </row>
    <row r="479" spans="1:6">
      <c r="A479" s="12" t="s">
        <v>975</v>
      </c>
      <c r="B479" s="12" t="s">
        <v>1093</v>
      </c>
      <c r="C479" s="12" t="s">
        <v>1098</v>
      </c>
      <c r="D479" s="12">
        <v>0</v>
      </c>
      <c r="E479" s="12" t="s">
        <v>101</v>
      </c>
      <c r="F479" s="12" t="s">
        <v>1099</v>
      </c>
    </row>
    <row r="480" spans="1:6">
      <c r="A480" s="12" t="s">
        <v>975</v>
      </c>
      <c r="B480" s="12" t="s">
        <v>1093</v>
      </c>
      <c r="C480" s="12" t="s">
        <v>1100</v>
      </c>
      <c r="D480" s="12">
        <v>0</v>
      </c>
      <c r="E480" s="12" t="s">
        <v>101</v>
      </c>
      <c r="F480" s="12" t="s">
        <v>1101</v>
      </c>
    </row>
    <row r="481" spans="1:6">
      <c r="A481" s="12" t="s">
        <v>975</v>
      </c>
      <c r="B481" s="12" t="s">
        <v>1093</v>
      </c>
      <c r="C481" s="12" t="s">
        <v>1102</v>
      </c>
      <c r="D481" s="12">
        <v>0</v>
      </c>
      <c r="E481" s="12" t="s">
        <v>101</v>
      </c>
      <c r="F481" s="12" t="s">
        <v>1103</v>
      </c>
    </row>
    <row r="482" spans="1:6">
      <c r="A482" s="12" t="s">
        <v>975</v>
      </c>
      <c r="B482" s="12" t="s">
        <v>1093</v>
      </c>
      <c r="C482" s="12" t="s">
        <v>1104</v>
      </c>
      <c r="D482" s="12">
        <v>0</v>
      </c>
      <c r="E482" s="12" t="s">
        <v>101</v>
      </c>
      <c r="F482" s="12" t="s">
        <v>1105</v>
      </c>
    </row>
    <row r="483" spans="1:6">
      <c r="A483" s="12" t="s">
        <v>975</v>
      </c>
      <c r="B483" s="12" t="s">
        <v>1106</v>
      </c>
      <c r="C483" s="12" t="s">
        <v>1107</v>
      </c>
      <c r="D483" s="12">
        <v>0</v>
      </c>
      <c r="E483" s="12" t="s">
        <v>101</v>
      </c>
      <c r="F483" s="12" t="s">
        <v>1108</v>
      </c>
    </row>
    <row r="484" spans="1:6">
      <c r="A484" s="12" t="s">
        <v>975</v>
      </c>
      <c r="B484" s="12" t="s">
        <v>1106</v>
      </c>
      <c r="C484" s="12" t="s">
        <v>1109</v>
      </c>
      <c r="D484" s="12">
        <v>0</v>
      </c>
      <c r="E484" s="12" t="s">
        <v>101</v>
      </c>
      <c r="F484" s="12" t="s">
        <v>1110</v>
      </c>
    </row>
    <row r="485" spans="1:6">
      <c r="A485" s="12" t="s">
        <v>975</v>
      </c>
      <c r="B485" s="12" t="s">
        <v>1106</v>
      </c>
      <c r="C485" s="12" t="s">
        <v>1111</v>
      </c>
      <c r="D485" s="12">
        <v>0</v>
      </c>
      <c r="E485" s="12" t="s">
        <v>101</v>
      </c>
      <c r="F485" s="12" t="s">
        <v>1112</v>
      </c>
    </row>
    <row r="486" spans="1:6">
      <c r="A486" s="12" t="s">
        <v>975</v>
      </c>
      <c r="B486" s="12" t="s">
        <v>1106</v>
      </c>
      <c r="C486" s="12" t="s">
        <v>1113</v>
      </c>
      <c r="D486" s="12">
        <v>0</v>
      </c>
      <c r="E486" s="12" t="s">
        <v>101</v>
      </c>
      <c r="F486" s="12" t="s">
        <v>1114</v>
      </c>
    </row>
    <row r="487" spans="1:6">
      <c r="A487" s="12" t="s">
        <v>975</v>
      </c>
      <c r="B487" s="12" t="s">
        <v>1106</v>
      </c>
      <c r="C487" s="12" t="s">
        <v>1115</v>
      </c>
      <c r="D487" s="12">
        <v>0</v>
      </c>
      <c r="E487" s="12" t="s">
        <v>101</v>
      </c>
      <c r="F487" s="12" t="s">
        <v>1116</v>
      </c>
    </row>
    <row r="488" spans="1:6">
      <c r="A488" s="12" t="s">
        <v>975</v>
      </c>
      <c r="B488" s="12" t="s">
        <v>1106</v>
      </c>
      <c r="C488" s="12" t="s">
        <v>1117</v>
      </c>
      <c r="D488" s="12">
        <v>0</v>
      </c>
      <c r="E488" s="12" t="s">
        <v>101</v>
      </c>
      <c r="F488" s="12" t="s">
        <v>1118</v>
      </c>
    </row>
    <row r="489" spans="1:6">
      <c r="A489" s="12" t="s">
        <v>975</v>
      </c>
      <c r="B489" s="12" t="s">
        <v>1106</v>
      </c>
      <c r="C489" s="12" t="s">
        <v>1119</v>
      </c>
      <c r="D489" s="12">
        <v>0</v>
      </c>
      <c r="E489" s="12" t="s">
        <v>101</v>
      </c>
      <c r="F489" s="12" t="s">
        <v>1120</v>
      </c>
    </row>
    <row r="490" spans="1:6">
      <c r="A490" s="12" t="s">
        <v>975</v>
      </c>
      <c r="B490" s="12" t="s">
        <v>1121</v>
      </c>
      <c r="C490" s="12" t="s">
        <v>1122</v>
      </c>
      <c r="D490" s="12">
        <v>0</v>
      </c>
      <c r="E490" s="12" t="s">
        <v>101</v>
      </c>
      <c r="F490" s="12" t="s">
        <v>1123</v>
      </c>
    </row>
    <row r="491" spans="1:6">
      <c r="A491" s="12" t="s">
        <v>975</v>
      </c>
      <c r="B491" s="12" t="s">
        <v>1121</v>
      </c>
      <c r="C491" s="12" t="s">
        <v>1124</v>
      </c>
      <c r="D491" s="12">
        <v>0</v>
      </c>
      <c r="E491" s="12" t="s">
        <v>101</v>
      </c>
      <c r="F491" s="12" t="s">
        <v>1125</v>
      </c>
    </row>
    <row r="492" spans="1:6">
      <c r="A492" s="12" t="s">
        <v>975</v>
      </c>
      <c r="B492" s="12" t="s">
        <v>1121</v>
      </c>
      <c r="C492" s="12" t="s">
        <v>1126</v>
      </c>
      <c r="D492" s="12">
        <v>0</v>
      </c>
      <c r="E492" s="12" t="s">
        <v>101</v>
      </c>
      <c r="F492" s="12" t="s">
        <v>1127</v>
      </c>
    </row>
    <row r="493" spans="1:6">
      <c r="A493" s="12" t="s">
        <v>975</v>
      </c>
      <c r="B493" s="12" t="s">
        <v>1121</v>
      </c>
      <c r="C493" s="12" t="s">
        <v>1128</v>
      </c>
      <c r="D493" s="12">
        <v>0</v>
      </c>
      <c r="E493" s="12" t="s">
        <v>101</v>
      </c>
      <c r="F493" s="12" t="s">
        <v>1129</v>
      </c>
    </row>
    <row r="494" spans="1:6">
      <c r="A494" s="12" t="s">
        <v>975</v>
      </c>
      <c r="B494" s="12" t="s">
        <v>1121</v>
      </c>
      <c r="C494" s="12" t="s">
        <v>1130</v>
      </c>
      <c r="D494" s="12">
        <v>0</v>
      </c>
      <c r="E494" s="12" t="s">
        <v>101</v>
      </c>
      <c r="F494" s="12" t="s">
        <v>1131</v>
      </c>
    </row>
    <row r="495" spans="1:6">
      <c r="A495" s="12" t="s">
        <v>975</v>
      </c>
      <c r="B495" s="12" t="s">
        <v>1121</v>
      </c>
      <c r="C495" s="12" t="s">
        <v>1132</v>
      </c>
      <c r="D495" s="12">
        <v>0</v>
      </c>
      <c r="E495" s="12" t="s">
        <v>101</v>
      </c>
      <c r="F495" s="12" t="s">
        <v>1133</v>
      </c>
    </row>
    <row r="496" spans="1:6">
      <c r="A496" s="12" t="s">
        <v>975</v>
      </c>
      <c r="B496" s="12" t="s">
        <v>1121</v>
      </c>
      <c r="C496" s="12" t="s">
        <v>1134</v>
      </c>
      <c r="D496" s="12">
        <v>0</v>
      </c>
      <c r="E496" s="12" t="s">
        <v>101</v>
      </c>
      <c r="F496" s="12" t="s">
        <v>1135</v>
      </c>
    </row>
    <row r="497" spans="1:6">
      <c r="A497" s="12" t="s">
        <v>975</v>
      </c>
      <c r="B497" s="12" t="s">
        <v>1136</v>
      </c>
      <c r="C497" s="12" t="s">
        <v>1137</v>
      </c>
      <c r="D497" s="12">
        <v>0</v>
      </c>
      <c r="E497" s="12" t="s">
        <v>101</v>
      </c>
      <c r="F497" s="12" t="s">
        <v>1138</v>
      </c>
    </row>
    <row r="498" spans="1:6">
      <c r="A498" s="12" t="s">
        <v>975</v>
      </c>
      <c r="B498" s="12" t="s">
        <v>1136</v>
      </c>
      <c r="C498" s="12" t="s">
        <v>1139</v>
      </c>
      <c r="D498" s="12">
        <v>0</v>
      </c>
      <c r="E498" s="12" t="s">
        <v>101</v>
      </c>
      <c r="F498" s="12" t="s">
        <v>1140</v>
      </c>
    </row>
    <row r="499" spans="1:6">
      <c r="A499" s="12" t="s">
        <v>975</v>
      </c>
      <c r="B499" s="12" t="s">
        <v>1136</v>
      </c>
      <c r="C499" s="12" t="s">
        <v>1141</v>
      </c>
      <c r="D499" s="12">
        <v>0</v>
      </c>
      <c r="E499" s="12" t="s">
        <v>101</v>
      </c>
      <c r="F499" s="12" t="s">
        <v>1142</v>
      </c>
    </row>
    <row r="500" spans="1:6">
      <c r="A500" s="12" t="s">
        <v>975</v>
      </c>
      <c r="B500" s="12" t="s">
        <v>1136</v>
      </c>
      <c r="C500" s="12" t="s">
        <v>1143</v>
      </c>
      <c r="D500" s="12">
        <v>0</v>
      </c>
      <c r="E500" s="12" t="s">
        <v>101</v>
      </c>
      <c r="F500" s="12" t="s">
        <v>1144</v>
      </c>
    </row>
    <row r="501" spans="1:6">
      <c r="A501" s="12" t="s">
        <v>975</v>
      </c>
      <c r="B501" s="12" t="s">
        <v>1145</v>
      </c>
      <c r="C501" s="12" t="s">
        <v>1146</v>
      </c>
      <c r="D501" s="12">
        <v>0</v>
      </c>
      <c r="E501" s="12" t="s">
        <v>101</v>
      </c>
      <c r="F501" s="12" t="s">
        <v>1147</v>
      </c>
    </row>
    <row r="502" spans="1:6">
      <c r="A502" s="12" t="s">
        <v>975</v>
      </c>
      <c r="B502" s="12" t="s">
        <v>1145</v>
      </c>
      <c r="C502" s="12" t="s">
        <v>1148</v>
      </c>
      <c r="D502" s="12">
        <v>0</v>
      </c>
      <c r="E502" s="12" t="s">
        <v>101</v>
      </c>
      <c r="F502" s="12" t="s">
        <v>1149</v>
      </c>
    </row>
    <row r="503" spans="1:6">
      <c r="A503" s="12" t="s">
        <v>975</v>
      </c>
      <c r="B503" s="12" t="s">
        <v>1145</v>
      </c>
      <c r="C503" s="12" t="s">
        <v>1150</v>
      </c>
      <c r="D503" s="12">
        <v>0</v>
      </c>
      <c r="E503" s="12" t="s">
        <v>101</v>
      </c>
      <c r="F503" s="12" t="s">
        <v>1151</v>
      </c>
    </row>
    <row r="504" spans="1:6">
      <c r="A504" s="12" t="s">
        <v>975</v>
      </c>
      <c r="B504" s="12" t="s">
        <v>1145</v>
      </c>
      <c r="C504" s="12" t="s">
        <v>1152</v>
      </c>
      <c r="D504" s="12">
        <v>0</v>
      </c>
      <c r="E504" s="12" t="s">
        <v>101</v>
      </c>
      <c r="F504" s="12" t="s">
        <v>1153</v>
      </c>
    </row>
    <row r="505" spans="1:6">
      <c r="A505" s="12" t="s">
        <v>975</v>
      </c>
      <c r="B505" s="12" t="s">
        <v>1145</v>
      </c>
      <c r="C505" s="12" t="s">
        <v>1154</v>
      </c>
      <c r="D505" s="12">
        <v>0</v>
      </c>
      <c r="E505" s="12" t="s">
        <v>101</v>
      </c>
      <c r="F505" s="12" t="s">
        <v>1155</v>
      </c>
    </row>
    <row r="506" spans="1:6">
      <c r="A506" s="12" t="s">
        <v>975</v>
      </c>
      <c r="B506" s="12" t="s">
        <v>1145</v>
      </c>
      <c r="C506" s="12" t="s">
        <v>1156</v>
      </c>
      <c r="D506" s="12">
        <v>0</v>
      </c>
      <c r="E506" s="12" t="s">
        <v>101</v>
      </c>
      <c r="F506" s="12" t="s">
        <v>1157</v>
      </c>
    </row>
    <row r="507" spans="1:6">
      <c r="A507" s="12" t="s">
        <v>975</v>
      </c>
      <c r="B507" s="12" t="s">
        <v>1145</v>
      </c>
      <c r="C507" s="12" t="s">
        <v>1158</v>
      </c>
      <c r="D507" s="12">
        <v>0</v>
      </c>
      <c r="E507" s="12" t="s">
        <v>101</v>
      </c>
      <c r="F507" s="12" t="s">
        <v>1159</v>
      </c>
    </row>
    <row r="508" spans="1:6">
      <c r="A508" s="12" t="s">
        <v>975</v>
      </c>
      <c r="B508" s="12" t="s">
        <v>1160</v>
      </c>
      <c r="C508" s="12" t="s">
        <v>1161</v>
      </c>
      <c r="D508" s="12">
        <v>0</v>
      </c>
      <c r="E508" s="12" t="s">
        <v>101</v>
      </c>
      <c r="F508" s="12" t="s">
        <v>1162</v>
      </c>
    </row>
    <row r="509" spans="1:6">
      <c r="A509" s="12" t="s">
        <v>975</v>
      </c>
      <c r="B509" s="12" t="s">
        <v>1160</v>
      </c>
      <c r="C509" s="12" t="s">
        <v>1163</v>
      </c>
      <c r="D509" s="12">
        <v>0</v>
      </c>
      <c r="E509" s="12" t="s">
        <v>101</v>
      </c>
      <c r="F509" s="12" t="s">
        <v>1164</v>
      </c>
    </row>
    <row r="510" spans="1:6">
      <c r="A510" s="12" t="s">
        <v>975</v>
      </c>
      <c r="B510" s="12" t="s">
        <v>1160</v>
      </c>
      <c r="C510" s="12" t="s">
        <v>1165</v>
      </c>
      <c r="D510" s="12">
        <v>0</v>
      </c>
      <c r="E510" s="12" t="s">
        <v>101</v>
      </c>
      <c r="F510" s="12" t="s">
        <v>1166</v>
      </c>
    </row>
    <row r="511" spans="1:6">
      <c r="A511" s="12" t="s">
        <v>975</v>
      </c>
      <c r="B511" s="12" t="s">
        <v>1160</v>
      </c>
      <c r="C511" s="12" t="s">
        <v>1167</v>
      </c>
      <c r="D511" s="12">
        <v>0</v>
      </c>
      <c r="E511" s="12" t="s">
        <v>101</v>
      </c>
      <c r="F511" s="12" t="s">
        <v>1168</v>
      </c>
    </row>
    <row r="512" spans="1:6">
      <c r="A512" s="12" t="s">
        <v>975</v>
      </c>
      <c r="B512" s="12" t="s">
        <v>1160</v>
      </c>
      <c r="C512" s="12" t="s">
        <v>1169</v>
      </c>
      <c r="D512" s="12">
        <v>0</v>
      </c>
      <c r="E512" s="12" t="s">
        <v>101</v>
      </c>
      <c r="F512" s="12" t="s">
        <v>1170</v>
      </c>
    </row>
    <row r="513" spans="1:6">
      <c r="A513" s="12" t="s">
        <v>975</v>
      </c>
      <c r="B513" s="12" t="s">
        <v>1160</v>
      </c>
      <c r="C513" s="12" t="s">
        <v>1171</v>
      </c>
      <c r="D513" s="12">
        <v>0</v>
      </c>
      <c r="E513" s="12" t="s">
        <v>101</v>
      </c>
      <c r="F513" s="12" t="s">
        <v>1172</v>
      </c>
    </row>
    <row r="514" spans="1:6">
      <c r="A514" s="12" t="s">
        <v>975</v>
      </c>
      <c r="B514" s="12" t="s">
        <v>1160</v>
      </c>
      <c r="C514" s="12" t="s">
        <v>1173</v>
      </c>
      <c r="D514" s="12">
        <v>0</v>
      </c>
      <c r="E514" s="12" t="s">
        <v>101</v>
      </c>
      <c r="F514" s="12" t="s">
        <v>1174</v>
      </c>
    </row>
    <row r="515" spans="1:6">
      <c r="A515" s="12" t="s">
        <v>975</v>
      </c>
      <c r="B515" s="12" t="s">
        <v>1175</v>
      </c>
      <c r="C515" s="12" t="s">
        <v>1175</v>
      </c>
      <c r="D515" s="12">
        <v>0</v>
      </c>
      <c r="E515" s="12" t="s">
        <v>101</v>
      </c>
      <c r="F515" s="12" t="s">
        <v>1176</v>
      </c>
    </row>
    <row r="516" spans="1:6">
      <c r="A516" s="12" t="s">
        <v>975</v>
      </c>
      <c r="B516" s="12" t="s">
        <v>1175</v>
      </c>
      <c r="C516" s="12" t="s">
        <v>1177</v>
      </c>
      <c r="D516" s="12">
        <v>0</v>
      </c>
      <c r="E516" s="12" t="s">
        <v>101</v>
      </c>
      <c r="F516" s="12" t="s">
        <v>1178</v>
      </c>
    </row>
    <row r="517" spans="1:6">
      <c r="A517" s="12" t="s">
        <v>975</v>
      </c>
      <c r="B517" s="12" t="s">
        <v>1175</v>
      </c>
      <c r="C517" s="12" t="s">
        <v>1179</v>
      </c>
      <c r="D517" s="12">
        <v>0</v>
      </c>
      <c r="E517" s="12" t="s">
        <v>101</v>
      </c>
      <c r="F517" s="12" t="s">
        <v>1180</v>
      </c>
    </row>
    <row r="518" spans="1:6">
      <c r="A518" s="12" t="s">
        <v>975</v>
      </c>
      <c r="B518" s="12" t="s">
        <v>1175</v>
      </c>
      <c r="C518" s="12" t="s">
        <v>1181</v>
      </c>
      <c r="D518" s="12">
        <v>0</v>
      </c>
      <c r="E518" s="12" t="s">
        <v>101</v>
      </c>
      <c r="F518" s="12" t="s">
        <v>1182</v>
      </c>
    </row>
    <row r="519" spans="1:6">
      <c r="A519" s="12" t="s">
        <v>975</v>
      </c>
      <c r="B519" s="12" t="s">
        <v>1175</v>
      </c>
      <c r="C519" s="12" t="s">
        <v>1183</v>
      </c>
      <c r="D519" s="12">
        <v>0</v>
      </c>
      <c r="E519" s="12" t="s">
        <v>101</v>
      </c>
      <c r="F519" s="12" t="s">
        <v>1184</v>
      </c>
    </row>
    <row r="520" spans="1:6">
      <c r="A520" s="12" t="s">
        <v>975</v>
      </c>
      <c r="B520" s="12" t="s">
        <v>1175</v>
      </c>
      <c r="C520" s="12" t="s">
        <v>1185</v>
      </c>
      <c r="D520" s="12">
        <v>0</v>
      </c>
      <c r="E520" s="12" t="s">
        <v>101</v>
      </c>
      <c r="F520" s="12" t="s">
        <v>1186</v>
      </c>
    </row>
    <row r="521" spans="1:6">
      <c r="A521" s="12" t="s">
        <v>975</v>
      </c>
      <c r="B521" s="12" t="s">
        <v>1175</v>
      </c>
      <c r="C521" s="12" t="s">
        <v>1187</v>
      </c>
      <c r="D521" s="12">
        <v>0</v>
      </c>
      <c r="E521" s="12" t="s">
        <v>101</v>
      </c>
      <c r="F521" s="12" t="s">
        <v>1188</v>
      </c>
    </row>
    <row r="522" spans="1:6">
      <c r="A522" s="12" t="s">
        <v>1189</v>
      </c>
      <c r="B522" s="12" t="s">
        <v>1190</v>
      </c>
      <c r="C522" s="12" t="s">
        <v>1191</v>
      </c>
      <c r="D522" s="12">
        <v>0</v>
      </c>
      <c r="E522" s="12" t="s">
        <v>101</v>
      </c>
      <c r="F522" s="12" t="s">
        <v>1192</v>
      </c>
    </row>
    <row r="523" spans="1:6">
      <c r="A523" s="12" t="s">
        <v>1189</v>
      </c>
      <c r="B523" s="12" t="s">
        <v>1190</v>
      </c>
      <c r="C523" s="12" t="s">
        <v>1193</v>
      </c>
      <c r="D523" s="12">
        <v>0</v>
      </c>
      <c r="E523" s="12" t="s">
        <v>101</v>
      </c>
      <c r="F523" s="12" t="s">
        <v>1194</v>
      </c>
    </row>
    <row r="524" spans="1:6">
      <c r="A524" s="12" t="s">
        <v>1189</v>
      </c>
      <c r="B524" s="12" t="s">
        <v>1190</v>
      </c>
      <c r="C524" s="12" t="s">
        <v>1195</v>
      </c>
      <c r="D524" s="12">
        <v>2</v>
      </c>
      <c r="E524" s="12" t="s">
        <v>1196</v>
      </c>
      <c r="F524" s="12" t="s">
        <v>106</v>
      </c>
    </row>
    <row r="525" spans="1:6">
      <c r="A525" s="12" t="s">
        <v>1189</v>
      </c>
      <c r="B525" s="12" t="s">
        <v>1190</v>
      </c>
      <c r="C525" s="12" t="s">
        <v>1197</v>
      </c>
      <c r="D525" s="12">
        <v>0</v>
      </c>
      <c r="E525" s="12" t="s">
        <v>101</v>
      </c>
      <c r="F525" s="12" t="s">
        <v>1198</v>
      </c>
    </row>
    <row r="526" spans="1:6">
      <c r="A526" s="12" t="s">
        <v>1189</v>
      </c>
      <c r="B526" s="12" t="s">
        <v>1190</v>
      </c>
      <c r="C526" s="12" t="s">
        <v>1199</v>
      </c>
      <c r="D526" s="12">
        <v>0</v>
      </c>
      <c r="E526" s="12" t="s">
        <v>101</v>
      </c>
      <c r="F526" s="12" t="s">
        <v>1200</v>
      </c>
    </row>
    <row r="527" spans="1:6">
      <c r="A527" s="12" t="s">
        <v>1189</v>
      </c>
      <c r="B527" s="12" t="s">
        <v>1190</v>
      </c>
      <c r="C527" s="12" t="s">
        <v>1201</v>
      </c>
      <c r="D527" s="12">
        <v>0</v>
      </c>
      <c r="E527" s="12" t="s">
        <v>101</v>
      </c>
      <c r="F527" s="12" t="s">
        <v>1202</v>
      </c>
    </row>
    <row r="528" spans="1:6">
      <c r="A528" s="12" t="s">
        <v>1189</v>
      </c>
      <c r="B528" s="12" t="s">
        <v>1190</v>
      </c>
      <c r="C528" s="12" t="s">
        <v>1203</v>
      </c>
      <c r="D528" s="12">
        <v>0</v>
      </c>
      <c r="E528" s="12" t="s">
        <v>101</v>
      </c>
      <c r="F528" s="12" t="s">
        <v>1204</v>
      </c>
    </row>
    <row r="529" spans="1:6">
      <c r="A529" s="12" t="s">
        <v>1189</v>
      </c>
      <c r="B529" s="12" t="s">
        <v>1190</v>
      </c>
      <c r="C529" s="12" t="s">
        <v>1205</v>
      </c>
      <c r="D529" s="12">
        <v>0</v>
      </c>
      <c r="E529" s="12" t="s">
        <v>101</v>
      </c>
      <c r="F529" s="12" t="s">
        <v>1206</v>
      </c>
    </row>
    <row r="530" spans="1:6">
      <c r="A530" s="12" t="s">
        <v>1189</v>
      </c>
      <c r="B530" s="12" t="s">
        <v>1190</v>
      </c>
      <c r="C530" s="12" t="s">
        <v>1207</v>
      </c>
      <c r="D530" s="12">
        <v>0</v>
      </c>
      <c r="E530" s="12" t="s">
        <v>101</v>
      </c>
      <c r="F530" s="12" t="s">
        <v>1208</v>
      </c>
    </row>
    <row r="531" spans="1:6">
      <c r="A531" s="12" t="s">
        <v>1189</v>
      </c>
      <c r="B531" s="12" t="s">
        <v>1190</v>
      </c>
      <c r="C531" s="12" t="s">
        <v>1209</v>
      </c>
      <c r="D531" s="12">
        <v>0</v>
      </c>
      <c r="E531" s="12" t="s">
        <v>101</v>
      </c>
      <c r="F531" s="12" t="s">
        <v>1210</v>
      </c>
    </row>
    <row r="532" spans="1:6">
      <c r="A532" s="12" t="s">
        <v>1189</v>
      </c>
      <c r="B532" s="12" t="s">
        <v>1190</v>
      </c>
      <c r="C532" s="12" t="s">
        <v>1211</v>
      </c>
      <c r="D532" s="12">
        <v>0</v>
      </c>
      <c r="E532" s="12" t="s">
        <v>101</v>
      </c>
      <c r="F532" s="12" t="s">
        <v>1212</v>
      </c>
    </row>
    <row r="533" spans="1:6">
      <c r="A533" s="12" t="s">
        <v>1189</v>
      </c>
      <c r="B533" s="12" t="s">
        <v>1213</v>
      </c>
      <c r="C533" s="12" t="s">
        <v>1214</v>
      </c>
      <c r="D533" s="12">
        <v>0</v>
      </c>
      <c r="E533" s="12" t="s">
        <v>101</v>
      </c>
      <c r="F533" s="12" t="s">
        <v>1215</v>
      </c>
    </row>
    <row r="534" spans="1:6">
      <c r="A534" s="12" t="s">
        <v>1189</v>
      </c>
      <c r="B534" s="12" t="s">
        <v>1216</v>
      </c>
      <c r="C534" s="12" t="s">
        <v>1217</v>
      </c>
      <c r="D534" s="12">
        <v>0</v>
      </c>
      <c r="E534" s="12" t="s">
        <v>101</v>
      </c>
      <c r="F534" s="12" t="s">
        <v>1215</v>
      </c>
    </row>
    <row r="535" spans="1:6">
      <c r="A535" s="12" t="s">
        <v>1189</v>
      </c>
      <c r="B535" s="12" t="s">
        <v>1218</v>
      </c>
      <c r="C535" s="12" t="s">
        <v>1219</v>
      </c>
      <c r="D535" s="12">
        <v>0</v>
      </c>
      <c r="E535" s="12" t="s">
        <v>101</v>
      </c>
      <c r="F535" s="12" t="s">
        <v>1215</v>
      </c>
    </row>
    <row r="536" spans="1:6">
      <c r="A536" s="12" t="s">
        <v>1189</v>
      </c>
      <c r="B536" s="12" t="s">
        <v>1220</v>
      </c>
      <c r="C536" s="12" t="s">
        <v>1221</v>
      </c>
      <c r="D536" s="12">
        <v>0</v>
      </c>
      <c r="E536" s="12" t="s">
        <v>101</v>
      </c>
      <c r="F536" s="12" t="s">
        <v>1215</v>
      </c>
    </row>
    <row r="537" spans="1:6">
      <c r="A537" s="12" t="s">
        <v>1189</v>
      </c>
      <c r="B537" s="12" t="s">
        <v>1222</v>
      </c>
      <c r="C537" s="12" t="s">
        <v>1223</v>
      </c>
      <c r="D537" s="12">
        <v>0</v>
      </c>
      <c r="E537" s="12" t="s">
        <v>101</v>
      </c>
      <c r="F537" s="12" t="s">
        <v>1224</v>
      </c>
    </row>
    <row r="538" spans="1:6">
      <c r="A538" s="12" t="s">
        <v>1189</v>
      </c>
      <c r="B538" s="12" t="s">
        <v>1225</v>
      </c>
      <c r="C538" s="12" t="s">
        <v>1226</v>
      </c>
      <c r="D538" s="12">
        <v>0</v>
      </c>
      <c r="E538" s="12" t="s">
        <v>101</v>
      </c>
      <c r="F538" s="12" t="s">
        <v>1227</v>
      </c>
    </row>
    <row r="539" spans="1:6">
      <c r="A539" s="12" t="s">
        <v>1189</v>
      </c>
      <c r="B539" s="12" t="s">
        <v>1228</v>
      </c>
      <c r="C539" s="12" t="s">
        <v>1229</v>
      </c>
      <c r="D539" s="12">
        <v>0</v>
      </c>
      <c r="E539" s="12" t="s">
        <v>101</v>
      </c>
      <c r="F539" s="12" t="s">
        <v>1227</v>
      </c>
    </row>
    <row r="540" spans="1:6">
      <c r="A540" s="12" t="s">
        <v>1189</v>
      </c>
      <c r="B540" s="12" t="s">
        <v>1230</v>
      </c>
      <c r="C540" s="12" t="s">
        <v>1231</v>
      </c>
      <c r="D540" s="12">
        <v>0</v>
      </c>
      <c r="E540" s="12" t="s">
        <v>101</v>
      </c>
      <c r="F540" s="12" t="s">
        <v>1227</v>
      </c>
    </row>
    <row r="541" spans="1:6">
      <c r="A541" s="12" t="s">
        <v>1189</v>
      </c>
      <c r="B541" s="12" t="s">
        <v>1232</v>
      </c>
      <c r="C541" s="12" t="s">
        <v>1233</v>
      </c>
      <c r="D541" s="12">
        <v>0</v>
      </c>
      <c r="E541" s="12" t="s">
        <v>101</v>
      </c>
      <c r="F541" s="12" t="s">
        <v>1227</v>
      </c>
    </row>
    <row r="542" spans="1:6">
      <c r="A542" s="12" t="s">
        <v>1189</v>
      </c>
      <c r="B542" s="12" t="s">
        <v>1234</v>
      </c>
      <c r="C542" s="12" t="s">
        <v>1235</v>
      </c>
      <c r="D542" s="12">
        <v>0</v>
      </c>
      <c r="E542" s="12" t="s">
        <v>101</v>
      </c>
      <c r="F542" s="12" t="s">
        <v>986</v>
      </c>
    </row>
    <row r="543" spans="1:6">
      <c r="A543" s="12" t="s">
        <v>1189</v>
      </c>
      <c r="B543" s="12" t="s">
        <v>1234</v>
      </c>
      <c r="C543" s="12" t="s">
        <v>1236</v>
      </c>
      <c r="D543" s="12">
        <v>0</v>
      </c>
      <c r="E543" s="12" t="s">
        <v>101</v>
      </c>
      <c r="F543" s="12" t="s">
        <v>1026</v>
      </c>
    </row>
    <row r="544" spans="1:6">
      <c r="A544" s="12" t="s">
        <v>1189</v>
      </c>
      <c r="B544" s="12" t="s">
        <v>1234</v>
      </c>
      <c r="C544" s="12" t="s">
        <v>1237</v>
      </c>
      <c r="D544" s="12">
        <v>0</v>
      </c>
      <c r="E544" s="12" t="s">
        <v>101</v>
      </c>
      <c r="F544" s="12" t="s">
        <v>1238</v>
      </c>
    </row>
    <row r="545" spans="1:6">
      <c r="A545" s="12" t="s">
        <v>1189</v>
      </c>
      <c r="B545" s="12" t="s">
        <v>1234</v>
      </c>
      <c r="C545" s="12" t="s">
        <v>1239</v>
      </c>
      <c r="D545" s="12">
        <v>0</v>
      </c>
      <c r="E545" s="12" t="s">
        <v>101</v>
      </c>
      <c r="F545" s="12" t="s">
        <v>1240</v>
      </c>
    </row>
    <row r="546" spans="1:6">
      <c r="A546" s="12" t="s">
        <v>1189</v>
      </c>
      <c r="B546" s="12" t="s">
        <v>1234</v>
      </c>
      <c r="C546" s="12" t="s">
        <v>1241</v>
      </c>
      <c r="D546" s="12">
        <v>0</v>
      </c>
      <c r="E546" s="12" t="s">
        <v>101</v>
      </c>
      <c r="F546" s="12" t="s">
        <v>1242</v>
      </c>
    </row>
    <row r="547" spans="1:6">
      <c r="A547" s="12" t="s">
        <v>1189</v>
      </c>
      <c r="B547" s="12" t="s">
        <v>1243</v>
      </c>
      <c r="C547" s="12" t="s">
        <v>1244</v>
      </c>
      <c r="D547" s="12">
        <v>0</v>
      </c>
      <c r="E547" s="12" t="s">
        <v>101</v>
      </c>
      <c r="F547" s="12" t="s">
        <v>1245</v>
      </c>
    </row>
    <row r="548" spans="1:6">
      <c r="A548" s="12" t="s">
        <v>1189</v>
      </c>
      <c r="B548" s="12" t="s">
        <v>1243</v>
      </c>
      <c r="C548" s="12" t="s">
        <v>1246</v>
      </c>
      <c r="D548" s="12">
        <v>0</v>
      </c>
      <c r="E548" s="12" t="s">
        <v>101</v>
      </c>
      <c r="F548" s="12" t="s">
        <v>1247</v>
      </c>
    </row>
    <row r="549" spans="1:6">
      <c r="A549" s="12" t="s">
        <v>1189</v>
      </c>
      <c r="B549" s="12" t="s">
        <v>1243</v>
      </c>
      <c r="C549" s="12" t="s">
        <v>1248</v>
      </c>
      <c r="D549" s="12">
        <v>0</v>
      </c>
      <c r="E549" s="12" t="s">
        <v>101</v>
      </c>
      <c r="F549" s="12" t="s">
        <v>1249</v>
      </c>
    </row>
    <row r="550" spans="1:6">
      <c r="A550" s="12" t="s">
        <v>1189</v>
      </c>
      <c r="B550" s="12" t="s">
        <v>1243</v>
      </c>
      <c r="C550" s="12" t="s">
        <v>1250</v>
      </c>
      <c r="D550" s="12">
        <v>0</v>
      </c>
      <c r="E550" s="12" t="s">
        <v>101</v>
      </c>
      <c r="F550" s="12" t="s">
        <v>1251</v>
      </c>
    </row>
    <row r="551" spans="1:6">
      <c r="A551" s="12" t="s">
        <v>1189</v>
      </c>
      <c r="B551" s="12" t="s">
        <v>1252</v>
      </c>
      <c r="C551" s="12" t="s">
        <v>1253</v>
      </c>
      <c r="D551" s="12">
        <v>0</v>
      </c>
      <c r="E551" s="12" t="s">
        <v>101</v>
      </c>
      <c r="F551" s="12" t="s">
        <v>1254</v>
      </c>
    </row>
    <row r="552" spans="1:6">
      <c r="A552" s="12" t="s">
        <v>1189</v>
      </c>
      <c r="B552" s="12" t="s">
        <v>1252</v>
      </c>
      <c r="C552" s="12" t="s">
        <v>1255</v>
      </c>
      <c r="D552" s="12">
        <v>0</v>
      </c>
      <c r="E552" s="12" t="s">
        <v>101</v>
      </c>
      <c r="F552" s="12" t="s">
        <v>1256</v>
      </c>
    </row>
    <row r="553" spans="1:6">
      <c r="A553" s="12" t="s">
        <v>1189</v>
      </c>
      <c r="B553" s="12" t="s">
        <v>1252</v>
      </c>
      <c r="C553" s="12" t="s">
        <v>1257</v>
      </c>
      <c r="D553" s="12">
        <v>0</v>
      </c>
      <c r="E553" s="12" t="s">
        <v>101</v>
      </c>
      <c r="F553" s="12" t="s">
        <v>1258</v>
      </c>
    </row>
    <row r="554" spans="1:6">
      <c r="A554" s="12" t="s">
        <v>1189</v>
      </c>
      <c r="B554" s="12" t="s">
        <v>1252</v>
      </c>
      <c r="C554" s="12" t="s">
        <v>1259</v>
      </c>
      <c r="D554" s="12">
        <v>0</v>
      </c>
      <c r="E554" s="12" t="s">
        <v>101</v>
      </c>
      <c r="F554" s="12" t="s">
        <v>1260</v>
      </c>
    </row>
    <row r="555" spans="1:6">
      <c r="A555" s="12" t="s">
        <v>1189</v>
      </c>
      <c r="B555" s="12" t="s">
        <v>1252</v>
      </c>
      <c r="C555" s="12" t="s">
        <v>1261</v>
      </c>
      <c r="D555" s="12">
        <v>0</v>
      </c>
      <c r="E555" s="12" t="s">
        <v>101</v>
      </c>
      <c r="F555" s="12" t="s">
        <v>1262</v>
      </c>
    </row>
    <row r="556" spans="1:6">
      <c r="A556" s="12" t="s">
        <v>1189</v>
      </c>
      <c r="B556" s="12" t="s">
        <v>1252</v>
      </c>
      <c r="C556" s="12" t="s">
        <v>1263</v>
      </c>
      <c r="D556" s="12">
        <v>0</v>
      </c>
      <c r="E556" s="12" t="s">
        <v>101</v>
      </c>
      <c r="F556" s="12" t="s">
        <v>1264</v>
      </c>
    </row>
    <row r="557" spans="1:6">
      <c r="A557" s="12" t="s">
        <v>1189</v>
      </c>
      <c r="B557" s="12" t="s">
        <v>1252</v>
      </c>
      <c r="C557" s="12" t="s">
        <v>1265</v>
      </c>
      <c r="D557" s="12">
        <v>0</v>
      </c>
      <c r="E557" s="12" t="s">
        <v>101</v>
      </c>
      <c r="F557" s="12" t="s">
        <v>1266</v>
      </c>
    </row>
    <row r="558" spans="1:6">
      <c r="A558" s="12" t="s">
        <v>1189</v>
      </c>
      <c r="B558" s="12" t="s">
        <v>1267</v>
      </c>
      <c r="C558" s="12" t="s">
        <v>1268</v>
      </c>
      <c r="D558" s="12">
        <v>0</v>
      </c>
      <c r="E558" s="12" t="s">
        <v>101</v>
      </c>
      <c r="F558" s="12" t="s">
        <v>1269</v>
      </c>
    </row>
    <row r="559" spans="1:6">
      <c r="A559" s="12" t="s">
        <v>1189</v>
      </c>
      <c r="B559" s="12" t="s">
        <v>1267</v>
      </c>
      <c r="C559" s="12" t="s">
        <v>1270</v>
      </c>
      <c r="D559" s="12">
        <v>0</v>
      </c>
      <c r="E559" s="12" t="s">
        <v>101</v>
      </c>
      <c r="F559" s="12" t="s">
        <v>1271</v>
      </c>
    </row>
    <row r="560" spans="1:6">
      <c r="A560" s="12" t="s">
        <v>1189</v>
      </c>
      <c r="B560" s="12" t="s">
        <v>1267</v>
      </c>
      <c r="C560" s="12" t="s">
        <v>1272</v>
      </c>
      <c r="D560" s="12">
        <v>0</v>
      </c>
      <c r="E560" s="12" t="s">
        <v>101</v>
      </c>
      <c r="F560" s="12" t="s">
        <v>1273</v>
      </c>
    </row>
    <row r="561" spans="1:6">
      <c r="A561" s="12" t="s">
        <v>1189</v>
      </c>
      <c r="B561" s="12" t="s">
        <v>1267</v>
      </c>
      <c r="C561" s="12" t="s">
        <v>1274</v>
      </c>
      <c r="D561" s="12">
        <v>0</v>
      </c>
      <c r="E561" s="12" t="s">
        <v>101</v>
      </c>
      <c r="F561" s="12" t="s">
        <v>1275</v>
      </c>
    </row>
    <row r="562" spans="1:6">
      <c r="A562" s="12" t="s">
        <v>1189</v>
      </c>
      <c r="B562" s="12" t="s">
        <v>1267</v>
      </c>
      <c r="C562" s="12" t="s">
        <v>1276</v>
      </c>
      <c r="D562" s="12">
        <v>0</v>
      </c>
      <c r="E562" s="12" t="s">
        <v>101</v>
      </c>
      <c r="F562" s="12" t="s">
        <v>1277</v>
      </c>
    </row>
    <row r="563" spans="1:6">
      <c r="A563" s="12" t="s">
        <v>1189</v>
      </c>
      <c r="B563" s="12" t="s">
        <v>1267</v>
      </c>
      <c r="C563" s="12" t="s">
        <v>1278</v>
      </c>
      <c r="D563" s="12">
        <v>0</v>
      </c>
      <c r="E563" s="12" t="s">
        <v>101</v>
      </c>
      <c r="F563" s="12" t="s">
        <v>1279</v>
      </c>
    </row>
    <row r="564" spans="1:6">
      <c r="A564" s="12" t="s">
        <v>1189</v>
      </c>
      <c r="B564" s="12" t="s">
        <v>1280</v>
      </c>
      <c r="C564" s="12" t="s">
        <v>1281</v>
      </c>
      <c r="D564" s="12">
        <v>0</v>
      </c>
      <c r="E564" s="12" t="s">
        <v>101</v>
      </c>
      <c r="F564" s="12" t="s">
        <v>1282</v>
      </c>
    </row>
    <row r="565" spans="1:6">
      <c r="A565" s="12" t="s">
        <v>1189</v>
      </c>
      <c r="B565" s="12" t="s">
        <v>1280</v>
      </c>
      <c r="C565" s="12" t="s">
        <v>1283</v>
      </c>
      <c r="D565" s="12">
        <v>0</v>
      </c>
      <c r="E565" s="12" t="s">
        <v>101</v>
      </c>
      <c r="F565" s="12" t="s">
        <v>1284</v>
      </c>
    </row>
    <row r="566" spans="1:6">
      <c r="A566" s="12" t="s">
        <v>1189</v>
      </c>
      <c r="B566" s="12" t="s">
        <v>1280</v>
      </c>
      <c r="C566" s="12" t="s">
        <v>1285</v>
      </c>
      <c r="D566" s="12">
        <v>0</v>
      </c>
      <c r="E566" s="12" t="s">
        <v>101</v>
      </c>
      <c r="F566" s="12" t="s">
        <v>1286</v>
      </c>
    </row>
    <row r="567" spans="1:6">
      <c r="A567" s="12" t="s">
        <v>1189</v>
      </c>
      <c r="B567" s="12" t="s">
        <v>1280</v>
      </c>
      <c r="C567" s="12" t="s">
        <v>1287</v>
      </c>
      <c r="D567" s="12">
        <v>0</v>
      </c>
      <c r="E567" s="12" t="s">
        <v>101</v>
      </c>
      <c r="F567" s="12" t="s">
        <v>1288</v>
      </c>
    </row>
    <row r="568" spans="1:6">
      <c r="A568" s="12" t="s">
        <v>1189</v>
      </c>
      <c r="B568" s="12" t="s">
        <v>1280</v>
      </c>
      <c r="C568" s="12" t="s">
        <v>1289</v>
      </c>
      <c r="D568" s="12">
        <v>0</v>
      </c>
      <c r="E568" s="12" t="s">
        <v>101</v>
      </c>
      <c r="F568" s="12" t="s">
        <v>1290</v>
      </c>
    </row>
    <row r="569" spans="1:6">
      <c r="A569" s="12" t="s">
        <v>1189</v>
      </c>
      <c r="B569" s="12" t="s">
        <v>1291</v>
      </c>
      <c r="C569" s="12" t="s">
        <v>1292</v>
      </c>
      <c r="D569" s="12">
        <v>0</v>
      </c>
      <c r="E569" s="12" t="s">
        <v>101</v>
      </c>
      <c r="F569" s="12" t="s">
        <v>1293</v>
      </c>
    </row>
    <row r="570" spans="1:6">
      <c r="A570" s="12" t="s">
        <v>1189</v>
      </c>
      <c r="B570" s="12" t="s">
        <v>1291</v>
      </c>
      <c r="C570" s="12" t="s">
        <v>1294</v>
      </c>
      <c r="D570" s="12">
        <v>0</v>
      </c>
      <c r="E570" s="12" t="s">
        <v>101</v>
      </c>
      <c r="F570" s="12" t="s">
        <v>1295</v>
      </c>
    </row>
    <row r="571" spans="1:6">
      <c r="A571" s="12" t="s">
        <v>1189</v>
      </c>
      <c r="B571" s="12" t="s">
        <v>1291</v>
      </c>
      <c r="C571" s="12" t="s">
        <v>1296</v>
      </c>
      <c r="D571" s="12">
        <v>0</v>
      </c>
      <c r="E571" s="12" t="s">
        <v>101</v>
      </c>
      <c r="F571" s="12" t="s">
        <v>1297</v>
      </c>
    </row>
    <row r="572" spans="1:6">
      <c r="A572" s="12" t="s">
        <v>1189</v>
      </c>
      <c r="B572" s="12" t="s">
        <v>1291</v>
      </c>
      <c r="C572" s="12" t="s">
        <v>1298</v>
      </c>
      <c r="D572" s="12">
        <v>0</v>
      </c>
      <c r="E572" s="12" t="s">
        <v>101</v>
      </c>
      <c r="F572" s="12" t="s">
        <v>1299</v>
      </c>
    </row>
    <row r="573" spans="1:6">
      <c r="A573" s="12" t="s">
        <v>1189</v>
      </c>
      <c r="B573" s="12" t="s">
        <v>1291</v>
      </c>
      <c r="C573" s="12" t="s">
        <v>1300</v>
      </c>
      <c r="D573" s="12">
        <v>0</v>
      </c>
      <c r="E573" s="12" t="s">
        <v>101</v>
      </c>
      <c r="F573" s="12" t="s">
        <v>1301</v>
      </c>
    </row>
    <row r="574" spans="1:6">
      <c r="A574" s="12" t="s">
        <v>1189</v>
      </c>
      <c r="B574" s="12" t="s">
        <v>1291</v>
      </c>
      <c r="C574" s="12" t="s">
        <v>1302</v>
      </c>
      <c r="D574" s="12">
        <v>0</v>
      </c>
      <c r="E574" s="12" t="s">
        <v>101</v>
      </c>
      <c r="F574" s="12" t="s">
        <v>1303</v>
      </c>
    </row>
    <row r="575" spans="1:6">
      <c r="A575" s="12" t="s">
        <v>1189</v>
      </c>
      <c r="B575" s="12" t="s">
        <v>1304</v>
      </c>
      <c r="C575" s="12" t="s">
        <v>1305</v>
      </c>
      <c r="D575" s="12">
        <v>0</v>
      </c>
      <c r="E575" s="12" t="s">
        <v>101</v>
      </c>
      <c r="F575" s="12" t="s">
        <v>1306</v>
      </c>
    </row>
    <row r="576" spans="1:6">
      <c r="A576" s="12" t="s">
        <v>1189</v>
      </c>
      <c r="B576" s="12" t="s">
        <v>1304</v>
      </c>
      <c r="C576" s="12" t="s">
        <v>1307</v>
      </c>
      <c r="D576" s="12">
        <v>0</v>
      </c>
      <c r="E576" s="12" t="s">
        <v>101</v>
      </c>
      <c r="F576" s="12" t="s">
        <v>1308</v>
      </c>
    </row>
    <row r="577" spans="1:6">
      <c r="A577" s="12" t="s">
        <v>1189</v>
      </c>
      <c r="B577" s="12" t="s">
        <v>1304</v>
      </c>
      <c r="C577" s="12" t="s">
        <v>1309</v>
      </c>
      <c r="D577" s="12">
        <v>0</v>
      </c>
      <c r="E577" s="12" t="s">
        <v>101</v>
      </c>
      <c r="F577" s="12" t="s">
        <v>1310</v>
      </c>
    </row>
    <row r="578" spans="1:6">
      <c r="A578" s="12" t="s">
        <v>1189</v>
      </c>
      <c r="B578" s="12" t="s">
        <v>1304</v>
      </c>
      <c r="C578" s="12" t="s">
        <v>1311</v>
      </c>
      <c r="D578" s="12">
        <v>0</v>
      </c>
      <c r="E578" s="12" t="s">
        <v>101</v>
      </c>
      <c r="F578" s="12" t="s">
        <v>1312</v>
      </c>
    </row>
    <row r="579" spans="1:6">
      <c r="A579" s="12" t="s">
        <v>1189</v>
      </c>
      <c r="B579" s="12" t="s">
        <v>1304</v>
      </c>
      <c r="C579" s="12" t="s">
        <v>1313</v>
      </c>
      <c r="D579" s="12">
        <v>0</v>
      </c>
      <c r="E579" s="12" t="s">
        <v>101</v>
      </c>
      <c r="F579" s="12" t="s">
        <v>1314</v>
      </c>
    </row>
    <row r="580" spans="1:6">
      <c r="A580" s="12" t="s">
        <v>1189</v>
      </c>
      <c r="B580" s="12" t="s">
        <v>1304</v>
      </c>
      <c r="C580" s="12" t="s">
        <v>1315</v>
      </c>
      <c r="D580" s="12">
        <v>0</v>
      </c>
      <c r="E580" s="12" t="s">
        <v>101</v>
      </c>
      <c r="F580" s="12" t="s">
        <v>1316</v>
      </c>
    </row>
    <row r="581" spans="1:6">
      <c r="A581" s="12" t="s">
        <v>1189</v>
      </c>
      <c r="B581" s="12" t="s">
        <v>1304</v>
      </c>
      <c r="C581" s="12" t="s">
        <v>1317</v>
      </c>
      <c r="D581" s="12">
        <v>0</v>
      </c>
      <c r="E581" s="12" t="s">
        <v>101</v>
      </c>
      <c r="F581" s="12" t="s">
        <v>1318</v>
      </c>
    </row>
    <row r="582" spans="1:6">
      <c r="A582" s="12" t="s">
        <v>1189</v>
      </c>
      <c r="B582" s="12" t="s">
        <v>1304</v>
      </c>
      <c r="C582" s="12" t="s">
        <v>1319</v>
      </c>
      <c r="D582" s="12">
        <v>0</v>
      </c>
      <c r="E582" s="12" t="s">
        <v>101</v>
      </c>
      <c r="F582" s="12" t="s">
        <v>1320</v>
      </c>
    </row>
    <row r="583" spans="1:6">
      <c r="A583" s="12" t="s">
        <v>1321</v>
      </c>
      <c r="B583" s="12" t="s">
        <v>1322</v>
      </c>
      <c r="C583" s="12" t="s">
        <v>1323</v>
      </c>
      <c r="D583" s="12">
        <v>0</v>
      </c>
      <c r="E583" s="12" t="s">
        <v>101</v>
      </c>
      <c r="F583" s="12" t="s">
        <v>1324</v>
      </c>
    </row>
    <row r="584" spans="1:6">
      <c r="A584" s="12" t="s">
        <v>1321</v>
      </c>
      <c r="B584" s="12" t="s">
        <v>1322</v>
      </c>
      <c r="C584" s="12" t="s">
        <v>1325</v>
      </c>
      <c r="D584" s="12">
        <v>0</v>
      </c>
      <c r="E584" s="12" t="s">
        <v>101</v>
      </c>
      <c r="F584" s="12" t="s">
        <v>1326</v>
      </c>
    </row>
    <row r="585" spans="1:6">
      <c r="A585" s="12" t="s">
        <v>1321</v>
      </c>
      <c r="B585" s="12" t="s">
        <v>1322</v>
      </c>
      <c r="C585" s="12" t="s">
        <v>1327</v>
      </c>
      <c r="D585" s="12">
        <v>0</v>
      </c>
      <c r="E585" s="12" t="s">
        <v>101</v>
      </c>
      <c r="F585" s="12" t="s">
        <v>1328</v>
      </c>
    </row>
    <row r="586" spans="1:6">
      <c r="A586" s="12" t="s">
        <v>1321</v>
      </c>
      <c r="B586" s="12" t="s">
        <v>1322</v>
      </c>
      <c r="C586" s="12" t="s">
        <v>1329</v>
      </c>
      <c r="D586" s="12">
        <v>0</v>
      </c>
      <c r="E586" s="12" t="s">
        <v>101</v>
      </c>
      <c r="F586" s="12" t="s">
        <v>1330</v>
      </c>
    </row>
    <row r="587" spans="1:6">
      <c r="A587" s="12" t="s">
        <v>1321</v>
      </c>
      <c r="B587" s="12" t="s">
        <v>1322</v>
      </c>
      <c r="C587" s="12" t="s">
        <v>1331</v>
      </c>
      <c r="D587" s="12">
        <v>0</v>
      </c>
      <c r="E587" s="12" t="s">
        <v>101</v>
      </c>
      <c r="F587" s="12" t="s">
        <v>1332</v>
      </c>
    </row>
    <row r="588" spans="1:6">
      <c r="A588" s="12" t="s">
        <v>1321</v>
      </c>
      <c r="B588" s="12" t="s">
        <v>1322</v>
      </c>
      <c r="C588" s="12" t="s">
        <v>1333</v>
      </c>
      <c r="D588" s="12">
        <v>0</v>
      </c>
      <c r="E588" s="12" t="s">
        <v>101</v>
      </c>
      <c r="F588" s="12" t="s">
        <v>1334</v>
      </c>
    </row>
    <row r="589" spans="1:6">
      <c r="A589" s="12" t="s">
        <v>1321</v>
      </c>
      <c r="B589" s="12" t="s">
        <v>1322</v>
      </c>
      <c r="C589" s="12" t="s">
        <v>1335</v>
      </c>
      <c r="D589" s="12">
        <v>0</v>
      </c>
      <c r="E589" s="12" t="s">
        <v>101</v>
      </c>
      <c r="F589" s="12" t="s">
        <v>1336</v>
      </c>
    </row>
    <row r="590" spans="1:6">
      <c r="A590" s="12" t="s">
        <v>1321</v>
      </c>
      <c r="B590" s="12" t="s">
        <v>1322</v>
      </c>
      <c r="C590" s="12" t="s">
        <v>1337</v>
      </c>
      <c r="D590" s="12">
        <v>0</v>
      </c>
      <c r="E590" s="12" t="s">
        <v>101</v>
      </c>
      <c r="F590" s="12" t="s">
        <v>1338</v>
      </c>
    </row>
    <row r="591" spans="1:6">
      <c r="A591" s="12" t="s">
        <v>1321</v>
      </c>
      <c r="B591" s="12" t="s">
        <v>1322</v>
      </c>
      <c r="C591" s="12" t="s">
        <v>1339</v>
      </c>
      <c r="D591" s="12">
        <v>0</v>
      </c>
      <c r="E591" s="12" t="s">
        <v>101</v>
      </c>
      <c r="F591" s="12" t="s">
        <v>1340</v>
      </c>
    </row>
    <row r="592" spans="1:6">
      <c r="A592" s="12" t="s">
        <v>1321</v>
      </c>
      <c r="B592" s="12" t="s">
        <v>1322</v>
      </c>
      <c r="C592" s="12" t="s">
        <v>1341</v>
      </c>
      <c r="D592" s="12">
        <v>0</v>
      </c>
      <c r="E592" s="12" t="s">
        <v>101</v>
      </c>
      <c r="F592" s="12" t="s">
        <v>1342</v>
      </c>
    </row>
    <row r="593" spans="1:6">
      <c r="A593" s="12" t="s">
        <v>1321</v>
      </c>
      <c r="B593" s="12" t="s">
        <v>1322</v>
      </c>
      <c r="C593" s="12" t="s">
        <v>1343</v>
      </c>
      <c r="D593" s="12">
        <v>0</v>
      </c>
      <c r="E593" s="12" t="s">
        <v>101</v>
      </c>
      <c r="F593" s="12" t="s">
        <v>1344</v>
      </c>
    </row>
    <row r="594" spans="1:6">
      <c r="A594" s="12" t="s">
        <v>1321</v>
      </c>
      <c r="B594" s="12" t="s">
        <v>1322</v>
      </c>
      <c r="C594" s="12" t="s">
        <v>1345</v>
      </c>
      <c r="D594" s="12">
        <v>0</v>
      </c>
      <c r="E594" s="12" t="s">
        <v>101</v>
      </c>
      <c r="F594" s="12" t="s">
        <v>1346</v>
      </c>
    </row>
    <row r="595" spans="1:6">
      <c r="A595" s="12" t="s">
        <v>1321</v>
      </c>
      <c r="B595" s="12" t="s">
        <v>1322</v>
      </c>
      <c r="C595" s="12" t="s">
        <v>1347</v>
      </c>
      <c r="D595" s="12">
        <v>0</v>
      </c>
      <c r="E595" s="12" t="s">
        <v>101</v>
      </c>
      <c r="F595" s="12" t="s">
        <v>1348</v>
      </c>
    </row>
    <row r="596" spans="1:6">
      <c r="A596" s="12" t="s">
        <v>1321</v>
      </c>
      <c r="B596" s="12" t="s">
        <v>1322</v>
      </c>
      <c r="C596" s="12" t="s">
        <v>1349</v>
      </c>
      <c r="D596" s="12">
        <v>0</v>
      </c>
      <c r="E596" s="12" t="s">
        <v>101</v>
      </c>
      <c r="F596" s="12" t="s">
        <v>1350</v>
      </c>
    </row>
    <row r="597" spans="1:6">
      <c r="A597" s="12" t="s">
        <v>1321</v>
      </c>
      <c r="B597" s="12" t="s">
        <v>1322</v>
      </c>
      <c r="C597" s="12" t="s">
        <v>1351</v>
      </c>
      <c r="D597" s="12">
        <v>0</v>
      </c>
      <c r="E597" s="12" t="s">
        <v>101</v>
      </c>
      <c r="F597" s="12" t="s">
        <v>1352</v>
      </c>
    </row>
    <row r="598" spans="1:6">
      <c r="A598" s="12" t="s">
        <v>1321</v>
      </c>
      <c r="B598" s="12" t="s">
        <v>1322</v>
      </c>
      <c r="C598" s="12" t="s">
        <v>1353</v>
      </c>
      <c r="D598" s="12">
        <v>0</v>
      </c>
      <c r="E598" s="12" t="s">
        <v>101</v>
      </c>
      <c r="F598" s="12" t="s">
        <v>1354</v>
      </c>
    </row>
    <row r="599" spans="1:6">
      <c r="A599" s="12" t="s">
        <v>1321</v>
      </c>
      <c r="B599" s="12" t="s">
        <v>1322</v>
      </c>
      <c r="C599" s="12" t="s">
        <v>1355</v>
      </c>
      <c r="D599" s="12">
        <v>0</v>
      </c>
      <c r="E599" s="12" t="s">
        <v>101</v>
      </c>
      <c r="F599" s="12" t="s">
        <v>1356</v>
      </c>
    </row>
    <row r="600" spans="1:6">
      <c r="A600" s="12" t="s">
        <v>1321</v>
      </c>
      <c r="B600" s="12" t="s">
        <v>1322</v>
      </c>
      <c r="C600" s="12" t="s">
        <v>1357</v>
      </c>
      <c r="D600" s="12">
        <v>0</v>
      </c>
      <c r="E600" s="12" t="s">
        <v>101</v>
      </c>
      <c r="F600" s="12" t="s">
        <v>1358</v>
      </c>
    </row>
    <row r="601" spans="1:6">
      <c r="A601" s="12" t="s">
        <v>1321</v>
      </c>
      <c r="B601" s="12" t="s">
        <v>1359</v>
      </c>
      <c r="C601" s="12" t="s">
        <v>1360</v>
      </c>
      <c r="D601" s="12">
        <v>0</v>
      </c>
      <c r="E601" s="12" t="s">
        <v>101</v>
      </c>
      <c r="F601" s="12" t="s">
        <v>1361</v>
      </c>
    </row>
    <row r="602" spans="1:6">
      <c r="A602" s="12" t="s">
        <v>1321</v>
      </c>
      <c r="B602" s="12" t="s">
        <v>1359</v>
      </c>
      <c r="C602" s="12" t="s">
        <v>1362</v>
      </c>
      <c r="D602" s="12">
        <v>0</v>
      </c>
      <c r="E602" s="12" t="s">
        <v>101</v>
      </c>
      <c r="F602" s="12" t="s">
        <v>1363</v>
      </c>
    </row>
    <row r="603" spans="1:6">
      <c r="A603" s="12" t="s">
        <v>1321</v>
      </c>
      <c r="B603" s="12" t="s">
        <v>1359</v>
      </c>
      <c r="C603" s="12" t="s">
        <v>1364</v>
      </c>
      <c r="D603" s="12">
        <v>0</v>
      </c>
      <c r="E603" s="12" t="s">
        <v>101</v>
      </c>
      <c r="F603" s="12" t="s">
        <v>1365</v>
      </c>
    </row>
    <row r="604" spans="1:6">
      <c r="A604" s="12" t="s">
        <v>1321</v>
      </c>
      <c r="B604" s="12" t="s">
        <v>1359</v>
      </c>
      <c r="C604" s="12" t="s">
        <v>1366</v>
      </c>
      <c r="D604" s="12">
        <v>0</v>
      </c>
      <c r="E604" s="12" t="s">
        <v>101</v>
      </c>
      <c r="F604" s="12" t="s">
        <v>1367</v>
      </c>
    </row>
    <row r="605" spans="1:6">
      <c r="A605" s="12" t="s">
        <v>1321</v>
      </c>
      <c r="B605" s="12" t="s">
        <v>1359</v>
      </c>
      <c r="C605" s="12" t="s">
        <v>1368</v>
      </c>
      <c r="D605" s="12">
        <v>0</v>
      </c>
      <c r="E605" s="12" t="s">
        <v>101</v>
      </c>
      <c r="F605" s="12" t="s">
        <v>1369</v>
      </c>
    </row>
    <row r="606" spans="1:6">
      <c r="A606" s="12" t="s">
        <v>1321</v>
      </c>
      <c r="B606" s="12" t="s">
        <v>1359</v>
      </c>
      <c r="C606" s="12" t="s">
        <v>1370</v>
      </c>
      <c r="D606" s="12">
        <v>0</v>
      </c>
      <c r="E606" s="12" t="s">
        <v>101</v>
      </c>
      <c r="F606" s="12" t="s">
        <v>1371</v>
      </c>
    </row>
    <row r="607" spans="1:6">
      <c r="A607" s="12" t="s">
        <v>1321</v>
      </c>
      <c r="B607" s="12" t="s">
        <v>1359</v>
      </c>
      <c r="C607" s="12" t="s">
        <v>1372</v>
      </c>
      <c r="D607" s="12">
        <v>0</v>
      </c>
      <c r="E607" s="12" t="s">
        <v>101</v>
      </c>
      <c r="F607" s="12" t="s">
        <v>1373</v>
      </c>
    </row>
    <row r="608" spans="1:6">
      <c r="A608" s="12" t="s">
        <v>1321</v>
      </c>
      <c r="B608" s="12" t="s">
        <v>1359</v>
      </c>
      <c r="C608" s="12" t="s">
        <v>1374</v>
      </c>
      <c r="D608" s="12">
        <v>0</v>
      </c>
      <c r="E608" s="12" t="s">
        <v>101</v>
      </c>
      <c r="F608" s="12" t="s">
        <v>1375</v>
      </c>
    </row>
    <row r="609" spans="1:6">
      <c r="A609" s="12" t="s">
        <v>1321</v>
      </c>
      <c r="B609" s="12" t="s">
        <v>1359</v>
      </c>
      <c r="C609" s="12" t="s">
        <v>1376</v>
      </c>
      <c r="D609" s="12">
        <v>0</v>
      </c>
      <c r="E609" s="12" t="s">
        <v>101</v>
      </c>
      <c r="F609" s="12" t="s">
        <v>1377</v>
      </c>
    </row>
    <row r="610" spans="1:6">
      <c r="A610" s="12" t="s">
        <v>1321</v>
      </c>
      <c r="B610" s="12" t="s">
        <v>1359</v>
      </c>
      <c r="C610" s="12" t="s">
        <v>1378</v>
      </c>
      <c r="D610" s="12">
        <v>0</v>
      </c>
      <c r="E610" s="12" t="s">
        <v>101</v>
      </c>
      <c r="F610" s="12" t="s">
        <v>1379</v>
      </c>
    </row>
    <row r="611" spans="1:6">
      <c r="A611" s="12" t="s">
        <v>1321</v>
      </c>
      <c r="B611" s="12" t="s">
        <v>1359</v>
      </c>
      <c r="C611" s="12" t="s">
        <v>1380</v>
      </c>
      <c r="D611" s="12">
        <v>0</v>
      </c>
      <c r="E611" s="12" t="s">
        <v>101</v>
      </c>
      <c r="F611" s="12" t="s">
        <v>1381</v>
      </c>
    </row>
    <row r="612" spans="1:6">
      <c r="A612" s="12" t="s">
        <v>1321</v>
      </c>
      <c r="B612" s="12" t="s">
        <v>1359</v>
      </c>
      <c r="C612" s="12" t="s">
        <v>1382</v>
      </c>
      <c r="D612" s="12">
        <v>0</v>
      </c>
      <c r="E612" s="12" t="s">
        <v>101</v>
      </c>
      <c r="F612" s="12" t="s">
        <v>1383</v>
      </c>
    </row>
    <row r="613" spans="1:6">
      <c r="A613" s="12" t="s">
        <v>1321</v>
      </c>
      <c r="B613" s="12" t="s">
        <v>1359</v>
      </c>
      <c r="C613" s="12" t="s">
        <v>1384</v>
      </c>
      <c r="D613" s="12">
        <v>0</v>
      </c>
      <c r="E613" s="12" t="s">
        <v>101</v>
      </c>
      <c r="F613" s="12" t="s">
        <v>1385</v>
      </c>
    </row>
    <row r="614" spans="1:6">
      <c r="A614" s="12" t="s">
        <v>1321</v>
      </c>
      <c r="B614" s="12" t="s">
        <v>1359</v>
      </c>
      <c r="C614" s="12" t="s">
        <v>1386</v>
      </c>
      <c r="D614" s="12">
        <v>0</v>
      </c>
      <c r="E614" s="12" t="s">
        <v>101</v>
      </c>
      <c r="F614" s="12" t="s">
        <v>1387</v>
      </c>
    </row>
    <row r="615" spans="1:6">
      <c r="A615" s="12" t="s">
        <v>1321</v>
      </c>
      <c r="B615" s="12" t="s">
        <v>1359</v>
      </c>
      <c r="C615" s="12" t="s">
        <v>1388</v>
      </c>
      <c r="D615" s="12">
        <v>0</v>
      </c>
      <c r="E615" s="12" t="s">
        <v>101</v>
      </c>
      <c r="F615" s="12" t="s">
        <v>1389</v>
      </c>
    </row>
    <row r="616" spans="1:6">
      <c r="A616" s="12" t="s">
        <v>1321</v>
      </c>
      <c r="B616" s="12" t="s">
        <v>1359</v>
      </c>
      <c r="C616" s="12" t="s">
        <v>1390</v>
      </c>
      <c r="D616" s="12">
        <v>0</v>
      </c>
      <c r="E616" s="12" t="s">
        <v>101</v>
      </c>
      <c r="F616" s="12" t="s">
        <v>1391</v>
      </c>
    </row>
    <row r="617" spans="1:6">
      <c r="A617" s="12" t="s">
        <v>1321</v>
      </c>
      <c r="B617" s="12" t="s">
        <v>1392</v>
      </c>
      <c r="C617" s="12" t="s">
        <v>1393</v>
      </c>
      <c r="D617" s="12">
        <v>0</v>
      </c>
      <c r="E617" s="12" t="s">
        <v>101</v>
      </c>
      <c r="F617" s="12" t="s">
        <v>1394</v>
      </c>
    </row>
    <row r="618" spans="1:6">
      <c r="A618" s="12" t="s">
        <v>1321</v>
      </c>
      <c r="B618" s="12" t="s">
        <v>1392</v>
      </c>
      <c r="C618" s="12" t="s">
        <v>1395</v>
      </c>
      <c r="D618" s="12">
        <v>0</v>
      </c>
      <c r="E618" s="12" t="s">
        <v>101</v>
      </c>
      <c r="F618" s="12" t="s">
        <v>1396</v>
      </c>
    </row>
    <row r="619" spans="1:6">
      <c r="A619" s="12" t="s">
        <v>1321</v>
      </c>
      <c r="B619" s="12" t="s">
        <v>1392</v>
      </c>
      <c r="C619" s="12" t="s">
        <v>1397</v>
      </c>
      <c r="D619" s="12">
        <v>0</v>
      </c>
      <c r="E619" s="12" t="s">
        <v>101</v>
      </c>
      <c r="F619" s="12" t="s">
        <v>1398</v>
      </c>
    </row>
    <row r="620" spans="1:6">
      <c r="A620" s="12" t="s">
        <v>1321</v>
      </c>
      <c r="B620" s="12" t="s">
        <v>1392</v>
      </c>
      <c r="C620" s="12" t="s">
        <v>1399</v>
      </c>
      <c r="D620" s="12">
        <v>0</v>
      </c>
      <c r="E620" s="12" t="s">
        <v>101</v>
      </c>
      <c r="F620" s="12" t="s">
        <v>1400</v>
      </c>
    </row>
    <row r="621" spans="1:6">
      <c r="A621" s="12" t="s">
        <v>1321</v>
      </c>
      <c r="B621" s="12" t="s">
        <v>1392</v>
      </c>
      <c r="C621" s="12" t="s">
        <v>1401</v>
      </c>
      <c r="D621" s="12">
        <v>0</v>
      </c>
      <c r="E621" s="12" t="s">
        <v>101</v>
      </c>
      <c r="F621" s="12" t="s">
        <v>1402</v>
      </c>
    </row>
    <row r="622" spans="1:6">
      <c r="A622" s="12" t="s">
        <v>1321</v>
      </c>
      <c r="B622" s="12" t="s">
        <v>1392</v>
      </c>
      <c r="C622" s="12" t="s">
        <v>1403</v>
      </c>
      <c r="D622" s="12">
        <v>0</v>
      </c>
      <c r="E622" s="12" t="s">
        <v>101</v>
      </c>
      <c r="F622" s="12" t="s">
        <v>1404</v>
      </c>
    </row>
    <row r="623" spans="1:6">
      <c r="A623" s="12" t="s">
        <v>1321</v>
      </c>
      <c r="B623" s="12" t="s">
        <v>1392</v>
      </c>
      <c r="C623" s="12" t="s">
        <v>1405</v>
      </c>
      <c r="D623" s="12">
        <v>0</v>
      </c>
      <c r="E623" s="12" t="s">
        <v>101</v>
      </c>
      <c r="F623" s="12" t="s">
        <v>1406</v>
      </c>
    </row>
    <row r="624" spans="1:6">
      <c r="A624" s="12" t="s">
        <v>1321</v>
      </c>
      <c r="B624" s="12" t="s">
        <v>1392</v>
      </c>
      <c r="C624" s="12" t="s">
        <v>1407</v>
      </c>
      <c r="D624" s="12">
        <v>0</v>
      </c>
      <c r="E624" s="12" t="s">
        <v>101</v>
      </c>
      <c r="F624" s="12" t="s">
        <v>1408</v>
      </c>
    </row>
    <row r="625" spans="1:6">
      <c r="A625" s="12" t="s">
        <v>1321</v>
      </c>
      <c r="B625" s="12" t="s">
        <v>1392</v>
      </c>
      <c r="C625" s="12" t="s">
        <v>1409</v>
      </c>
      <c r="D625" s="12">
        <v>0</v>
      </c>
      <c r="E625" s="12" t="s">
        <v>101</v>
      </c>
      <c r="F625" s="12" t="s">
        <v>1410</v>
      </c>
    </row>
    <row r="626" spans="1:6">
      <c r="A626" s="12" t="s">
        <v>1321</v>
      </c>
      <c r="B626" s="12" t="s">
        <v>1411</v>
      </c>
      <c r="C626" s="12" t="s">
        <v>1412</v>
      </c>
      <c r="D626" s="12">
        <v>0</v>
      </c>
      <c r="E626" s="12" t="s">
        <v>101</v>
      </c>
      <c r="F626" s="12" t="s">
        <v>1413</v>
      </c>
    </row>
    <row r="627" spans="1:6">
      <c r="A627" s="12" t="s">
        <v>1321</v>
      </c>
      <c r="B627" s="12" t="s">
        <v>1411</v>
      </c>
      <c r="C627" s="12" t="s">
        <v>1414</v>
      </c>
      <c r="D627" s="12">
        <v>0</v>
      </c>
      <c r="E627" s="12" t="s">
        <v>101</v>
      </c>
      <c r="F627" s="12" t="s">
        <v>1415</v>
      </c>
    </row>
    <row r="628" spans="1:6">
      <c r="A628" s="12" t="s">
        <v>1321</v>
      </c>
      <c r="B628" s="12" t="s">
        <v>1411</v>
      </c>
      <c r="C628" s="12" t="s">
        <v>1416</v>
      </c>
      <c r="D628" s="12">
        <v>0</v>
      </c>
      <c r="E628" s="12" t="s">
        <v>101</v>
      </c>
      <c r="F628" s="12" t="s">
        <v>1417</v>
      </c>
    </row>
    <row r="629" spans="1:6">
      <c r="A629" s="12" t="s">
        <v>1321</v>
      </c>
      <c r="B629" s="12" t="s">
        <v>1411</v>
      </c>
      <c r="C629" s="12" t="s">
        <v>1418</v>
      </c>
      <c r="D629" s="12">
        <v>0</v>
      </c>
      <c r="E629" s="12" t="s">
        <v>101</v>
      </c>
      <c r="F629" s="12" t="s">
        <v>1419</v>
      </c>
    </row>
    <row r="630" spans="1:6">
      <c r="A630" s="12" t="s">
        <v>1321</v>
      </c>
      <c r="B630" s="12" t="s">
        <v>1411</v>
      </c>
      <c r="C630" s="12" t="s">
        <v>1420</v>
      </c>
      <c r="D630" s="12">
        <v>0</v>
      </c>
      <c r="E630" s="12" t="s">
        <v>101</v>
      </c>
      <c r="F630" s="12" t="s">
        <v>1421</v>
      </c>
    </row>
    <row r="631" spans="1:6">
      <c r="A631" s="12" t="s">
        <v>1321</v>
      </c>
      <c r="B631" s="12" t="s">
        <v>1411</v>
      </c>
      <c r="C631" s="12" t="s">
        <v>1422</v>
      </c>
      <c r="D631" s="12">
        <v>0</v>
      </c>
      <c r="E631" s="12" t="s">
        <v>101</v>
      </c>
      <c r="F631" s="12" t="s">
        <v>1423</v>
      </c>
    </row>
    <row r="632" spans="1:6">
      <c r="A632" s="12" t="s">
        <v>1321</v>
      </c>
      <c r="B632" s="12" t="s">
        <v>1411</v>
      </c>
      <c r="C632" s="12" t="s">
        <v>1424</v>
      </c>
      <c r="D632" s="12">
        <v>0</v>
      </c>
      <c r="E632" s="12" t="s">
        <v>101</v>
      </c>
      <c r="F632" s="12" t="s">
        <v>1425</v>
      </c>
    </row>
    <row r="633" spans="1:6">
      <c r="A633" s="12" t="s">
        <v>1321</v>
      </c>
      <c r="B633" s="12" t="s">
        <v>1411</v>
      </c>
      <c r="C633" s="12" t="s">
        <v>1426</v>
      </c>
      <c r="D633" s="12">
        <v>0</v>
      </c>
      <c r="E633" s="12" t="s">
        <v>101</v>
      </c>
      <c r="F633" s="12" t="s">
        <v>1427</v>
      </c>
    </row>
    <row r="634" spans="1:6">
      <c r="A634" s="12" t="s">
        <v>1321</v>
      </c>
      <c r="B634" s="12" t="s">
        <v>1428</v>
      </c>
      <c r="C634" s="12" t="s">
        <v>1429</v>
      </c>
      <c r="D634" s="12">
        <v>0</v>
      </c>
      <c r="E634" s="12" t="s">
        <v>101</v>
      </c>
      <c r="F634" s="12" t="s">
        <v>1430</v>
      </c>
    </row>
    <row r="635" spans="1:6">
      <c r="A635" s="12" t="s">
        <v>1321</v>
      </c>
      <c r="B635" s="12" t="s">
        <v>1428</v>
      </c>
      <c r="C635" s="12" t="s">
        <v>1431</v>
      </c>
      <c r="D635" s="12">
        <v>0</v>
      </c>
      <c r="E635" s="12" t="s">
        <v>101</v>
      </c>
      <c r="F635" s="12" t="s">
        <v>1432</v>
      </c>
    </row>
    <row r="636" spans="1:6">
      <c r="A636" s="12" t="s">
        <v>1321</v>
      </c>
      <c r="B636" s="12" t="s">
        <v>1428</v>
      </c>
      <c r="C636" s="12" t="s">
        <v>1433</v>
      </c>
      <c r="D636" s="12">
        <v>0</v>
      </c>
      <c r="E636" s="12" t="s">
        <v>101</v>
      </c>
      <c r="F636" s="12" t="s">
        <v>1434</v>
      </c>
    </row>
    <row r="637" spans="1:6">
      <c r="A637" s="12" t="s">
        <v>1321</v>
      </c>
      <c r="B637" s="12" t="s">
        <v>1428</v>
      </c>
      <c r="C637" s="12" t="s">
        <v>1435</v>
      </c>
      <c r="D637" s="12">
        <v>0</v>
      </c>
      <c r="E637" s="12" t="s">
        <v>101</v>
      </c>
      <c r="F637" s="12" t="s">
        <v>1436</v>
      </c>
    </row>
    <row r="638" spans="1:6">
      <c r="A638" s="12" t="s">
        <v>1321</v>
      </c>
      <c r="B638" s="12" t="s">
        <v>1428</v>
      </c>
      <c r="C638" s="12" t="s">
        <v>1437</v>
      </c>
      <c r="D638" s="12">
        <v>0</v>
      </c>
      <c r="E638" s="12" t="s">
        <v>101</v>
      </c>
      <c r="F638" s="12" t="s">
        <v>1438</v>
      </c>
    </row>
    <row r="639" spans="1:6">
      <c r="A639" s="12" t="s">
        <v>1321</v>
      </c>
      <c r="B639" s="12" t="s">
        <v>1428</v>
      </c>
      <c r="C639" s="12" t="s">
        <v>1439</v>
      </c>
      <c r="D639" s="12">
        <v>0</v>
      </c>
      <c r="E639" s="12" t="s">
        <v>101</v>
      </c>
      <c r="F639" s="12" t="s">
        <v>1440</v>
      </c>
    </row>
    <row r="640" spans="1:6">
      <c r="A640" s="12" t="s">
        <v>1321</v>
      </c>
      <c r="B640" s="12" t="s">
        <v>1428</v>
      </c>
      <c r="C640" s="12" t="s">
        <v>1441</v>
      </c>
      <c r="D640" s="12">
        <v>0</v>
      </c>
      <c r="E640" s="12" t="s">
        <v>101</v>
      </c>
      <c r="F640" s="12" t="s">
        <v>1442</v>
      </c>
    </row>
    <row r="641" spans="1:6">
      <c r="A641" s="12" t="s">
        <v>1321</v>
      </c>
      <c r="B641" s="12" t="s">
        <v>1428</v>
      </c>
      <c r="C641" s="12" t="s">
        <v>1443</v>
      </c>
      <c r="D641" s="12">
        <v>0</v>
      </c>
      <c r="E641" s="12" t="s">
        <v>101</v>
      </c>
      <c r="F641" s="12" t="s">
        <v>1444</v>
      </c>
    </row>
    <row r="642" spans="1:6">
      <c r="A642" s="12" t="s">
        <v>1321</v>
      </c>
      <c r="B642" s="12" t="s">
        <v>1445</v>
      </c>
      <c r="C642" s="12" t="s">
        <v>1446</v>
      </c>
      <c r="D642" s="12">
        <v>0</v>
      </c>
      <c r="E642" s="12" t="s">
        <v>101</v>
      </c>
      <c r="F642" s="12" t="s">
        <v>1447</v>
      </c>
    </row>
    <row r="643" spans="1:6">
      <c r="A643" s="12" t="s">
        <v>1321</v>
      </c>
      <c r="B643" s="12" t="s">
        <v>1445</v>
      </c>
      <c r="C643" s="12" t="s">
        <v>1448</v>
      </c>
      <c r="D643" s="12">
        <v>0</v>
      </c>
      <c r="E643" s="12" t="s">
        <v>101</v>
      </c>
      <c r="F643" s="12" t="s">
        <v>1449</v>
      </c>
    </row>
    <row r="644" spans="1:6">
      <c r="A644" s="12" t="s">
        <v>1321</v>
      </c>
      <c r="B644" s="12" t="s">
        <v>1445</v>
      </c>
      <c r="C644" s="12" t="s">
        <v>1450</v>
      </c>
      <c r="D644" s="12">
        <v>0</v>
      </c>
      <c r="E644" s="12" t="s">
        <v>101</v>
      </c>
      <c r="F644" s="12" t="s">
        <v>1451</v>
      </c>
    </row>
    <row r="645" spans="1:6">
      <c r="A645" s="12" t="s">
        <v>1321</v>
      </c>
      <c r="B645" s="12" t="s">
        <v>1445</v>
      </c>
      <c r="C645" s="12" t="s">
        <v>1452</v>
      </c>
      <c r="D645" s="12">
        <v>0</v>
      </c>
      <c r="E645" s="12" t="s">
        <v>101</v>
      </c>
      <c r="F645" s="12" t="s">
        <v>1453</v>
      </c>
    </row>
    <row r="646" spans="1:6">
      <c r="A646" s="12" t="s">
        <v>1321</v>
      </c>
      <c r="B646" s="12" t="s">
        <v>1445</v>
      </c>
      <c r="C646" s="12" t="s">
        <v>1454</v>
      </c>
      <c r="D646" s="12">
        <v>0</v>
      </c>
      <c r="E646" s="12" t="s">
        <v>101</v>
      </c>
      <c r="F646" s="12" t="s">
        <v>1455</v>
      </c>
    </row>
    <row r="647" spans="1:6">
      <c r="A647" s="12" t="s">
        <v>1321</v>
      </c>
      <c r="B647" s="12" t="s">
        <v>1445</v>
      </c>
      <c r="C647" s="12" t="s">
        <v>1456</v>
      </c>
      <c r="D647" s="12">
        <v>0</v>
      </c>
      <c r="E647" s="12" t="s">
        <v>101</v>
      </c>
      <c r="F647" s="12" t="s">
        <v>1457</v>
      </c>
    </row>
    <row r="648" spans="1:6">
      <c r="A648" s="12" t="s">
        <v>1321</v>
      </c>
      <c r="B648" s="12" t="s">
        <v>1445</v>
      </c>
      <c r="C648" s="12" t="s">
        <v>1458</v>
      </c>
      <c r="D648" s="12">
        <v>0</v>
      </c>
      <c r="E648" s="12" t="s">
        <v>101</v>
      </c>
      <c r="F648" s="12" t="s">
        <v>1459</v>
      </c>
    </row>
    <row r="649" spans="1:6">
      <c r="A649" s="12" t="s">
        <v>1321</v>
      </c>
      <c r="B649" s="12" t="s">
        <v>1445</v>
      </c>
      <c r="C649" s="12" t="s">
        <v>1460</v>
      </c>
      <c r="D649" s="12">
        <v>0</v>
      </c>
      <c r="E649" s="12" t="s">
        <v>101</v>
      </c>
      <c r="F649" s="12" t="s">
        <v>1461</v>
      </c>
    </row>
    <row r="650" spans="1:6">
      <c r="A650" s="12" t="s">
        <v>1321</v>
      </c>
      <c r="B650" s="12" t="s">
        <v>1445</v>
      </c>
      <c r="C650" s="12" t="s">
        <v>1462</v>
      </c>
      <c r="D650" s="12">
        <v>0</v>
      </c>
      <c r="E650" s="12" t="s">
        <v>101</v>
      </c>
      <c r="F650" s="12" t="s">
        <v>430</v>
      </c>
    </row>
    <row r="651" spans="1:6">
      <c r="A651" s="12" t="s">
        <v>1321</v>
      </c>
      <c r="B651" s="12" t="s">
        <v>1463</v>
      </c>
      <c r="C651" s="12" t="s">
        <v>1464</v>
      </c>
      <c r="D651" s="12">
        <v>0</v>
      </c>
      <c r="E651" s="12" t="s">
        <v>101</v>
      </c>
      <c r="F651" s="12" t="s">
        <v>1465</v>
      </c>
    </row>
    <row r="652" spans="1:6">
      <c r="A652" s="12" t="s">
        <v>1321</v>
      </c>
      <c r="B652" s="12" t="s">
        <v>1463</v>
      </c>
      <c r="C652" s="12" t="s">
        <v>1466</v>
      </c>
      <c r="D652" s="12">
        <v>0</v>
      </c>
      <c r="E652" s="12" t="s">
        <v>101</v>
      </c>
      <c r="F652" s="12" t="s">
        <v>1467</v>
      </c>
    </row>
    <row r="653" spans="1:6">
      <c r="A653" s="12" t="s">
        <v>1321</v>
      </c>
      <c r="B653" s="12" t="s">
        <v>1463</v>
      </c>
      <c r="C653" s="12" t="s">
        <v>1468</v>
      </c>
      <c r="D653" s="12">
        <v>0</v>
      </c>
      <c r="E653" s="12" t="s">
        <v>101</v>
      </c>
      <c r="F653" s="12" t="s">
        <v>1469</v>
      </c>
    </row>
    <row r="654" spans="1:6">
      <c r="A654" s="12" t="s">
        <v>1321</v>
      </c>
      <c r="B654" s="12" t="s">
        <v>1463</v>
      </c>
      <c r="C654" s="12" t="s">
        <v>1470</v>
      </c>
      <c r="D654" s="12">
        <v>0</v>
      </c>
      <c r="E654" s="12" t="s">
        <v>101</v>
      </c>
      <c r="F654" s="12" t="s">
        <v>1471</v>
      </c>
    </row>
    <row r="655" spans="1:6">
      <c r="A655" s="12" t="s">
        <v>1321</v>
      </c>
      <c r="B655" s="12" t="s">
        <v>1463</v>
      </c>
      <c r="C655" s="12" t="s">
        <v>1472</v>
      </c>
      <c r="D655" s="12">
        <v>0</v>
      </c>
      <c r="E655" s="12" t="s">
        <v>101</v>
      </c>
      <c r="F655" s="12" t="s">
        <v>1473</v>
      </c>
    </row>
    <row r="656" spans="1:6">
      <c r="A656" s="12" t="s">
        <v>1321</v>
      </c>
      <c r="B656" s="12" t="s">
        <v>1463</v>
      </c>
      <c r="C656" s="12" t="s">
        <v>1474</v>
      </c>
      <c r="D656" s="12">
        <v>0</v>
      </c>
      <c r="E656" s="12" t="s">
        <v>101</v>
      </c>
      <c r="F656" s="12" t="s">
        <v>1475</v>
      </c>
    </row>
    <row r="657" spans="1:6">
      <c r="A657" s="12" t="s">
        <v>1321</v>
      </c>
      <c r="B657" s="12" t="s">
        <v>1463</v>
      </c>
      <c r="C657" s="12" t="s">
        <v>1476</v>
      </c>
      <c r="D657" s="12">
        <v>0</v>
      </c>
      <c r="E657" s="12" t="s">
        <v>101</v>
      </c>
      <c r="F657" s="12" t="s">
        <v>1477</v>
      </c>
    </row>
    <row r="658" spans="1:6">
      <c r="A658" s="12" t="s">
        <v>1321</v>
      </c>
      <c r="B658" s="12" t="s">
        <v>1463</v>
      </c>
      <c r="C658" s="12" t="s">
        <v>1478</v>
      </c>
      <c r="D658" s="12">
        <v>0</v>
      </c>
      <c r="E658" s="12" t="s">
        <v>101</v>
      </c>
      <c r="F658" s="12" t="s">
        <v>1479</v>
      </c>
    </row>
    <row r="659" spans="1:6">
      <c r="A659" s="12" t="s">
        <v>1321</v>
      </c>
      <c r="B659" s="12" t="s">
        <v>1463</v>
      </c>
      <c r="C659" s="12" t="s">
        <v>1480</v>
      </c>
      <c r="D659" s="12">
        <v>0</v>
      </c>
      <c r="E659" s="12" t="s">
        <v>101</v>
      </c>
      <c r="F659" s="12" t="s">
        <v>1481</v>
      </c>
    </row>
    <row r="660" spans="1:6">
      <c r="A660" s="12" t="s">
        <v>1321</v>
      </c>
      <c r="B660" s="12" t="s">
        <v>1463</v>
      </c>
      <c r="C660" s="12" t="s">
        <v>1482</v>
      </c>
      <c r="D660" s="12">
        <v>0</v>
      </c>
      <c r="E660" s="12" t="s">
        <v>101</v>
      </c>
      <c r="F660" s="12" t="s">
        <v>1483</v>
      </c>
    </row>
    <row r="661" spans="1:6">
      <c r="A661" s="12" t="s">
        <v>1321</v>
      </c>
      <c r="B661" s="12" t="s">
        <v>1484</v>
      </c>
      <c r="C661" s="12" t="s">
        <v>1485</v>
      </c>
      <c r="D661" s="12">
        <v>0</v>
      </c>
      <c r="E661" s="12" t="s">
        <v>101</v>
      </c>
      <c r="F661" s="12" t="s">
        <v>1413</v>
      </c>
    </row>
    <row r="662" spans="1:6">
      <c r="A662" s="12" t="s">
        <v>1321</v>
      </c>
      <c r="B662" s="12" t="s">
        <v>1484</v>
      </c>
      <c r="C662" s="12" t="s">
        <v>1486</v>
      </c>
      <c r="D662" s="12">
        <v>0</v>
      </c>
      <c r="E662" s="12" t="s">
        <v>101</v>
      </c>
      <c r="F662" s="12" t="s">
        <v>1487</v>
      </c>
    </row>
    <row r="663" spans="1:6">
      <c r="A663" s="12" t="s">
        <v>1321</v>
      </c>
      <c r="B663" s="12" t="s">
        <v>1484</v>
      </c>
      <c r="C663" s="12" t="s">
        <v>1488</v>
      </c>
      <c r="D663" s="12">
        <v>0</v>
      </c>
      <c r="E663" s="12" t="s">
        <v>101</v>
      </c>
      <c r="F663" s="12" t="s">
        <v>1489</v>
      </c>
    </row>
    <row r="664" spans="1:6">
      <c r="A664" s="12" t="s">
        <v>1321</v>
      </c>
      <c r="B664" s="12" t="s">
        <v>1484</v>
      </c>
      <c r="C664" s="12" t="s">
        <v>1490</v>
      </c>
      <c r="D664" s="12">
        <v>0</v>
      </c>
      <c r="E664" s="12" t="s">
        <v>101</v>
      </c>
      <c r="F664" s="12" t="s">
        <v>558</v>
      </c>
    </row>
    <row r="665" spans="1:6">
      <c r="A665" s="12" t="s">
        <v>1321</v>
      </c>
      <c r="B665" s="12" t="s">
        <v>1484</v>
      </c>
      <c r="C665" s="12" t="s">
        <v>1491</v>
      </c>
      <c r="D665" s="12">
        <v>0</v>
      </c>
      <c r="E665" s="12" t="s">
        <v>101</v>
      </c>
      <c r="F665" s="12" t="s">
        <v>1492</v>
      </c>
    </row>
    <row r="666" spans="1:6">
      <c r="A666" s="12" t="s">
        <v>1321</v>
      </c>
      <c r="B666" s="12" t="s">
        <v>1484</v>
      </c>
      <c r="C666" s="12" t="s">
        <v>1493</v>
      </c>
      <c r="D666" s="12">
        <v>0</v>
      </c>
      <c r="E666" s="12" t="s">
        <v>101</v>
      </c>
      <c r="F666" s="12" t="s">
        <v>1494</v>
      </c>
    </row>
    <row r="667" spans="1:6">
      <c r="A667" s="12" t="s">
        <v>1321</v>
      </c>
      <c r="B667" s="12" t="s">
        <v>1484</v>
      </c>
      <c r="C667" s="12" t="s">
        <v>1495</v>
      </c>
      <c r="D667" s="12">
        <v>0</v>
      </c>
      <c r="E667" s="12" t="s">
        <v>101</v>
      </c>
      <c r="F667" s="12" t="s">
        <v>1496</v>
      </c>
    </row>
    <row r="668" spans="1:6">
      <c r="A668" s="12" t="s">
        <v>1321</v>
      </c>
      <c r="B668" s="12" t="s">
        <v>1484</v>
      </c>
      <c r="C668" s="12" t="s">
        <v>1497</v>
      </c>
      <c r="D668" s="12">
        <v>0</v>
      </c>
      <c r="E668" s="12" t="s">
        <v>101</v>
      </c>
      <c r="F668" s="12" t="s">
        <v>1498</v>
      </c>
    </row>
    <row r="669" spans="1:6">
      <c r="A669" s="12" t="s">
        <v>1321</v>
      </c>
      <c r="B669" s="12" t="s">
        <v>1484</v>
      </c>
      <c r="C669" s="12" t="s">
        <v>1499</v>
      </c>
      <c r="D669" s="12">
        <v>0</v>
      </c>
      <c r="E669" s="12" t="s">
        <v>101</v>
      </c>
      <c r="F669" s="12" t="s">
        <v>1500</v>
      </c>
    </row>
    <row r="670" spans="1:6">
      <c r="A670" s="12" t="s">
        <v>1321</v>
      </c>
      <c r="B670" s="12" t="s">
        <v>1484</v>
      </c>
      <c r="C670" s="12" t="s">
        <v>1501</v>
      </c>
      <c r="D670" s="12">
        <v>0</v>
      </c>
      <c r="E670" s="12" t="s">
        <v>101</v>
      </c>
      <c r="F670" s="12" t="s">
        <v>1502</v>
      </c>
    </row>
    <row r="671" spans="1:6">
      <c r="A671" s="12" t="s">
        <v>1321</v>
      </c>
      <c r="B671" s="12" t="s">
        <v>1503</v>
      </c>
      <c r="C671" s="12" t="s">
        <v>1504</v>
      </c>
      <c r="D671" s="12">
        <v>0</v>
      </c>
      <c r="E671" s="12" t="s">
        <v>101</v>
      </c>
      <c r="F671" s="12" t="s">
        <v>1505</v>
      </c>
    </row>
    <row r="672" spans="1:6">
      <c r="A672" s="12" t="s">
        <v>1321</v>
      </c>
      <c r="B672" s="12" t="s">
        <v>1503</v>
      </c>
      <c r="C672" s="12" t="s">
        <v>1506</v>
      </c>
      <c r="D672" s="12">
        <v>0</v>
      </c>
      <c r="E672" s="12" t="s">
        <v>101</v>
      </c>
      <c r="F672" s="12" t="s">
        <v>1507</v>
      </c>
    </row>
    <row r="673" spans="1:6">
      <c r="A673" s="12" t="s">
        <v>1321</v>
      </c>
      <c r="B673" s="12" t="s">
        <v>1503</v>
      </c>
      <c r="C673" s="12" t="s">
        <v>1508</v>
      </c>
      <c r="D673" s="12">
        <v>0</v>
      </c>
      <c r="E673" s="12" t="s">
        <v>101</v>
      </c>
      <c r="F673" s="12" t="s">
        <v>1509</v>
      </c>
    </row>
    <row r="674" spans="1:6">
      <c r="A674" s="12" t="s">
        <v>1321</v>
      </c>
      <c r="B674" s="12" t="s">
        <v>1503</v>
      </c>
      <c r="C674" s="12" t="s">
        <v>1510</v>
      </c>
      <c r="D674" s="12">
        <v>0</v>
      </c>
      <c r="E674" s="12" t="s">
        <v>101</v>
      </c>
      <c r="F674" s="12" t="s">
        <v>1511</v>
      </c>
    </row>
    <row r="675" spans="1:6">
      <c r="A675" s="12" t="s">
        <v>1321</v>
      </c>
      <c r="B675" s="12" t="s">
        <v>1512</v>
      </c>
      <c r="C675" s="12" t="s">
        <v>1513</v>
      </c>
      <c r="D675" s="12">
        <v>0</v>
      </c>
      <c r="E675" s="12" t="s">
        <v>101</v>
      </c>
      <c r="F675" s="12" t="s">
        <v>1514</v>
      </c>
    </row>
    <row r="676" spans="1:6">
      <c r="A676" s="12" t="s">
        <v>1321</v>
      </c>
      <c r="B676" s="12" t="s">
        <v>1512</v>
      </c>
      <c r="C676" s="12" t="s">
        <v>1515</v>
      </c>
      <c r="D676" s="12">
        <v>0</v>
      </c>
      <c r="E676" s="12" t="s">
        <v>101</v>
      </c>
      <c r="F676" s="12" t="s">
        <v>1516</v>
      </c>
    </row>
    <row r="677" spans="1:6">
      <c r="A677" s="12" t="s">
        <v>1321</v>
      </c>
      <c r="B677" s="12" t="s">
        <v>1512</v>
      </c>
      <c r="C677" s="12" t="s">
        <v>1517</v>
      </c>
      <c r="D677" s="12">
        <v>0</v>
      </c>
      <c r="E677" s="12" t="s">
        <v>101</v>
      </c>
      <c r="F677" s="12" t="s">
        <v>1518</v>
      </c>
    </row>
    <row r="678" spans="1:6">
      <c r="A678" s="12" t="s">
        <v>1321</v>
      </c>
      <c r="B678" s="12" t="s">
        <v>1512</v>
      </c>
      <c r="C678" s="12" t="s">
        <v>1519</v>
      </c>
      <c r="D678" s="12">
        <v>0</v>
      </c>
      <c r="E678" s="12" t="s">
        <v>101</v>
      </c>
      <c r="F678" s="12" t="s">
        <v>1247</v>
      </c>
    </row>
    <row r="679" spans="1:6">
      <c r="A679" s="12" t="s">
        <v>1321</v>
      </c>
      <c r="B679" s="12" t="s">
        <v>1512</v>
      </c>
      <c r="C679" s="12" t="s">
        <v>1520</v>
      </c>
      <c r="D679" s="12">
        <v>0</v>
      </c>
      <c r="E679" s="12" t="s">
        <v>101</v>
      </c>
      <c r="F679" s="12" t="s">
        <v>1521</v>
      </c>
    </row>
    <row r="680" spans="1:6">
      <c r="A680" s="12" t="s">
        <v>1321</v>
      </c>
      <c r="B680" s="12" t="s">
        <v>1512</v>
      </c>
      <c r="C680" s="12" t="s">
        <v>1522</v>
      </c>
      <c r="D680" s="12">
        <v>0</v>
      </c>
      <c r="E680" s="12" t="s">
        <v>101</v>
      </c>
      <c r="F680" s="12" t="s">
        <v>1523</v>
      </c>
    </row>
    <row r="681" spans="1:6">
      <c r="A681" s="12" t="s">
        <v>1321</v>
      </c>
      <c r="B681" s="12" t="s">
        <v>1512</v>
      </c>
      <c r="C681" s="12" t="s">
        <v>1524</v>
      </c>
      <c r="D681" s="12">
        <v>0</v>
      </c>
      <c r="E681" s="12" t="s">
        <v>101</v>
      </c>
      <c r="F681" s="12" t="s">
        <v>1525</v>
      </c>
    </row>
    <row r="682" spans="1:6">
      <c r="A682" s="12" t="s">
        <v>1321</v>
      </c>
      <c r="B682" s="12" t="s">
        <v>1512</v>
      </c>
      <c r="C682" s="12" t="s">
        <v>1526</v>
      </c>
      <c r="D682" s="12">
        <v>0</v>
      </c>
      <c r="E682" s="12" t="s">
        <v>101</v>
      </c>
      <c r="F682" s="12" t="s">
        <v>1527</v>
      </c>
    </row>
    <row r="683" spans="1:6">
      <c r="A683" s="12" t="s">
        <v>1321</v>
      </c>
      <c r="B683" s="12" t="s">
        <v>1512</v>
      </c>
      <c r="C683" s="12" t="s">
        <v>1528</v>
      </c>
      <c r="D683" s="12">
        <v>0</v>
      </c>
      <c r="E683" s="12" t="s">
        <v>101</v>
      </c>
      <c r="F683" s="12" t="s">
        <v>1529</v>
      </c>
    </row>
    <row r="684" spans="1:6">
      <c r="A684" s="12" t="s">
        <v>1321</v>
      </c>
      <c r="B684" s="12" t="s">
        <v>1512</v>
      </c>
      <c r="C684" s="12" t="s">
        <v>1530</v>
      </c>
      <c r="D684" s="12">
        <v>0</v>
      </c>
      <c r="E684" s="12" t="s">
        <v>101</v>
      </c>
      <c r="F684" s="12" t="s">
        <v>1531</v>
      </c>
    </row>
    <row r="685" spans="1:6">
      <c r="A685" s="12" t="s">
        <v>1321</v>
      </c>
      <c r="B685" s="12" t="s">
        <v>1532</v>
      </c>
      <c r="C685" s="12" t="s">
        <v>1533</v>
      </c>
      <c r="D685" s="12">
        <v>0</v>
      </c>
      <c r="E685" s="12" t="s">
        <v>101</v>
      </c>
      <c r="F685" s="12" t="s">
        <v>1534</v>
      </c>
    </row>
    <row r="686" spans="1:6">
      <c r="A686" s="12" t="s">
        <v>1321</v>
      </c>
      <c r="B686" s="12" t="s">
        <v>1532</v>
      </c>
      <c r="C686" s="12" t="s">
        <v>1535</v>
      </c>
      <c r="D686" s="12">
        <v>0</v>
      </c>
      <c r="E686" s="12" t="s">
        <v>101</v>
      </c>
      <c r="F686" s="12" t="s">
        <v>1536</v>
      </c>
    </row>
    <row r="687" spans="1:6">
      <c r="A687" s="12" t="s">
        <v>1321</v>
      </c>
      <c r="B687" s="12" t="s">
        <v>1532</v>
      </c>
      <c r="C687" s="12" t="s">
        <v>1537</v>
      </c>
      <c r="D687" s="12">
        <v>0</v>
      </c>
      <c r="E687" s="12" t="s">
        <v>101</v>
      </c>
      <c r="F687" s="12" t="s">
        <v>1538</v>
      </c>
    </row>
    <row r="688" spans="1:6">
      <c r="A688" s="12" t="s">
        <v>1321</v>
      </c>
      <c r="B688" s="12" t="s">
        <v>1532</v>
      </c>
      <c r="C688" s="12" t="s">
        <v>1539</v>
      </c>
      <c r="D688" s="12">
        <v>0</v>
      </c>
      <c r="E688" s="12" t="s">
        <v>101</v>
      </c>
      <c r="F688" s="12" t="s">
        <v>1540</v>
      </c>
    </row>
    <row r="689" spans="1:6">
      <c r="A689" s="12" t="s">
        <v>1321</v>
      </c>
      <c r="B689" s="12" t="s">
        <v>1532</v>
      </c>
      <c r="C689" s="12" t="s">
        <v>1541</v>
      </c>
      <c r="D689" s="12">
        <v>0</v>
      </c>
      <c r="E689" s="12" t="s">
        <v>101</v>
      </c>
      <c r="F689" s="12" t="s">
        <v>1542</v>
      </c>
    </row>
    <row r="690" spans="1:6">
      <c r="A690" s="12" t="s">
        <v>1321</v>
      </c>
      <c r="B690" s="12" t="s">
        <v>1532</v>
      </c>
      <c r="C690" s="12" t="s">
        <v>1543</v>
      </c>
      <c r="D690" s="12">
        <v>0</v>
      </c>
      <c r="E690" s="12" t="s">
        <v>101</v>
      </c>
      <c r="F690" s="12" t="s">
        <v>1544</v>
      </c>
    </row>
    <row r="691" spans="1:6">
      <c r="A691" s="12" t="s">
        <v>1321</v>
      </c>
      <c r="B691" s="12" t="s">
        <v>1545</v>
      </c>
      <c r="C691" s="12" t="s">
        <v>1546</v>
      </c>
      <c r="D691" s="12">
        <v>0</v>
      </c>
      <c r="E691" s="12" t="s">
        <v>101</v>
      </c>
      <c r="F691" s="12" t="s">
        <v>1547</v>
      </c>
    </row>
    <row r="692" spans="1:6">
      <c r="A692" s="12" t="s">
        <v>1321</v>
      </c>
      <c r="B692" s="12" t="s">
        <v>1545</v>
      </c>
      <c r="C692" s="12" t="s">
        <v>1548</v>
      </c>
      <c r="D692" s="12">
        <v>0</v>
      </c>
      <c r="E692" s="12" t="s">
        <v>101</v>
      </c>
      <c r="F692" s="12" t="s">
        <v>1549</v>
      </c>
    </row>
    <row r="693" spans="1:6">
      <c r="A693" s="12" t="s">
        <v>1321</v>
      </c>
      <c r="B693" s="12" t="s">
        <v>1545</v>
      </c>
      <c r="C693" s="12" t="s">
        <v>1550</v>
      </c>
      <c r="D693" s="12">
        <v>0</v>
      </c>
      <c r="E693" s="12" t="s">
        <v>101</v>
      </c>
      <c r="F693" s="12" t="s">
        <v>1551</v>
      </c>
    </row>
    <row r="694" spans="1:6">
      <c r="A694" s="12" t="s">
        <v>1321</v>
      </c>
      <c r="B694" s="12" t="s">
        <v>1545</v>
      </c>
      <c r="C694" s="12" t="s">
        <v>1552</v>
      </c>
      <c r="D694" s="12">
        <v>0</v>
      </c>
      <c r="E694" s="12" t="s">
        <v>101</v>
      </c>
      <c r="F694" s="12" t="s">
        <v>1553</v>
      </c>
    </row>
    <row r="695" spans="1:6">
      <c r="A695" s="12" t="s">
        <v>1321</v>
      </c>
      <c r="B695" s="12" t="s">
        <v>1545</v>
      </c>
      <c r="C695" s="12" t="s">
        <v>1554</v>
      </c>
      <c r="D695" s="12">
        <v>0</v>
      </c>
      <c r="E695" s="12" t="s">
        <v>101</v>
      </c>
      <c r="F695" s="12" t="s">
        <v>1555</v>
      </c>
    </row>
    <row r="696" spans="1:6">
      <c r="A696" s="12" t="s">
        <v>1321</v>
      </c>
      <c r="B696" s="12" t="s">
        <v>1545</v>
      </c>
      <c r="C696" s="12" t="s">
        <v>1556</v>
      </c>
      <c r="D696" s="12">
        <v>0</v>
      </c>
      <c r="E696" s="12" t="s">
        <v>101</v>
      </c>
      <c r="F696" s="12" t="s">
        <v>1557</v>
      </c>
    </row>
    <row r="697" spans="1:6">
      <c r="A697" s="12" t="s">
        <v>1321</v>
      </c>
      <c r="B697" s="12" t="s">
        <v>1545</v>
      </c>
      <c r="C697" s="12" t="s">
        <v>1558</v>
      </c>
      <c r="D697" s="12">
        <v>0</v>
      </c>
      <c r="E697" s="12" t="s">
        <v>101</v>
      </c>
      <c r="F697" s="12" t="s">
        <v>1559</v>
      </c>
    </row>
    <row r="698" spans="1:6">
      <c r="A698" s="12" t="s">
        <v>1321</v>
      </c>
      <c r="B698" s="12" t="s">
        <v>1545</v>
      </c>
      <c r="C698" s="12" t="s">
        <v>1560</v>
      </c>
      <c r="D698" s="12">
        <v>0</v>
      </c>
      <c r="E698" s="12" t="s">
        <v>101</v>
      </c>
      <c r="F698" s="12" t="s">
        <v>1561</v>
      </c>
    </row>
    <row r="699" spans="1:6">
      <c r="A699" s="12" t="s">
        <v>1321</v>
      </c>
      <c r="B699" s="12" t="s">
        <v>1545</v>
      </c>
      <c r="C699" s="12" t="s">
        <v>1562</v>
      </c>
      <c r="D699" s="12">
        <v>0</v>
      </c>
      <c r="E699" s="12" t="s">
        <v>101</v>
      </c>
      <c r="F699" s="12" t="s">
        <v>1563</v>
      </c>
    </row>
    <row r="700" spans="1:6">
      <c r="A700" s="12" t="s">
        <v>1321</v>
      </c>
      <c r="B700" s="12" t="s">
        <v>1545</v>
      </c>
      <c r="C700" s="12" t="s">
        <v>1564</v>
      </c>
      <c r="D700" s="12">
        <v>0</v>
      </c>
      <c r="E700" s="12" t="s">
        <v>101</v>
      </c>
      <c r="F700" s="12" t="s">
        <v>1565</v>
      </c>
    </row>
    <row r="701" spans="1:6">
      <c r="A701" s="12" t="s">
        <v>1321</v>
      </c>
      <c r="B701" s="12" t="s">
        <v>1566</v>
      </c>
      <c r="C701" s="12" t="s">
        <v>1567</v>
      </c>
      <c r="D701" s="12">
        <v>0</v>
      </c>
      <c r="E701" s="12" t="s">
        <v>101</v>
      </c>
      <c r="F701" s="12" t="s">
        <v>1568</v>
      </c>
    </row>
    <row r="702" spans="1:6">
      <c r="A702" s="12" t="s">
        <v>1321</v>
      </c>
      <c r="B702" s="12" t="s">
        <v>1566</v>
      </c>
      <c r="C702" s="12" t="s">
        <v>1569</v>
      </c>
      <c r="D702" s="12">
        <v>0</v>
      </c>
      <c r="E702" s="12" t="s">
        <v>101</v>
      </c>
      <c r="F702" s="12" t="s">
        <v>1570</v>
      </c>
    </row>
    <row r="703" spans="1:6">
      <c r="A703" s="12" t="s">
        <v>1321</v>
      </c>
      <c r="B703" s="12" t="s">
        <v>1566</v>
      </c>
      <c r="C703" s="12" t="s">
        <v>1571</v>
      </c>
      <c r="D703" s="12">
        <v>0</v>
      </c>
      <c r="E703" s="12" t="s">
        <v>101</v>
      </c>
      <c r="F703" s="12" t="s">
        <v>1572</v>
      </c>
    </row>
    <row r="704" spans="1:6">
      <c r="A704" s="12" t="s">
        <v>1321</v>
      </c>
      <c r="B704" s="12" t="s">
        <v>1566</v>
      </c>
      <c r="C704" s="12" t="s">
        <v>1573</v>
      </c>
      <c r="D704" s="12">
        <v>0</v>
      </c>
      <c r="E704" s="12" t="s">
        <v>101</v>
      </c>
      <c r="F704" s="12" t="s">
        <v>1574</v>
      </c>
    </row>
    <row r="705" spans="1:7">
      <c r="A705" s="12" t="s">
        <v>1575</v>
      </c>
      <c r="B705" s="12" t="s">
        <v>1576</v>
      </c>
      <c r="C705" s="12" t="s">
        <v>1576</v>
      </c>
      <c r="D705" s="12">
        <v>0</v>
      </c>
      <c r="E705" s="12" t="s">
        <v>101</v>
      </c>
      <c r="F705" s="12" t="s">
        <v>1577</v>
      </c>
    </row>
    <row r="706" spans="1:7">
      <c r="A706" s="12" t="s">
        <v>1575</v>
      </c>
      <c r="B706" s="12" t="s">
        <v>1578</v>
      </c>
      <c r="C706" s="12" t="s">
        <v>1578</v>
      </c>
      <c r="D706" s="12">
        <v>0</v>
      </c>
      <c r="E706" s="12" t="s">
        <v>101</v>
      </c>
      <c r="F706" s="12" t="s">
        <v>1579</v>
      </c>
    </row>
    <row r="707" spans="1:7">
      <c r="A707" s="12" t="s">
        <v>1575</v>
      </c>
      <c r="B707" s="12" t="s">
        <v>1580</v>
      </c>
      <c r="C707" s="12" t="s">
        <v>1580</v>
      </c>
      <c r="D707" s="12">
        <v>0</v>
      </c>
      <c r="E707" s="12" t="s">
        <v>101</v>
      </c>
      <c r="F707" s="12" t="s">
        <v>1581</v>
      </c>
    </row>
    <row r="708" spans="1:7">
      <c r="A708" s="12" t="s">
        <v>1575</v>
      </c>
      <c r="B708" s="12" t="s">
        <v>1582</v>
      </c>
      <c r="C708" s="12" t="s">
        <v>1582</v>
      </c>
      <c r="D708" s="12">
        <v>0</v>
      </c>
      <c r="E708" s="12" t="s">
        <v>101</v>
      </c>
      <c r="F708" s="12" t="s">
        <v>1583</v>
      </c>
    </row>
    <row r="709" spans="1:7">
      <c r="A709" s="12" t="s">
        <v>1575</v>
      </c>
      <c r="B709" s="12" t="s">
        <v>1584</v>
      </c>
      <c r="C709" s="12" t="s">
        <v>1584</v>
      </c>
      <c r="D709" s="12">
        <v>0</v>
      </c>
      <c r="E709" s="12" t="s">
        <v>101</v>
      </c>
      <c r="F709" s="12" t="s">
        <v>1585</v>
      </c>
    </row>
    <row r="710" spans="1:7">
      <c r="A710" s="12" t="s">
        <v>1575</v>
      </c>
      <c r="B710" s="12" t="s">
        <v>1586</v>
      </c>
      <c r="C710" s="12" t="s">
        <v>1586</v>
      </c>
      <c r="D710" s="12">
        <v>0</v>
      </c>
      <c r="E710" s="12" t="s">
        <v>101</v>
      </c>
      <c r="F710" s="12" t="s">
        <v>1587</v>
      </c>
    </row>
    <row r="711" spans="1:7">
      <c r="A711" s="12" t="s">
        <v>1575</v>
      </c>
      <c r="B711" s="12" t="s">
        <v>1588</v>
      </c>
      <c r="C711" s="12" t="s">
        <v>1588</v>
      </c>
      <c r="D711" s="12">
        <v>0</v>
      </c>
      <c r="E711" s="12" t="s">
        <v>101</v>
      </c>
      <c r="F711" s="12" t="s">
        <v>1589</v>
      </c>
    </row>
    <row r="712" spans="1:7">
      <c r="A712" s="12" t="s">
        <v>1575</v>
      </c>
      <c r="B712" s="12" t="s">
        <v>1590</v>
      </c>
      <c r="C712" s="12" t="s">
        <v>1590</v>
      </c>
      <c r="D712" s="12">
        <v>0</v>
      </c>
      <c r="E712" s="12" t="s">
        <v>101</v>
      </c>
      <c r="F712" s="12" t="s">
        <v>1591</v>
      </c>
    </row>
    <row r="713" spans="1:7">
      <c r="A713" s="12" t="s">
        <v>1575</v>
      </c>
      <c r="B713" s="12" t="s">
        <v>1592</v>
      </c>
      <c r="C713" s="12" t="s">
        <v>1592</v>
      </c>
      <c r="D713" s="12">
        <v>0</v>
      </c>
      <c r="E713" s="12" t="s">
        <v>101</v>
      </c>
      <c r="F713" s="12" t="s">
        <v>1436</v>
      </c>
    </row>
    <row r="714" spans="1:7">
      <c r="A714" s="12" t="s">
        <v>1575</v>
      </c>
      <c r="B714" s="12" t="s">
        <v>1593</v>
      </c>
      <c r="C714" s="12" t="s">
        <v>1593</v>
      </c>
      <c r="D714" s="12">
        <v>0</v>
      </c>
      <c r="E714" s="12" t="s">
        <v>101</v>
      </c>
      <c r="F714" s="12" t="s">
        <v>1594</v>
      </c>
    </row>
    <row r="715" spans="1:7">
      <c r="A715" s="12" t="s">
        <v>1575</v>
      </c>
      <c r="B715" s="12" t="s">
        <v>1595</v>
      </c>
      <c r="C715" s="12" t="s">
        <v>1595</v>
      </c>
      <c r="D715" s="12">
        <v>0</v>
      </c>
      <c r="E715" s="12" t="s">
        <v>101</v>
      </c>
      <c r="F715" s="12" t="s">
        <v>1596</v>
      </c>
    </row>
    <row r="716" spans="1:7">
      <c r="A716" s="12" t="s">
        <v>1575</v>
      </c>
      <c r="B716" s="12" t="s">
        <v>1597</v>
      </c>
      <c r="C716" s="12" t="s">
        <v>1597</v>
      </c>
      <c r="D716" s="12">
        <v>0</v>
      </c>
      <c r="E716" s="12" t="s">
        <v>101</v>
      </c>
      <c r="F716" s="12" t="s">
        <v>1598</v>
      </c>
    </row>
    <row r="717" spans="1:7">
      <c r="A717" s="12" t="s">
        <v>1575</v>
      </c>
      <c r="B717" s="12" t="s">
        <v>1599</v>
      </c>
      <c r="C717" s="12" t="s">
        <v>1599</v>
      </c>
      <c r="D717" s="12">
        <v>0</v>
      </c>
      <c r="E717" s="12" t="s">
        <v>101</v>
      </c>
      <c r="F717" s="12" t="s">
        <v>1600</v>
      </c>
    </row>
    <row r="718" spans="1:7">
      <c r="A718" s="12" t="s">
        <v>1575</v>
      </c>
      <c r="B718" s="12" t="s">
        <v>1601</v>
      </c>
      <c r="C718" s="12" t="s">
        <v>1601</v>
      </c>
      <c r="D718" s="12">
        <v>0</v>
      </c>
      <c r="E718" s="12" t="s">
        <v>101</v>
      </c>
      <c r="F718" s="12" t="s">
        <v>1602</v>
      </c>
    </row>
    <row r="719" spans="1:7">
      <c r="A719" s="12" t="s">
        <v>1575</v>
      </c>
      <c r="B719" s="12" t="s">
        <v>1603</v>
      </c>
      <c r="C719" s="12" t="s">
        <v>1603</v>
      </c>
      <c r="D719" s="12">
        <v>1</v>
      </c>
      <c r="E719" s="12" t="s">
        <v>1604</v>
      </c>
      <c r="F719" s="12" t="s">
        <v>1605</v>
      </c>
      <c r="G719" s="12" t="s">
        <v>1606</v>
      </c>
    </row>
    <row r="720" spans="1:7">
      <c r="A720" s="12" t="s">
        <v>1575</v>
      </c>
      <c r="B720" s="12" t="s">
        <v>1607</v>
      </c>
      <c r="C720" s="12" t="s">
        <v>1607</v>
      </c>
      <c r="D720" s="12">
        <v>0</v>
      </c>
      <c r="E720" s="12" t="s">
        <v>101</v>
      </c>
      <c r="F720" s="12" t="s">
        <v>1608</v>
      </c>
    </row>
    <row r="721" spans="1:7">
      <c r="A721" s="12" t="s">
        <v>1609</v>
      </c>
      <c r="B721" s="12" t="s">
        <v>1610</v>
      </c>
      <c r="C721" s="12" t="s">
        <v>1611</v>
      </c>
      <c r="D721" s="12">
        <v>0</v>
      </c>
      <c r="E721" s="12" t="s">
        <v>101</v>
      </c>
      <c r="F721" s="12" t="s">
        <v>1612</v>
      </c>
    </row>
    <row r="722" spans="1:7">
      <c r="A722" s="12" t="s">
        <v>1609</v>
      </c>
      <c r="B722" s="12" t="s">
        <v>1610</v>
      </c>
      <c r="C722" s="12" t="s">
        <v>1613</v>
      </c>
      <c r="D722" s="12">
        <v>0</v>
      </c>
      <c r="E722" s="12" t="s">
        <v>101</v>
      </c>
      <c r="F722" s="12" t="s">
        <v>1614</v>
      </c>
    </row>
    <row r="723" spans="1:7">
      <c r="A723" s="12" t="s">
        <v>1609</v>
      </c>
      <c r="B723" s="12" t="s">
        <v>1610</v>
      </c>
      <c r="C723" s="12" t="s">
        <v>1615</v>
      </c>
      <c r="D723" s="12">
        <v>0</v>
      </c>
      <c r="E723" s="12" t="s">
        <v>101</v>
      </c>
      <c r="F723" s="12" t="s">
        <v>1616</v>
      </c>
    </row>
    <row r="724" spans="1:7">
      <c r="A724" s="12" t="s">
        <v>1609</v>
      </c>
      <c r="B724" s="12" t="s">
        <v>1610</v>
      </c>
      <c r="C724" s="12" t="s">
        <v>1617</v>
      </c>
      <c r="D724" s="12">
        <v>0</v>
      </c>
      <c r="E724" s="12" t="s">
        <v>101</v>
      </c>
      <c r="F724" s="12" t="s">
        <v>1618</v>
      </c>
    </row>
    <row r="725" spans="1:7">
      <c r="A725" s="12" t="s">
        <v>1609</v>
      </c>
      <c r="B725" s="12" t="s">
        <v>1610</v>
      </c>
      <c r="C725" s="12" t="s">
        <v>1619</v>
      </c>
      <c r="D725" s="12">
        <v>0</v>
      </c>
      <c r="E725" s="12" t="s">
        <v>101</v>
      </c>
      <c r="F725" s="12" t="s">
        <v>1620</v>
      </c>
    </row>
    <row r="726" spans="1:7">
      <c r="A726" s="12" t="s">
        <v>1609</v>
      </c>
      <c r="B726" s="12" t="s">
        <v>1610</v>
      </c>
      <c r="C726" s="12" t="s">
        <v>1621</v>
      </c>
      <c r="D726" s="12">
        <v>0</v>
      </c>
      <c r="E726" s="12" t="s">
        <v>101</v>
      </c>
      <c r="F726" s="12" t="s">
        <v>1622</v>
      </c>
    </row>
    <row r="727" spans="1:7">
      <c r="A727" s="12" t="s">
        <v>1609</v>
      </c>
      <c r="B727" s="12" t="s">
        <v>1610</v>
      </c>
      <c r="C727" s="12" t="s">
        <v>1623</v>
      </c>
      <c r="D727" s="12">
        <v>1</v>
      </c>
      <c r="E727" s="12" t="s">
        <v>1624</v>
      </c>
      <c r="F727" s="12" t="s">
        <v>1625</v>
      </c>
      <c r="G727" s="12" t="s">
        <v>1626</v>
      </c>
    </row>
    <row r="728" spans="1:7">
      <c r="A728" s="12" t="s">
        <v>1609</v>
      </c>
      <c r="B728" s="12" t="s">
        <v>1610</v>
      </c>
      <c r="C728" s="12" t="s">
        <v>1627</v>
      </c>
      <c r="D728" s="12">
        <v>1</v>
      </c>
      <c r="E728" s="12" t="s">
        <v>1628</v>
      </c>
      <c r="F728" s="12" t="s">
        <v>1629</v>
      </c>
    </row>
    <row r="729" spans="1:7">
      <c r="A729" s="12" t="s">
        <v>1609</v>
      </c>
      <c r="B729" s="12" t="s">
        <v>1610</v>
      </c>
      <c r="C729" s="12" t="s">
        <v>1630</v>
      </c>
      <c r="D729" s="12">
        <v>1</v>
      </c>
      <c r="E729" s="12" t="s">
        <v>1631</v>
      </c>
      <c r="F729" s="12" t="s">
        <v>1632</v>
      </c>
      <c r="G729" s="12" t="s">
        <v>1633</v>
      </c>
    </row>
    <row r="730" spans="1:7">
      <c r="A730" s="12" t="s">
        <v>1609</v>
      </c>
      <c r="B730" s="12" t="s">
        <v>1610</v>
      </c>
      <c r="C730" s="12" t="s">
        <v>1634</v>
      </c>
      <c r="D730" s="12">
        <v>0</v>
      </c>
      <c r="E730" s="12" t="s">
        <v>101</v>
      </c>
      <c r="F730" s="12" t="s">
        <v>1635</v>
      </c>
    </row>
    <row r="731" spans="1:7">
      <c r="A731" s="12" t="s">
        <v>1609</v>
      </c>
      <c r="B731" s="12" t="s">
        <v>1610</v>
      </c>
      <c r="C731" s="12" t="s">
        <v>1636</v>
      </c>
      <c r="D731" s="12">
        <v>0</v>
      </c>
      <c r="E731" s="12" t="s">
        <v>101</v>
      </c>
      <c r="F731" s="12" t="s">
        <v>1637</v>
      </c>
    </row>
    <row r="732" spans="1:7">
      <c r="A732" s="12" t="s">
        <v>1609</v>
      </c>
      <c r="B732" s="12" t="s">
        <v>1638</v>
      </c>
      <c r="C732" s="12" t="s">
        <v>1639</v>
      </c>
      <c r="D732" s="12">
        <v>0</v>
      </c>
      <c r="E732" s="12" t="s">
        <v>101</v>
      </c>
      <c r="F732" s="12" t="s">
        <v>1640</v>
      </c>
    </row>
    <row r="733" spans="1:7">
      <c r="A733" s="12" t="s">
        <v>1609</v>
      </c>
      <c r="B733" s="12" t="s">
        <v>1638</v>
      </c>
      <c r="C733" s="12" t="s">
        <v>1641</v>
      </c>
      <c r="D733" s="12">
        <v>0</v>
      </c>
      <c r="E733" s="12" t="s">
        <v>101</v>
      </c>
      <c r="F733" s="12" t="s">
        <v>1642</v>
      </c>
    </row>
    <row r="734" spans="1:7">
      <c r="A734" s="12" t="s">
        <v>1609</v>
      </c>
      <c r="B734" s="12" t="s">
        <v>1638</v>
      </c>
      <c r="C734" s="12" t="s">
        <v>1643</v>
      </c>
      <c r="D734" s="12">
        <v>0</v>
      </c>
      <c r="E734" s="12" t="s">
        <v>101</v>
      </c>
      <c r="F734" s="12" t="s">
        <v>1644</v>
      </c>
    </row>
    <row r="735" spans="1:7">
      <c r="A735" s="12" t="s">
        <v>1609</v>
      </c>
      <c r="B735" s="12" t="s">
        <v>1638</v>
      </c>
      <c r="C735" s="12" t="s">
        <v>1645</v>
      </c>
      <c r="D735" s="12">
        <v>0</v>
      </c>
      <c r="E735" s="12" t="s">
        <v>101</v>
      </c>
      <c r="F735" s="12" t="s">
        <v>1646</v>
      </c>
    </row>
    <row r="736" spans="1:7">
      <c r="A736" s="12" t="s">
        <v>1609</v>
      </c>
      <c r="B736" s="12" t="s">
        <v>1638</v>
      </c>
      <c r="C736" s="12" t="s">
        <v>1647</v>
      </c>
      <c r="D736" s="12">
        <v>0</v>
      </c>
      <c r="E736" s="12" t="s">
        <v>101</v>
      </c>
      <c r="F736" s="12" t="s">
        <v>1648</v>
      </c>
    </row>
    <row r="737" spans="1:7">
      <c r="A737" s="12" t="s">
        <v>1609</v>
      </c>
      <c r="B737" s="12" t="s">
        <v>1638</v>
      </c>
      <c r="C737" s="12" t="s">
        <v>1649</v>
      </c>
      <c r="D737" s="12">
        <v>0</v>
      </c>
      <c r="E737" s="12" t="s">
        <v>101</v>
      </c>
      <c r="F737" s="12" t="s">
        <v>1650</v>
      </c>
    </row>
    <row r="738" spans="1:7">
      <c r="A738" s="12" t="s">
        <v>1609</v>
      </c>
      <c r="B738" s="12" t="s">
        <v>1638</v>
      </c>
      <c r="C738" s="12" t="s">
        <v>1651</v>
      </c>
      <c r="D738" s="12">
        <v>0</v>
      </c>
      <c r="E738" s="12" t="s">
        <v>101</v>
      </c>
      <c r="F738" s="12" t="s">
        <v>1652</v>
      </c>
    </row>
    <row r="739" spans="1:7">
      <c r="A739" s="12" t="s">
        <v>1609</v>
      </c>
      <c r="B739" s="12" t="s">
        <v>1653</v>
      </c>
      <c r="C739" s="12" t="s">
        <v>1654</v>
      </c>
      <c r="D739" s="12">
        <v>0</v>
      </c>
      <c r="E739" s="12" t="s">
        <v>101</v>
      </c>
      <c r="F739" s="12" t="s">
        <v>1618</v>
      </c>
    </row>
    <row r="740" spans="1:7">
      <c r="A740" s="12" t="s">
        <v>1609</v>
      </c>
      <c r="B740" s="12" t="s">
        <v>1653</v>
      </c>
      <c r="C740" s="12" t="s">
        <v>1655</v>
      </c>
      <c r="D740" s="12">
        <v>1</v>
      </c>
      <c r="E740" s="12" t="s">
        <v>1656</v>
      </c>
      <c r="F740" s="12" t="s">
        <v>1657</v>
      </c>
      <c r="G740" s="12" t="s">
        <v>1658</v>
      </c>
    </row>
    <row r="741" spans="1:7">
      <c r="A741" s="12" t="s">
        <v>1609</v>
      </c>
      <c r="B741" s="12" t="s">
        <v>1653</v>
      </c>
      <c r="C741" s="12" t="s">
        <v>1659</v>
      </c>
      <c r="D741" s="12">
        <v>0</v>
      </c>
      <c r="E741" s="12" t="s">
        <v>101</v>
      </c>
      <c r="F741" s="12" t="s">
        <v>1660</v>
      </c>
    </row>
    <row r="742" spans="1:7">
      <c r="A742" s="12" t="s">
        <v>1609</v>
      </c>
      <c r="B742" s="12" t="s">
        <v>1653</v>
      </c>
      <c r="C742" s="12" t="s">
        <v>1661</v>
      </c>
      <c r="D742" s="12">
        <v>0</v>
      </c>
      <c r="E742" s="12" t="s">
        <v>101</v>
      </c>
      <c r="F742" s="12" t="s">
        <v>1662</v>
      </c>
    </row>
    <row r="743" spans="1:7">
      <c r="A743" s="12" t="s">
        <v>1609</v>
      </c>
      <c r="B743" s="12" t="s">
        <v>1653</v>
      </c>
      <c r="C743" s="12" t="s">
        <v>1663</v>
      </c>
      <c r="D743" s="12">
        <v>0</v>
      </c>
      <c r="E743" s="12" t="s">
        <v>101</v>
      </c>
      <c r="F743" s="12" t="s">
        <v>1664</v>
      </c>
    </row>
    <row r="744" spans="1:7">
      <c r="A744" s="12" t="s">
        <v>1609</v>
      </c>
      <c r="B744" s="12" t="s">
        <v>1653</v>
      </c>
      <c r="C744" s="12" t="s">
        <v>1665</v>
      </c>
      <c r="D744" s="12">
        <v>0</v>
      </c>
      <c r="E744" s="12" t="s">
        <v>101</v>
      </c>
      <c r="F744" s="12" t="s">
        <v>1666</v>
      </c>
    </row>
    <row r="745" spans="1:7">
      <c r="A745" s="12" t="s">
        <v>1609</v>
      </c>
      <c r="B745" s="12" t="s">
        <v>1653</v>
      </c>
      <c r="C745" s="12" t="s">
        <v>1667</v>
      </c>
      <c r="D745" s="12">
        <v>0</v>
      </c>
      <c r="E745" s="12" t="s">
        <v>101</v>
      </c>
      <c r="F745" s="12" t="s">
        <v>1668</v>
      </c>
    </row>
    <row r="746" spans="1:7">
      <c r="A746" s="12" t="s">
        <v>1609</v>
      </c>
      <c r="B746" s="12" t="s">
        <v>1653</v>
      </c>
      <c r="C746" s="12" t="s">
        <v>1669</v>
      </c>
      <c r="D746" s="12">
        <v>0</v>
      </c>
      <c r="E746" s="12" t="s">
        <v>101</v>
      </c>
      <c r="F746" s="12" t="s">
        <v>1670</v>
      </c>
    </row>
    <row r="747" spans="1:7">
      <c r="A747" s="12" t="s">
        <v>1609</v>
      </c>
      <c r="B747" s="12" t="s">
        <v>1653</v>
      </c>
      <c r="C747" s="12" t="s">
        <v>1671</v>
      </c>
      <c r="D747" s="12">
        <v>0</v>
      </c>
      <c r="E747" s="12" t="s">
        <v>101</v>
      </c>
      <c r="F747" s="12" t="s">
        <v>1672</v>
      </c>
    </row>
    <row r="748" spans="1:7">
      <c r="A748" s="12" t="s">
        <v>1609</v>
      </c>
      <c r="B748" s="12" t="s">
        <v>1653</v>
      </c>
      <c r="C748" s="12" t="s">
        <v>1673</v>
      </c>
      <c r="D748" s="12">
        <v>0</v>
      </c>
      <c r="E748" s="12" t="s">
        <v>101</v>
      </c>
      <c r="F748" s="12" t="s">
        <v>1674</v>
      </c>
    </row>
    <row r="749" spans="1:7">
      <c r="A749" s="12" t="s">
        <v>1609</v>
      </c>
      <c r="B749" s="12" t="s">
        <v>1675</v>
      </c>
      <c r="C749" s="12" t="s">
        <v>1676</v>
      </c>
      <c r="D749" s="12">
        <v>0</v>
      </c>
      <c r="E749" s="12" t="s">
        <v>101</v>
      </c>
      <c r="F749" s="12" t="s">
        <v>1677</v>
      </c>
    </row>
    <row r="750" spans="1:7">
      <c r="A750" s="12" t="s">
        <v>1609</v>
      </c>
      <c r="B750" s="12" t="s">
        <v>1675</v>
      </c>
      <c r="C750" s="12" t="s">
        <v>1678</v>
      </c>
      <c r="D750" s="12">
        <v>0</v>
      </c>
      <c r="E750" s="12" t="s">
        <v>101</v>
      </c>
      <c r="F750" s="12" t="s">
        <v>1679</v>
      </c>
    </row>
    <row r="751" spans="1:7">
      <c r="A751" s="12" t="s">
        <v>1609</v>
      </c>
      <c r="B751" s="12" t="s">
        <v>1675</v>
      </c>
      <c r="C751" s="12" t="s">
        <v>1680</v>
      </c>
      <c r="D751" s="12">
        <v>0</v>
      </c>
      <c r="E751" s="12" t="s">
        <v>101</v>
      </c>
      <c r="F751" s="12" t="s">
        <v>1681</v>
      </c>
    </row>
    <row r="752" spans="1:7">
      <c r="A752" s="12" t="s">
        <v>1609</v>
      </c>
      <c r="B752" s="12" t="s">
        <v>1675</v>
      </c>
      <c r="C752" s="12" t="s">
        <v>1682</v>
      </c>
      <c r="D752" s="12">
        <v>0</v>
      </c>
      <c r="E752" s="12" t="s">
        <v>101</v>
      </c>
      <c r="F752" s="12" t="s">
        <v>1683</v>
      </c>
    </row>
    <row r="753" spans="1:7">
      <c r="A753" s="12" t="s">
        <v>1609</v>
      </c>
      <c r="B753" s="12" t="s">
        <v>1675</v>
      </c>
      <c r="C753" s="12" t="s">
        <v>1684</v>
      </c>
      <c r="D753" s="12">
        <v>0</v>
      </c>
      <c r="E753" s="12" t="s">
        <v>101</v>
      </c>
      <c r="F753" s="12" t="s">
        <v>1685</v>
      </c>
    </row>
    <row r="754" spans="1:7">
      <c r="A754" s="12" t="s">
        <v>1609</v>
      </c>
      <c r="B754" s="12" t="s">
        <v>1675</v>
      </c>
      <c r="C754" s="12" t="s">
        <v>1686</v>
      </c>
      <c r="D754" s="12">
        <v>0</v>
      </c>
      <c r="E754" s="12" t="s">
        <v>101</v>
      </c>
      <c r="F754" s="12" t="s">
        <v>1687</v>
      </c>
    </row>
    <row r="755" spans="1:7">
      <c r="A755" s="12" t="s">
        <v>1609</v>
      </c>
      <c r="B755" s="12" t="s">
        <v>1688</v>
      </c>
      <c r="C755" s="12" t="s">
        <v>1689</v>
      </c>
      <c r="D755" s="12">
        <v>1</v>
      </c>
      <c r="E755" s="12" t="s">
        <v>1690</v>
      </c>
      <c r="F755" s="12" t="s">
        <v>1691</v>
      </c>
      <c r="G755" s="12" t="s">
        <v>1692</v>
      </c>
    </row>
    <row r="756" spans="1:7">
      <c r="A756" s="12" t="s">
        <v>1609</v>
      </c>
      <c r="B756" s="12" t="s">
        <v>1688</v>
      </c>
      <c r="C756" s="12" t="s">
        <v>1693</v>
      </c>
      <c r="D756" s="12">
        <v>0</v>
      </c>
      <c r="E756" s="12" t="s">
        <v>101</v>
      </c>
      <c r="F756" s="12" t="s">
        <v>1694</v>
      </c>
    </row>
    <row r="757" spans="1:7">
      <c r="A757" s="12" t="s">
        <v>1609</v>
      </c>
      <c r="B757" s="12" t="s">
        <v>1688</v>
      </c>
      <c r="C757" s="12" t="s">
        <v>1695</v>
      </c>
      <c r="D757" s="12">
        <v>0</v>
      </c>
      <c r="E757" s="12" t="s">
        <v>101</v>
      </c>
      <c r="F757" s="12" t="s">
        <v>1696</v>
      </c>
    </row>
    <row r="758" spans="1:7">
      <c r="A758" s="12" t="s">
        <v>1609</v>
      </c>
      <c r="B758" s="12" t="s">
        <v>1688</v>
      </c>
      <c r="C758" s="12" t="s">
        <v>1697</v>
      </c>
      <c r="D758" s="12">
        <v>0</v>
      </c>
      <c r="E758" s="12" t="s">
        <v>101</v>
      </c>
      <c r="F758" s="12" t="s">
        <v>1698</v>
      </c>
    </row>
    <row r="759" spans="1:7">
      <c r="A759" s="12" t="s">
        <v>1609</v>
      </c>
      <c r="B759" s="12" t="s">
        <v>1688</v>
      </c>
      <c r="C759" s="12" t="s">
        <v>1699</v>
      </c>
      <c r="D759" s="12">
        <v>0</v>
      </c>
      <c r="E759" s="12" t="s">
        <v>101</v>
      </c>
      <c r="F759" s="12" t="s">
        <v>1700</v>
      </c>
    </row>
    <row r="760" spans="1:7">
      <c r="A760" s="12" t="s">
        <v>1609</v>
      </c>
      <c r="B760" s="12" t="s">
        <v>1688</v>
      </c>
      <c r="C760" s="12" t="s">
        <v>1701</v>
      </c>
      <c r="D760" s="12">
        <v>0</v>
      </c>
      <c r="E760" s="12" t="s">
        <v>101</v>
      </c>
      <c r="F760" s="12" t="s">
        <v>1702</v>
      </c>
    </row>
    <row r="761" spans="1:7">
      <c r="A761" s="12" t="s">
        <v>1609</v>
      </c>
      <c r="B761" s="12" t="s">
        <v>1688</v>
      </c>
      <c r="C761" s="12" t="s">
        <v>1703</v>
      </c>
      <c r="D761" s="12">
        <v>0</v>
      </c>
      <c r="E761" s="12" t="s">
        <v>101</v>
      </c>
      <c r="F761" s="12" t="s">
        <v>1704</v>
      </c>
    </row>
    <row r="762" spans="1:7">
      <c r="A762" s="12" t="s">
        <v>1609</v>
      </c>
      <c r="B762" s="12" t="s">
        <v>1688</v>
      </c>
      <c r="C762" s="12" t="s">
        <v>1705</v>
      </c>
      <c r="D762" s="12">
        <v>0</v>
      </c>
      <c r="E762" s="12" t="s">
        <v>101</v>
      </c>
      <c r="F762" s="12" t="s">
        <v>1706</v>
      </c>
    </row>
    <row r="763" spans="1:7">
      <c r="A763" s="12" t="s">
        <v>1609</v>
      </c>
      <c r="B763" s="12" t="s">
        <v>1688</v>
      </c>
      <c r="C763" s="12" t="s">
        <v>1707</v>
      </c>
      <c r="D763" s="12">
        <v>0</v>
      </c>
      <c r="E763" s="12" t="s">
        <v>101</v>
      </c>
      <c r="F763" s="12" t="s">
        <v>1708</v>
      </c>
    </row>
    <row r="764" spans="1:7">
      <c r="A764" s="12" t="s">
        <v>1609</v>
      </c>
      <c r="B764" s="12" t="s">
        <v>1709</v>
      </c>
      <c r="C764" s="12" t="s">
        <v>1710</v>
      </c>
      <c r="D764" s="12">
        <v>0</v>
      </c>
      <c r="E764" s="12" t="s">
        <v>101</v>
      </c>
      <c r="F764" s="12" t="s">
        <v>118</v>
      </c>
    </row>
    <row r="765" spans="1:7">
      <c r="A765" s="12" t="s">
        <v>1609</v>
      </c>
      <c r="B765" s="12" t="s">
        <v>1709</v>
      </c>
      <c r="C765" s="12" t="s">
        <v>1711</v>
      </c>
      <c r="D765" s="12">
        <v>0</v>
      </c>
      <c r="E765" s="12" t="s">
        <v>101</v>
      </c>
      <c r="F765" s="12" t="s">
        <v>1712</v>
      </c>
    </row>
    <row r="766" spans="1:7">
      <c r="A766" s="12" t="s">
        <v>1609</v>
      </c>
      <c r="B766" s="12" t="s">
        <v>1709</v>
      </c>
      <c r="C766" s="12" t="s">
        <v>1713</v>
      </c>
      <c r="D766" s="12">
        <v>0</v>
      </c>
      <c r="E766" s="12" t="s">
        <v>101</v>
      </c>
      <c r="F766" s="12" t="s">
        <v>1714</v>
      </c>
    </row>
    <row r="767" spans="1:7">
      <c r="A767" s="12" t="s">
        <v>1609</v>
      </c>
      <c r="B767" s="12" t="s">
        <v>1709</v>
      </c>
      <c r="C767" s="12" t="s">
        <v>1715</v>
      </c>
      <c r="D767" s="12">
        <v>0</v>
      </c>
      <c r="E767" s="12" t="s">
        <v>101</v>
      </c>
      <c r="F767" s="12" t="s">
        <v>1716</v>
      </c>
    </row>
    <row r="768" spans="1:7">
      <c r="A768" s="12" t="s">
        <v>1609</v>
      </c>
      <c r="B768" s="12" t="s">
        <v>1709</v>
      </c>
      <c r="C768" s="12" t="s">
        <v>1717</v>
      </c>
      <c r="D768" s="12">
        <v>0</v>
      </c>
      <c r="E768" s="12" t="s">
        <v>101</v>
      </c>
      <c r="F768" s="12" t="s">
        <v>1718</v>
      </c>
    </row>
    <row r="769" spans="1:7">
      <c r="A769" s="12" t="s">
        <v>1609</v>
      </c>
      <c r="B769" s="12" t="s">
        <v>1709</v>
      </c>
      <c r="C769" s="12" t="s">
        <v>1719</v>
      </c>
      <c r="D769" s="12">
        <v>0</v>
      </c>
      <c r="E769" s="12" t="s">
        <v>101</v>
      </c>
      <c r="F769" s="12" t="s">
        <v>1720</v>
      </c>
    </row>
    <row r="770" spans="1:7">
      <c r="A770" s="12" t="s">
        <v>1609</v>
      </c>
      <c r="B770" s="12" t="s">
        <v>1709</v>
      </c>
      <c r="C770" s="12" t="s">
        <v>1721</v>
      </c>
      <c r="D770" s="12">
        <v>0</v>
      </c>
      <c r="E770" s="12" t="s">
        <v>101</v>
      </c>
      <c r="F770" s="12" t="s">
        <v>1722</v>
      </c>
    </row>
    <row r="771" spans="1:7">
      <c r="A771" s="12" t="s">
        <v>1609</v>
      </c>
      <c r="B771" s="12" t="s">
        <v>1723</v>
      </c>
      <c r="C771" s="12" t="s">
        <v>1724</v>
      </c>
      <c r="D771" s="12">
        <v>0</v>
      </c>
      <c r="E771" s="12" t="s">
        <v>101</v>
      </c>
      <c r="F771" s="12" t="s">
        <v>1725</v>
      </c>
    </row>
    <row r="772" spans="1:7">
      <c r="A772" s="12" t="s">
        <v>1609</v>
      </c>
      <c r="B772" s="12" t="s">
        <v>1723</v>
      </c>
      <c r="C772" s="12" t="s">
        <v>1726</v>
      </c>
      <c r="D772" s="12">
        <v>1</v>
      </c>
      <c r="E772" s="12" t="s">
        <v>1727</v>
      </c>
      <c r="F772" s="12" t="s">
        <v>1108</v>
      </c>
    </row>
    <row r="773" spans="1:7">
      <c r="A773" s="12" t="s">
        <v>1609</v>
      </c>
      <c r="B773" s="12" t="s">
        <v>1723</v>
      </c>
      <c r="C773" s="12" t="s">
        <v>1728</v>
      </c>
      <c r="D773" s="12">
        <v>0</v>
      </c>
      <c r="E773" s="12" t="s">
        <v>101</v>
      </c>
      <c r="F773" s="12" t="s">
        <v>1729</v>
      </c>
    </row>
    <row r="774" spans="1:7">
      <c r="A774" s="12" t="s">
        <v>1609</v>
      </c>
      <c r="B774" s="12" t="s">
        <v>1723</v>
      </c>
      <c r="C774" s="12" t="s">
        <v>1730</v>
      </c>
      <c r="D774" s="12">
        <v>0</v>
      </c>
      <c r="E774" s="12" t="s">
        <v>101</v>
      </c>
      <c r="F774" s="12" t="s">
        <v>1731</v>
      </c>
    </row>
    <row r="775" spans="1:7">
      <c r="A775" s="12" t="s">
        <v>1609</v>
      </c>
      <c r="B775" s="12" t="s">
        <v>1723</v>
      </c>
      <c r="C775" s="12" t="s">
        <v>1732</v>
      </c>
      <c r="D775" s="12">
        <v>0</v>
      </c>
      <c r="E775" s="12" t="s">
        <v>101</v>
      </c>
      <c r="F775" s="12" t="s">
        <v>1733</v>
      </c>
    </row>
    <row r="776" spans="1:7">
      <c r="A776" s="12" t="s">
        <v>1609</v>
      </c>
      <c r="B776" s="12" t="s">
        <v>1723</v>
      </c>
      <c r="C776" s="12" t="s">
        <v>1734</v>
      </c>
      <c r="D776" s="12">
        <v>0</v>
      </c>
      <c r="E776" s="12" t="s">
        <v>101</v>
      </c>
      <c r="F776" s="12" t="s">
        <v>1735</v>
      </c>
    </row>
    <row r="777" spans="1:7">
      <c r="A777" s="12" t="s">
        <v>1609</v>
      </c>
      <c r="B777" s="12" t="s">
        <v>1736</v>
      </c>
      <c r="C777" s="12" t="s">
        <v>1737</v>
      </c>
      <c r="D777" s="12">
        <v>0</v>
      </c>
      <c r="E777" s="12" t="s">
        <v>101</v>
      </c>
      <c r="F777" s="12" t="s">
        <v>1738</v>
      </c>
    </row>
    <row r="778" spans="1:7">
      <c r="A778" s="12" t="s">
        <v>1609</v>
      </c>
      <c r="B778" s="12" t="s">
        <v>1736</v>
      </c>
      <c r="C778" s="12" t="s">
        <v>1739</v>
      </c>
      <c r="D778" s="12">
        <v>0</v>
      </c>
      <c r="E778" s="12" t="s">
        <v>101</v>
      </c>
      <c r="F778" s="12" t="s">
        <v>1740</v>
      </c>
    </row>
    <row r="779" spans="1:7">
      <c r="A779" s="12" t="s">
        <v>1609</v>
      </c>
      <c r="B779" s="12" t="s">
        <v>1736</v>
      </c>
      <c r="C779" s="12" t="s">
        <v>1741</v>
      </c>
      <c r="D779" s="12">
        <v>0</v>
      </c>
      <c r="E779" s="12" t="s">
        <v>101</v>
      </c>
      <c r="F779" s="12" t="s">
        <v>1742</v>
      </c>
    </row>
    <row r="780" spans="1:7">
      <c r="A780" s="12" t="s">
        <v>1609</v>
      </c>
      <c r="B780" s="12" t="s">
        <v>1736</v>
      </c>
      <c r="C780" s="12" t="s">
        <v>1743</v>
      </c>
      <c r="D780" s="12">
        <v>0</v>
      </c>
      <c r="E780" s="12" t="s">
        <v>101</v>
      </c>
      <c r="F780" s="12" t="s">
        <v>1744</v>
      </c>
    </row>
    <row r="781" spans="1:7">
      <c r="A781" s="12" t="s">
        <v>1609</v>
      </c>
      <c r="B781" s="12" t="s">
        <v>1736</v>
      </c>
      <c r="C781" s="12" t="s">
        <v>1745</v>
      </c>
      <c r="D781" s="12">
        <v>0</v>
      </c>
      <c r="E781" s="12" t="s">
        <v>101</v>
      </c>
      <c r="F781" s="12" t="s">
        <v>1746</v>
      </c>
    </row>
    <row r="782" spans="1:7">
      <c r="A782" s="12" t="s">
        <v>1609</v>
      </c>
      <c r="B782" s="12" t="s">
        <v>1736</v>
      </c>
      <c r="C782" s="12" t="s">
        <v>1747</v>
      </c>
      <c r="D782" s="12">
        <v>0</v>
      </c>
      <c r="E782" s="12" t="s">
        <v>101</v>
      </c>
      <c r="F782" s="12" t="s">
        <v>1748</v>
      </c>
    </row>
    <row r="783" spans="1:7">
      <c r="A783" s="12" t="s">
        <v>1609</v>
      </c>
      <c r="B783" s="12" t="s">
        <v>1736</v>
      </c>
      <c r="C783" s="12" t="s">
        <v>1749</v>
      </c>
      <c r="D783" s="12">
        <v>0</v>
      </c>
      <c r="E783" s="12" t="s">
        <v>101</v>
      </c>
      <c r="F783" s="12" t="s">
        <v>1750</v>
      </c>
    </row>
    <row r="784" spans="1:7">
      <c r="A784" s="12" t="s">
        <v>1609</v>
      </c>
      <c r="B784" s="12" t="s">
        <v>1751</v>
      </c>
      <c r="C784" s="12" t="s">
        <v>1752</v>
      </c>
      <c r="D784" s="12">
        <v>1</v>
      </c>
      <c r="E784" s="12" t="s">
        <v>1753</v>
      </c>
      <c r="F784" s="12" t="s">
        <v>1754</v>
      </c>
      <c r="G784" s="12" t="s">
        <v>1755</v>
      </c>
    </row>
    <row r="785" spans="1:6">
      <c r="A785" s="12" t="s">
        <v>1609</v>
      </c>
      <c r="B785" s="12" t="s">
        <v>1751</v>
      </c>
      <c r="C785" s="12" t="s">
        <v>1756</v>
      </c>
      <c r="D785" s="12">
        <v>0</v>
      </c>
      <c r="E785" s="12" t="s">
        <v>101</v>
      </c>
      <c r="F785" s="12" t="s">
        <v>1757</v>
      </c>
    </row>
    <row r="786" spans="1:6">
      <c r="A786" s="12" t="s">
        <v>1609</v>
      </c>
      <c r="B786" s="12" t="s">
        <v>1751</v>
      </c>
      <c r="C786" s="12" t="s">
        <v>1758</v>
      </c>
      <c r="D786" s="12">
        <v>0</v>
      </c>
      <c r="E786" s="12" t="s">
        <v>101</v>
      </c>
      <c r="F786" s="12" t="s">
        <v>1759</v>
      </c>
    </row>
    <row r="787" spans="1:6">
      <c r="A787" s="12" t="s">
        <v>1609</v>
      </c>
      <c r="B787" s="12" t="s">
        <v>1751</v>
      </c>
      <c r="C787" s="12" t="s">
        <v>1760</v>
      </c>
      <c r="D787" s="12">
        <v>0</v>
      </c>
      <c r="E787" s="12" t="s">
        <v>101</v>
      </c>
      <c r="F787" s="12" t="s">
        <v>1761</v>
      </c>
    </row>
    <row r="788" spans="1:6">
      <c r="A788" s="12" t="s">
        <v>1609</v>
      </c>
      <c r="B788" s="12" t="s">
        <v>1751</v>
      </c>
      <c r="C788" s="12" t="s">
        <v>1762</v>
      </c>
      <c r="D788" s="12">
        <v>0</v>
      </c>
      <c r="E788" s="12" t="s">
        <v>101</v>
      </c>
      <c r="F788" s="12" t="s">
        <v>1763</v>
      </c>
    </row>
    <row r="789" spans="1:6">
      <c r="A789" s="12" t="s">
        <v>1609</v>
      </c>
      <c r="B789" s="12" t="s">
        <v>1751</v>
      </c>
      <c r="C789" s="12" t="s">
        <v>1764</v>
      </c>
      <c r="D789" s="12">
        <v>0</v>
      </c>
      <c r="E789" s="12" t="s">
        <v>101</v>
      </c>
      <c r="F789" s="12" t="s">
        <v>1765</v>
      </c>
    </row>
    <row r="790" spans="1:6">
      <c r="A790" s="12" t="s">
        <v>1609</v>
      </c>
      <c r="B790" s="12" t="s">
        <v>1751</v>
      </c>
      <c r="C790" s="12" t="s">
        <v>1766</v>
      </c>
      <c r="D790" s="12">
        <v>0</v>
      </c>
      <c r="E790" s="12" t="s">
        <v>101</v>
      </c>
      <c r="F790" s="12" t="s">
        <v>1767</v>
      </c>
    </row>
    <row r="791" spans="1:6">
      <c r="A791" s="12" t="s">
        <v>1609</v>
      </c>
      <c r="B791" s="12" t="s">
        <v>1751</v>
      </c>
      <c r="C791" s="12" t="s">
        <v>1768</v>
      </c>
      <c r="D791" s="12">
        <v>0</v>
      </c>
      <c r="E791" s="12" t="s">
        <v>101</v>
      </c>
      <c r="F791" s="12" t="s">
        <v>1769</v>
      </c>
    </row>
    <row r="792" spans="1:6">
      <c r="A792" s="12" t="s">
        <v>1609</v>
      </c>
      <c r="B792" s="12" t="s">
        <v>1751</v>
      </c>
      <c r="C792" s="12" t="s">
        <v>1770</v>
      </c>
      <c r="D792" s="12">
        <v>0</v>
      </c>
      <c r="E792" s="12" t="s">
        <v>101</v>
      </c>
      <c r="F792" s="12" t="s">
        <v>1771</v>
      </c>
    </row>
    <row r="793" spans="1:6">
      <c r="A793" s="12" t="s">
        <v>1609</v>
      </c>
      <c r="B793" s="12" t="s">
        <v>1772</v>
      </c>
      <c r="C793" s="12" t="s">
        <v>1773</v>
      </c>
      <c r="D793" s="12">
        <v>0</v>
      </c>
      <c r="E793" s="12" t="s">
        <v>101</v>
      </c>
      <c r="F793" s="12" t="s">
        <v>1774</v>
      </c>
    </row>
    <row r="794" spans="1:6">
      <c r="A794" s="12" t="s">
        <v>1609</v>
      </c>
      <c r="B794" s="12" t="s">
        <v>1772</v>
      </c>
      <c r="C794" s="12" t="s">
        <v>1775</v>
      </c>
      <c r="D794" s="12">
        <v>0</v>
      </c>
      <c r="E794" s="12" t="s">
        <v>101</v>
      </c>
      <c r="F794" s="12" t="s">
        <v>1776</v>
      </c>
    </row>
    <row r="795" spans="1:6">
      <c r="A795" s="12" t="s">
        <v>1609</v>
      </c>
      <c r="B795" s="12" t="s">
        <v>1772</v>
      </c>
      <c r="C795" s="12" t="s">
        <v>1777</v>
      </c>
      <c r="D795" s="12">
        <v>0</v>
      </c>
      <c r="E795" s="12" t="s">
        <v>101</v>
      </c>
      <c r="F795" s="12" t="s">
        <v>1778</v>
      </c>
    </row>
    <row r="796" spans="1:6">
      <c r="A796" s="12" t="s">
        <v>1609</v>
      </c>
      <c r="B796" s="12" t="s">
        <v>1772</v>
      </c>
      <c r="C796" s="12" t="s">
        <v>1779</v>
      </c>
      <c r="D796" s="12">
        <v>0</v>
      </c>
      <c r="E796" s="12" t="s">
        <v>101</v>
      </c>
      <c r="F796" s="12" t="s">
        <v>1780</v>
      </c>
    </row>
    <row r="797" spans="1:6">
      <c r="A797" s="12" t="s">
        <v>1609</v>
      </c>
      <c r="B797" s="12" t="s">
        <v>1772</v>
      </c>
      <c r="C797" s="12" t="s">
        <v>1781</v>
      </c>
      <c r="D797" s="12">
        <v>0</v>
      </c>
      <c r="E797" s="12" t="s">
        <v>101</v>
      </c>
      <c r="F797" s="12" t="s">
        <v>1782</v>
      </c>
    </row>
    <row r="798" spans="1:6">
      <c r="A798" s="12" t="s">
        <v>1609</v>
      </c>
      <c r="B798" s="12" t="s">
        <v>1772</v>
      </c>
      <c r="C798" s="12" t="s">
        <v>1783</v>
      </c>
      <c r="D798" s="12">
        <v>0</v>
      </c>
      <c r="E798" s="12" t="s">
        <v>101</v>
      </c>
      <c r="F798" s="12" t="s">
        <v>1784</v>
      </c>
    </row>
    <row r="799" spans="1:6">
      <c r="A799" s="12" t="s">
        <v>1609</v>
      </c>
      <c r="B799" s="12" t="s">
        <v>1785</v>
      </c>
      <c r="C799" s="12" t="s">
        <v>1786</v>
      </c>
      <c r="D799" s="12">
        <v>0</v>
      </c>
      <c r="E799" s="12" t="s">
        <v>101</v>
      </c>
      <c r="F799" s="12" t="s">
        <v>1787</v>
      </c>
    </row>
    <row r="800" spans="1:6">
      <c r="A800" s="12" t="s">
        <v>1609</v>
      </c>
      <c r="B800" s="12" t="s">
        <v>1785</v>
      </c>
      <c r="C800" s="12" t="s">
        <v>1788</v>
      </c>
      <c r="D800" s="12">
        <v>0</v>
      </c>
      <c r="E800" s="12" t="s">
        <v>101</v>
      </c>
      <c r="F800" s="12" t="s">
        <v>1789</v>
      </c>
    </row>
    <row r="801" spans="1:6">
      <c r="A801" s="12" t="s">
        <v>1609</v>
      </c>
      <c r="B801" s="12" t="s">
        <v>1785</v>
      </c>
      <c r="C801" s="12" t="s">
        <v>1790</v>
      </c>
      <c r="D801" s="12">
        <v>0</v>
      </c>
      <c r="E801" s="12" t="s">
        <v>101</v>
      </c>
      <c r="F801" s="12" t="s">
        <v>1791</v>
      </c>
    </row>
    <row r="802" spans="1:6">
      <c r="A802" s="12" t="s">
        <v>1609</v>
      </c>
      <c r="B802" s="12" t="s">
        <v>1785</v>
      </c>
      <c r="C802" s="12" t="s">
        <v>1792</v>
      </c>
      <c r="D802" s="12">
        <v>0</v>
      </c>
      <c r="E802" s="12" t="s">
        <v>101</v>
      </c>
      <c r="F802" s="12" t="s">
        <v>1793</v>
      </c>
    </row>
    <row r="803" spans="1:6">
      <c r="A803" s="12" t="s">
        <v>1609</v>
      </c>
      <c r="B803" s="12" t="s">
        <v>1785</v>
      </c>
      <c r="C803" s="12" t="s">
        <v>1794</v>
      </c>
      <c r="D803" s="12">
        <v>0</v>
      </c>
      <c r="E803" s="12" t="s">
        <v>101</v>
      </c>
      <c r="F803" s="12" t="s">
        <v>1795</v>
      </c>
    </row>
    <row r="804" spans="1:6">
      <c r="A804" s="12" t="s">
        <v>1609</v>
      </c>
      <c r="B804" s="12" t="s">
        <v>1785</v>
      </c>
      <c r="C804" s="12" t="s">
        <v>1796</v>
      </c>
      <c r="D804" s="12">
        <v>0</v>
      </c>
      <c r="E804" s="12" t="s">
        <v>101</v>
      </c>
      <c r="F804" s="12" t="s">
        <v>1797</v>
      </c>
    </row>
    <row r="805" spans="1:6">
      <c r="A805" s="12" t="s">
        <v>1609</v>
      </c>
      <c r="B805" s="12" t="s">
        <v>1798</v>
      </c>
      <c r="C805" s="12" t="s">
        <v>1799</v>
      </c>
      <c r="D805" s="12">
        <v>1</v>
      </c>
      <c r="E805" s="12" t="s">
        <v>1800</v>
      </c>
      <c r="F805" s="12" t="s">
        <v>1801</v>
      </c>
    </row>
    <row r="806" spans="1:6">
      <c r="A806" s="12" t="s">
        <v>1609</v>
      </c>
      <c r="B806" s="12" t="s">
        <v>1798</v>
      </c>
      <c r="C806" s="12" t="s">
        <v>1802</v>
      </c>
      <c r="D806" s="12">
        <v>0</v>
      </c>
      <c r="E806" s="12" t="s">
        <v>101</v>
      </c>
      <c r="F806" s="12" t="s">
        <v>1803</v>
      </c>
    </row>
    <row r="807" spans="1:6">
      <c r="A807" s="12" t="s">
        <v>1609</v>
      </c>
      <c r="B807" s="12" t="s">
        <v>1798</v>
      </c>
      <c r="C807" s="12" t="s">
        <v>1804</v>
      </c>
      <c r="D807" s="12">
        <v>0</v>
      </c>
      <c r="E807" s="12" t="s">
        <v>101</v>
      </c>
      <c r="F807" s="12" t="s">
        <v>1805</v>
      </c>
    </row>
    <row r="808" spans="1:6">
      <c r="A808" s="12" t="s">
        <v>1609</v>
      </c>
      <c r="B808" s="12" t="s">
        <v>1798</v>
      </c>
      <c r="C808" s="12" t="s">
        <v>1806</v>
      </c>
      <c r="D808" s="12">
        <v>0</v>
      </c>
      <c r="E808" s="12" t="s">
        <v>101</v>
      </c>
      <c r="F808" s="12" t="s">
        <v>1807</v>
      </c>
    </row>
    <row r="809" spans="1:6">
      <c r="A809" s="12" t="s">
        <v>1609</v>
      </c>
      <c r="B809" s="12" t="s">
        <v>1798</v>
      </c>
      <c r="C809" s="12" t="s">
        <v>1808</v>
      </c>
      <c r="D809" s="12">
        <v>0</v>
      </c>
      <c r="E809" s="12" t="s">
        <v>101</v>
      </c>
      <c r="F809" s="12" t="s">
        <v>1809</v>
      </c>
    </row>
    <row r="810" spans="1:6">
      <c r="A810" s="12" t="s">
        <v>1609</v>
      </c>
      <c r="B810" s="12" t="s">
        <v>1798</v>
      </c>
      <c r="C810" s="12" t="s">
        <v>1810</v>
      </c>
      <c r="D810" s="12">
        <v>0</v>
      </c>
      <c r="E810" s="12" t="s">
        <v>101</v>
      </c>
      <c r="F810" s="12" t="s">
        <v>1811</v>
      </c>
    </row>
    <row r="811" spans="1:6">
      <c r="A811" s="12" t="s">
        <v>1609</v>
      </c>
      <c r="B811" s="12" t="s">
        <v>1812</v>
      </c>
      <c r="C811" s="12" t="s">
        <v>1813</v>
      </c>
      <c r="D811" s="12">
        <v>0</v>
      </c>
      <c r="E811" s="12" t="s">
        <v>101</v>
      </c>
      <c r="F811" s="12" t="s">
        <v>1814</v>
      </c>
    </row>
    <row r="812" spans="1:6">
      <c r="A812" s="12" t="s">
        <v>1609</v>
      </c>
      <c r="B812" s="12" t="s">
        <v>1812</v>
      </c>
      <c r="C812" s="12" t="s">
        <v>1815</v>
      </c>
      <c r="D812" s="12">
        <v>0</v>
      </c>
      <c r="E812" s="12" t="s">
        <v>101</v>
      </c>
      <c r="F812" s="12" t="s">
        <v>1816</v>
      </c>
    </row>
    <row r="813" spans="1:6">
      <c r="A813" s="12" t="s">
        <v>1609</v>
      </c>
      <c r="B813" s="12" t="s">
        <v>1812</v>
      </c>
      <c r="C813" s="12" t="s">
        <v>1817</v>
      </c>
      <c r="D813" s="12">
        <v>0</v>
      </c>
      <c r="E813" s="12" t="s">
        <v>101</v>
      </c>
      <c r="F813" s="12" t="s">
        <v>1818</v>
      </c>
    </row>
    <row r="814" spans="1:6">
      <c r="A814" s="12" t="s">
        <v>1609</v>
      </c>
      <c r="B814" s="12" t="s">
        <v>1812</v>
      </c>
      <c r="C814" s="12" t="s">
        <v>1819</v>
      </c>
      <c r="D814" s="12">
        <v>0</v>
      </c>
      <c r="E814" s="12" t="s">
        <v>101</v>
      </c>
      <c r="F814" s="12" t="s">
        <v>1820</v>
      </c>
    </row>
    <row r="815" spans="1:6">
      <c r="A815" s="12" t="s">
        <v>1609</v>
      </c>
      <c r="B815" s="12" t="s">
        <v>1812</v>
      </c>
      <c r="C815" s="12" t="s">
        <v>1821</v>
      </c>
      <c r="D815" s="12">
        <v>0</v>
      </c>
      <c r="E815" s="12" t="s">
        <v>101</v>
      </c>
      <c r="F815" s="12" t="s">
        <v>1822</v>
      </c>
    </row>
    <row r="816" spans="1:6">
      <c r="A816" s="12" t="s">
        <v>1823</v>
      </c>
      <c r="B816" s="12" t="s">
        <v>1824</v>
      </c>
      <c r="C816" s="12" t="s">
        <v>1825</v>
      </c>
      <c r="D816" s="12">
        <v>0</v>
      </c>
      <c r="E816" s="12" t="s">
        <v>101</v>
      </c>
      <c r="F816" s="12" t="s">
        <v>1826</v>
      </c>
    </row>
    <row r="817" spans="1:6">
      <c r="A817" s="12" t="s">
        <v>1823</v>
      </c>
      <c r="B817" s="12" t="s">
        <v>1824</v>
      </c>
      <c r="C817" s="12" t="s">
        <v>1827</v>
      </c>
      <c r="D817" s="12">
        <v>0</v>
      </c>
      <c r="E817" s="12" t="s">
        <v>101</v>
      </c>
      <c r="F817" s="12" t="s">
        <v>1828</v>
      </c>
    </row>
    <row r="818" spans="1:6">
      <c r="A818" s="12" t="s">
        <v>1823</v>
      </c>
      <c r="B818" s="12" t="s">
        <v>1824</v>
      </c>
      <c r="C818" s="12" t="s">
        <v>1829</v>
      </c>
      <c r="D818" s="12">
        <v>0</v>
      </c>
      <c r="E818" s="12" t="s">
        <v>101</v>
      </c>
      <c r="F818" s="12" t="s">
        <v>1830</v>
      </c>
    </row>
    <row r="819" spans="1:6">
      <c r="A819" s="12" t="s">
        <v>1823</v>
      </c>
      <c r="B819" s="12" t="s">
        <v>1824</v>
      </c>
      <c r="C819" s="12" t="s">
        <v>1831</v>
      </c>
      <c r="D819" s="12">
        <v>0</v>
      </c>
      <c r="E819" s="12" t="s">
        <v>101</v>
      </c>
      <c r="F819" s="12" t="s">
        <v>1832</v>
      </c>
    </row>
    <row r="820" spans="1:6">
      <c r="A820" s="12" t="s">
        <v>1823</v>
      </c>
      <c r="B820" s="12" t="s">
        <v>1824</v>
      </c>
      <c r="C820" s="12" t="s">
        <v>1833</v>
      </c>
      <c r="D820" s="12">
        <v>1</v>
      </c>
      <c r="E820" s="12" t="s">
        <v>1834</v>
      </c>
      <c r="F820" s="12" t="s">
        <v>1835</v>
      </c>
    </row>
    <row r="821" spans="1:6">
      <c r="A821" s="12" t="s">
        <v>1823</v>
      </c>
      <c r="B821" s="12" t="s">
        <v>1824</v>
      </c>
      <c r="C821" s="12" t="s">
        <v>1836</v>
      </c>
      <c r="D821" s="12">
        <v>0</v>
      </c>
      <c r="E821" s="12" t="s">
        <v>101</v>
      </c>
      <c r="F821" s="12" t="s">
        <v>1837</v>
      </c>
    </row>
    <row r="822" spans="1:6">
      <c r="A822" s="12" t="s">
        <v>1823</v>
      </c>
      <c r="B822" s="12" t="s">
        <v>1824</v>
      </c>
      <c r="C822" s="12" t="s">
        <v>1838</v>
      </c>
      <c r="D822" s="12">
        <v>0</v>
      </c>
      <c r="E822" s="12" t="s">
        <v>101</v>
      </c>
      <c r="F822" s="12" t="s">
        <v>1839</v>
      </c>
    </row>
    <row r="823" spans="1:6">
      <c r="A823" s="12" t="s">
        <v>1823</v>
      </c>
      <c r="B823" s="12" t="s">
        <v>1824</v>
      </c>
      <c r="C823" s="12" t="s">
        <v>1840</v>
      </c>
      <c r="D823" s="12">
        <v>0</v>
      </c>
      <c r="E823" s="12" t="s">
        <v>101</v>
      </c>
      <c r="F823" s="12" t="s">
        <v>1841</v>
      </c>
    </row>
    <row r="824" spans="1:6">
      <c r="A824" s="12" t="s">
        <v>1823</v>
      </c>
      <c r="B824" s="12" t="s">
        <v>1824</v>
      </c>
      <c r="C824" s="12" t="s">
        <v>1842</v>
      </c>
      <c r="D824" s="12">
        <v>0</v>
      </c>
      <c r="E824" s="12" t="s">
        <v>101</v>
      </c>
      <c r="F824" s="12" t="s">
        <v>1843</v>
      </c>
    </row>
    <row r="825" spans="1:6">
      <c r="A825" s="12" t="s">
        <v>1823</v>
      </c>
      <c r="B825" s="12" t="s">
        <v>1824</v>
      </c>
      <c r="C825" s="12" t="s">
        <v>1844</v>
      </c>
      <c r="D825" s="12">
        <v>0</v>
      </c>
      <c r="E825" s="12" t="s">
        <v>101</v>
      </c>
      <c r="F825" s="12" t="s">
        <v>1845</v>
      </c>
    </row>
    <row r="826" spans="1:6">
      <c r="A826" s="12" t="s">
        <v>1823</v>
      </c>
      <c r="B826" s="12" t="s">
        <v>1824</v>
      </c>
      <c r="C826" s="12" t="s">
        <v>1846</v>
      </c>
      <c r="D826" s="12">
        <v>0</v>
      </c>
      <c r="E826" s="12" t="s">
        <v>101</v>
      </c>
      <c r="F826" s="12" t="s">
        <v>1847</v>
      </c>
    </row>
    <row r="827" spans="1:6">
      <c r="A827" s="12" t="s">
        <v>1823</v>
      </c>
      <c r="B827" s="12" t="s">
        <v>1824</v>
      </c>
      <c r="C827" s="12" t="s">
        <v>1848</v>
      </c>
      <c r="D827" s="12">
        <v>0</v>
      </c>
      <c r="E827" s="12" t="s">
        <v>101</v>
      </c>
      <c r="F827" s="12" t="s">
        <v>1849</v>
      </c>
    </row>
    <row r="828" spans="1:6">
      <c r="A828" s="12" t="s">
        <v>1823</v>
      </c>
      <c r="B828" s="12" t="s">
        <v>1824</v>
      </c>
      <c r="C828" s="12" t="s">
        <v>1850</v>
      </c>
      <c r="D828" s="12">
        <v>0</v>
      </c>
      <c r="E828" s="12" t="s">
        <v>101</v>
      </c>
      <c r="F828" s="12" t="s">
        <v>1851</v>
      </c>
    </row>
    <row r="829" spans="1:6">
      <c r="A829" s="12" t="s">
        <v>1823</v>
      </c>
      <c r="B829" s="12" t="s">
        <v>1852</v>
      </c>
      <c r="C829" s="12" t="s">
        <v>1853</v>
      </c>
      <c r="D829" s="12">
        <v>0</v>
      </c>
      <c r="E829" s="12" t="s">
        <v>101</v>
      </c>
      <c r="F829" s="12" t="s">
        <v>1854</v>
      </c>
    </row>
    <row r="830" spans="1:6">
      <c r="A830" s="12" t="s">
        <v>1823</v>
      </c>
      <c r="B830" s="12" t="s">
        <v>1852</v>
      </c>
      <c r="C830" s="12" t="s">
        <v>1855</v>
      </c>
      <c r="D830" s="12">
        <v>0</v>
      </c>
      <c r="E830" s="12" t="s">
        <v>101</v>
      </c>
      <c r="F830" s="12" t="s">
        <v>1856</v>
      </c>
    </row>
    <row r="831" spans="1:6">
      <c r="A831" s="12" t="s">
        <v>1823</v>
      </c>
      <c r="B831" s="12" t="s">
        <v>1852</v>
      </c>
      <c r="C831" s="12" t="s">
        <v>1857</v>
      </c>
      <c r="D831" s="12">
        <v>0</v>
      </c>
      <c r="E831" s="12" t="s">
        <v>101</v>
      </c>
      <c r="F831" s="12" t="s">
        <v>1858</v>
      </c>
    </row>
    <row r="832" spans="1:6">
      <c r="A832" s="12" t="s">
        <v>1823</v>
      </c>
      <c r="B832" s="12" t="s">
        <v>1852</v>
      </c>
      <c r="C832" s="12" t="s">
        <v>1859</v>
      </c>
      <c r="D832" s="12">
        <v>0</v>
      </c>
      <c r="E832" s="12" t="s">
        <v>101</v>
      </c>
      <c r="F832" s="12" t="s">
        <v>1860</v>
      </c>
    </row>
    <row r="833" spans="1:6">
      <c r="A833" s="12" t="s">
        <v>1823</v>
      </c>
      <c r="B833" s="12" t="s">
        <v>1852</v>
      </c>
      <c r="C833" s="12" t="s">
        <v>1861</v>
      </c>
      <c r="D833" s="12">
        <v>0</v>
      </c>
      <c r="E833" s="12" t="s">
        <v>101</v>
      </c>
      <c r="F833" s="12" t="s">
        <v>1862</v>
      </c>
    </row>
    <row r="834" spans="1:6">
      <c r="A834" s="12" t="s">
        <v>1823</v>
      </c>
      <c r="B834" s="12" t="s">
        <v>1852</v>
      </c>
      <c r="C834" s="12" t="s">
        <v>1863</v>
      </c>
      <c r="D834" s="12">
        <v>0</v>
      </c>
      <c r="E834" s="12" t="s">
        <v>101</v>
      </c>
      <c r="F834" s="12" t="s">
        <v>1864</v>
      </c>
    </row>
    <row r="835" spans="1:6">
      <c r="A835" s="12" t="s">
        <v>1823</v>
      </c>
      <c r="B835" s="12" t="s">
        <v>1852</v>
      </c>
      <c r="C835" s="12" t="s">
        <v>1865</v>
      </c>
      <c r="D835" s="12">
        <v>0</v>
      </c>
      <c r="E835" s="12" t="s">
        <v>101</v>
      </c>
      <c r="F835" s="12" t="s">
        <v>1866</v>
      </c>
    </row>
    <row r="836" spans="1:6">
      <c r="A836" s="12" t="s">
        <v>1823</v>
      </c>
      <c r="B836" s="12" t="s">
        <v>1852</v>
      </c>
      <c r="C836" s="12" t="s">
        <v>1867</v>
      </c>
      <c r="D836" s="12">
        <v>0</v>
      </c>
      <c r="E836" s="12" t="s">
        <v>101</v>
      </c>
      <c r="F836" s="12" t="s">
        <v>1868</v>
      </c>
    </row>
    <row r="837" spans="1:6">
      <c r="A837" s="12" t="s">
        <v>1823</v>
      </c>
      <c r="B837" s="12" t="s">
        <v>1852</v>
      </c>
      <c r="C837" s="12" t="s">
        <v>1869</v>
      </c>
      <c r="D837" s="12">
        <v>0</v>
      </c>
      <c r="E837" s="12" t="s">
        <v>101</v>
      </c>
      <c r="F837" s="12" t="s">
        <v>1870</v>
      </c>
    </row>
    <row r="838" spans="1:6">
      <c r="A838" s="12" t="s">
        <v>1823</v>
      </c>
      <c r="B838" s="12" t="s">
        <v>1852</v>
      </c>
      <c r="C838" s="12" t="s">
        <v>1871</v>
      </c>
      <c r="D838" s="12">
        <v>0</v>
      </c>
      <c r="E838" s="12" t="s">
        <v>101</v>
      </c>
      <c r="F838" s="12" t="s">
        <v>1872</v>
      </c>
    </row>
    <row r="839" spans="1:6">
      <c r="A839" s="12" t="s">
        <v>1823</v>
      </c>
      <c r="B839" s="12" t="s">
        <v>1873</v>
      </c>
      <c r="C839" s="12" t="s">
        <v>1874</v>
      </c>
      <c r="D839" s="12">
        <v>0</v>
      </c>
      <c r="E839" s="12" t="s">
        <v>101</v>
      </c>
      <c r="F839" s="12" t="s">
        <v>1875</v>
      </c>
    </row>
    <row r="840" spans="1:6">
      <c r="A840" s="12" t="s">
        <v>1823</v>
      </c>
      <c r="B840" s="12" t="s">
        <v>1873</v>
      </c>
      <c r="C840" s="12" t="s">
        <v>1876</v>
      </c>
      <c r="D840" s="12">
        <v>0</v>
      </c>
      <c r="E840" s="12" t="s">
        <v>101</v>
      </c>
      <c r="F840" s="12" t="s">
        <v>1877</v>
      </c>
    </row>
    <row r="841" spans="1:6">
      <c r="A841" s="12" t="s">
        <v>1823</v>
      </c>
      <c r="B841" s="12" t="s">
        <v>1873</v>
      </c>
      <c r="C841" s="12" t="s">
        <v>1878</v>
      </c>
      <c r="D841" s="12">
        <v>0</v>
      </c>
      <c r="E841" s="12" t="s">
        <v>101</v>
      </c>
      <c r="F841" s="12" t="s">
        <v>1879</v>
      </c>
    </row>
    <row r="842" spans="1:6">
      <c r="A842" s="12" t="s">
        <v>1823</v>
      </c>
      <c r="B842" s="12" t="s">
        <v>1873</v>
      </c>
      <c r="C842" s="12" t="s">
        <v>1880</v>
      </c>
      <c r="D842" s="12">
        <v>0</v>
      </c>
      <c r="E842" s="12" t="s">
        <v>101</v>
      </c>
      <c r="F842" s="12" t="s">
        <v>1881</v>
      </c>
    </row>
    <row r="843" spans="1:6">
      <c r="A843" s="12" t="s">
        <v>1823</v>
      </c>
      <c r="B843" s="12" t="s">
        <v>1873</v>
      </c>
      <c r="C843" s="12" t="s">
        <v>1882</v>
      </c>
      <c r="D843" s="12">
        <v>0</v>
      </c>
      <c r="E843" s="12" t="s">
        <v>101</v>
      </c>
      <c r="F843" s="12" t="s">
        <v>1883</v>
      </c>
    </row>
    <row r="844" spans="1:6">
      <c r="A844" s="12" t="s">
        <v>1823</v>
      </c>
      <c r="B844" s="12" t="s">
        <v>1873</v>
      </c>
      <c r="C844" s="12" t="s">
        <v>1884</v>
      </c>
      <c r="D844" s="12">
        <v>0</v>
      </c>
      <c r="E844" s="12" t="s">
        <v>101</v>
      </c>
      <c r="F844" s="12" t="s">
        <v>1885</v>
      </c>
    </row>
    <row r="845" spans="1:6">
      <c r="A845" s="12" t="s">
        <v>1823</v>
      </c>
      <c r="B845" s="12" t="s">
        <v>1873</v>
      </c>
      <c r="C845" s="12" t="s">
        <v>1886</v>
      </c>
      <c r="D845" s="12">
        <v>0</v>
      </c>
      <c r="E845" s="12" t="s">
        <v>101</v>
      </c>
      <c r="F845" s="12" t="s">
        <v>1887</v>
      </c>
    </row>
    <row r="846" spans="1:6">
      <c r="A846" s="12" t="s">
        <v>1823</v>
      </c>
      <c r="B846" s="12" t="s">
        <v>1873</v>
      </c>
      <c r="C846" s="12" t="s">
        <v>1888</v>
      </c>
      <c r="D846" s="12">
        <v>0</v>
      </c>
      <c r="E846" s="12" t="s">
        <v>101</v>
      </c>
      <c r="F846" s="12" t="s">
        <v>1889</v>
      </c>
    </row>
    <row r="847" spans="1:6">
      <c r="A847" s="12" t="s">
        <v>1823</v>
      </c>
      <c r="B847" s="12" t="s">
        <v>1873</v>
      </c>
      <c r="C847" s="12" t="s">
        <v>1890</v>
      </c>
      <c r="D847" s="12">
        <v>0</v>
      </c>
      <c r="E847" s="12" t="s">
        <v>101</v>
      </c>
      <c r="F847" s="12" t="s">
        <v>1891</v>
      </c>
    </row>
    <row r="848" spans="1:6">
      <c r="A848" s="12" t="s">
        <v>1823</v>
      </c>
      <c r="B848" s="12" t="s">
        <v>1873</v>
      </c>
      <c r="C848" s="12" t="s">
        <v>1892</v>
      </c>
      <c r="D848" s="12">
        <v>0</v>
      </c>
      <c r="E848" s="12" t="s">
        <v>101</v>
      </c>
      <c r="F848" s="12" t="s">
        <v>1893</v>
      </c>
    </row>
    <row r="849" spans="1:6">
      <c r="A849" s="12" t="s">
        <v>1823</v>
      </c>
      <c r="B849" s="12" t="s">
        <v>1873</v>
      </c>
      <c r="C849" s="12" t="s">
        <v>1894</v>
      </c>
      <c r="D849" s="12">
        <v>0</v>
      </c>
      <c r="E849" s="12" t="s">
        <v>101</v>
      </c>
      <c r="F849" s="12" t="s">
        <v>1895</v>
      </c>
    </row>
    <row r="850" spans="1:6">
      <c r="A850" s="12" t="s">
        <v>1823</v>
      </c>
      <c r="B850" s="12" t="s">
        <v>1873</v>
      </c>
      <c r="C850" s="12" t="s">
        <v>1896</v>
      </c>
      <c r="D850" s="12">
        <v>0</v>
      </c>
      <c r="E850" s="12" t="s">
        <v>101</v>
      </c>
      <c r="F850" s="12" t="s">
        <v>1897</v>
      </c>
    </row>
    <row r="851" spans="1:6">
      <c r="A851" s="12" t="s">
        <v>1823</v>
      </c>
      <c r="B851" s="12" t="s">
        <v>1898</v>
      </c>
      <c r="C851" s="12" t="s">
        <v>1899</v>
      </c>
      <c r="D851" s="12">
        <v>0</v>
      </c>
      <c r="E851" s="12" t="s">
        <v>101</v>
      </c>
      <c r="F851" s="12" t="s">
        <v>1900</v>
      </c>
    </row>
    <row r="852" spans="1:6">
      <c r="A852" s="12" t="s">
        <v>1823</v>
      </c>
      <c r="B852" s="12" t="s">
        <v>1898</v>
      </c>
      <c r="C852" s="12" t="s">
        <v>1901</v>
      </c>
      <c r="D852" s="12">
        <v>0</v>
      </c>
      <c r="E852" s="12" t="s">
        <v>101</v>
      </c>
      <c r="F852" s="12" t="s">
        <v>1902</v>
      </c>
    </row>
    <row r="853" spans="1:6">
      <c r="A853" s="12" t="s">
        <v>1823</v>
      </c>
      <c r="B853" s="12" t="s">
        <v>1898</v>
      </c>
      <c r="C853" s="12" t="s">
        <v>1903</v>
      </c>
      <c r="D853" s="12">
        <v>0</v>
      </c>
      <c r="E853" s="12" t="s">
        <v>101</v>
      </c>
      <c r="F853" s="12" t="s">
        <v>1904</v>
      </c>
    </row>
    <row r="854" spans="1:6">
      <c r="A854" s="12" t="s">
        <v>1823</v>
      </c>
      <c r="B854" s="12" t="s">
        <v>1898</v>
      </c>
      <c r="C854" s="12" t="s">
        <v>1905</v>
      </c>
      <c r="D854" s="12">
        <v>0</v>
      </c>
      <c r="E854" s="12" t="s">
        <v>101</v>
      </c>
      <c r="F854" s="12" t="s">
        <v>1906</v>
      </c>
    </row>
    <row r="855" spans="1:6">
      <c r="A855" s="12" t="s">
        <v>1823</v>
      </c>
      <c r="B855" s="12" t="s">
        <v>1898</v>
      </c>
      <c r="C855" s="12" t="s">
        <v>1907</v>
      </c>
      <c r="D855" s="12">
        <v>0</v>
      </c>
      <c r="E855" s="12" t="s">
        <v>101</v>
      </c>
      <c r="F855" s="12" t="s">
        <v>1908</v>
      </c>
    </row>
    <row r="856" spans="1:6">
      <c r="A856" s="12" t="s">
        <v>1823</v>
      </c>
      <c r="B856" s="12" t="s">
        <v>1898</v>
      </c>
      <c r="C856" s="12" t="s">
        <v>1909</v>
      </c>
      <c r="D856" s="12">
        <v>0</v>
      </c>
      <c r="E856" s="12" t="s">
        <v>101</v>
      </c>
      <c r="F856" s="12" t="s">
        <v>1910</v>
      </c>
    </row>
    <row r="857" spans="1:6">
      <c r="A857" s="12" t="s">
        <v>1823</v>
      </c>
      <c r="B857" s="12" t="s">
        <v>1898</v>
      </c>
      <c r="C857" s="12" t="s">
        <v>1911</v>
      </c>
      <c r="D857" s="12">
        <v>0</v>
      </c>
      <c r="E857" s="12" t="s">
        <v>101</v>
      </c>
      <c r="F857" s="12" t="s">
        <v>1912</v>
      </c>
    </row>
    <row r="858" spans="1:6">
      <c r="A858" s="12" t="s">
        <v>1823</v>
      </c>
      <c r="B858" s="12" t="s">
        <v>1913</v>
      </c>
      <c r="C858" s="12" t="s">
        <v>1914</v>
      </c>
      <c r="D858" s="12">
        <v>0</v>
      </c>
      <c r="E858" s="12" t="s">
        <v>101</v>
      </c>
      <c r="F858" s="12" t="s">
        <v>1915</v>
      </c>
    </row>
    <row r="859" spans="1:6">
      <c r="A859" s="12" t="s">
        <v>1823</v>
      </c>
      <c r="B859" s="12" t="s">
        <v>1913</v>
      </c>
      <c r="C859" s="12" t="s">
        <v>1916</v>
      </c>
      <c r="D859" s="12">
        <v>0</v>
      </c>
      <c r="E859" s="12" t="s">
        <v>101</v>
      </c>
      <c r="F859" s="12" t="s">
        <v>1917</v>
      </c>
    </row>
    <row r="860" spans="1:6">
      <c r="A860" s="12" t="s">
        <v>1823</v>
      </c>
      <c r="B860" s="12" t="s">
        <v>1913</v>
      </c>
      <c r="C860" s="12" t="s">
        <v>1918</v>
      </c>
      <c r="D860" s="12">
        <v>0</v>
      </c>
      <c r="E860" s="12" t="s">
        <v>101</v>
      </c>
      <c r="F860" s="12" t="s">
        <v>1919</v>
      </c>
    </row>
    <row r="861" spans="1:6">
      <c r="A861" s="12" t="s">
        <v>1823</v>
      </c>
      <c r="B861" s="12" t="s">
        <v>1913</v>
      </c>
      <c r="C861" s="12" t="s">
        <v>1920</v>
      </c>
      <c r="D861" s="12">
        <v>0</v>
      </c>
      <c r="E861" s="12" t="s">
        <v>101</v>
      </c>
      <c r="F861" s="12" t="s">
        <v>1921</v>
      </c>
    </row>
    <row r="862" spans="1:6">
      <c r="A862" s="12" t="s">
        <v>1823</v>
      </c>
      <c r="B862" s="12" t="s">
        <v>1913</v>
      </c>
      <c r="C862" s="12" t="s">
        <v>1922</v>
      </c>
      <c r="D862" s="12">
        <v>0</v>
      </c>
      <c r="E862" s="12" t="s">
        <v>101</v>
      </c>
      <c r="F862" s="12" t="s">
        <v>1923</v>
      </c>
    </row>
    <row r="863" spans="1:6">
      <c r="A863" s="12" t="s">
        <v>1823</v>
      </c>
      <c r="B863" s="12" t="s">
        <v>1924</v>
      </c>
      <c r="C863" s="12" t="s">
        <v>1925</v>
      </c>
      <c r="D863" s="12">
        <v>0</v>
      </c>
      <c r="E863" s="12" t="s">
        <v>101</v>
      </c>
      <c r="F863" s="12" t="s">
        <v>1926</v>
      </c>
    </row>
    <row r="864" spans="1:6">
      <c r="A864" s="12" t="s">
        <v>1823</v>
      </c>
      <c r="B864" s="12" t="s">
        <v>1924</v>
      </c>
      <c r="C864" s="12" t="s">
        <v>1927</v>
      </c>
      <c r="D864" s="12">
        <v>0</v>
      </c>
      <c r="E864" s="12" t="s">
        <v>101</v>
      </c>
      <c r="F864" s="12" t="s">
        <v>1928</v>
      </c>
    </row>
    <row r="865" spans="1:6">
      <c r="A865" s="12" t="s">
        <v>1823</v>
      </c>
      <c r="B865" s="12" t="s">
        <v>1924</v>
      </c>
      <c r="C865" s="12" t="s">
        <v>1929</v>
      </c>
      <c r="D865" s="12">
        <v>0</v>
      </c>
      <c r="E865" s="12" t="s">
        <v>101</v>
      </c>
      <c r="F865" s="12" t="s">
        <v>1930</v>
      </c>
    </row>
    <row r="866" spans="1:6">
      <c r="A866" s="12" t="s">
        <v>1823</v>
      </c>
      <c r="B866" s="12" t="s">
        <v>1924</v>
      </c>
      <c r="C866" s="12" t="s">
        <v>1931</v>
      </c>
      <c r="D866" s="12">
        <v>0</v>
      </c>
      <c r="E866" s="12" t="s">
        <v>101</v>
      </c>
      <c r="F866" s="12" t="s">
        <v>1932</v>
      </c>
    </row>
    <row r="867" spans="1:6">
      <c r="A867" s="12" t="s">
        <v>1823</v>
      </c>
      <c r="B867" s="12" t="s">
        <v>1924</v>
      </c>
      <c r="C867" s="12" t="s">
        <v>1933</v>
      </c>
      <c r="D867" s="12">
        <v>0</v>
      </c>
      <c r="E867" s="12" t="s">
        <v>101</v>
      </c>
      <c r="F867" s="12" t="s">
        <v>1934</v>
      </c>
    </row>
    <row r="868" spans="1:6">
      <c r="A868" s="12" t="s">
        <v>1823</v>
      </c>
      <c r="B868" s="12" t="s">
        <v>1924</v>
      </c>
      <c r="C868" s="12" t="s">
        <v>1935</v>
      </c>
      <c r="D868" s="12">
        <v>0</v>
      </c>
      <c r="E868" s="12" t="s">
        <v>101</v>
      </c>
      <c r="F868" s="12" t="s">
        <v>1936</v>
      </c>
    </row>
    <row r="869" spans="1:6">
      <c r="A869" s="12" t="s">
        <v>1823</v>
      </c>
      <c r="B869" s="12" t="s">
        <v>1937</v>
      </c>
      <c r="C869" s="12" t="s">
        <v>1938</v>
      </c>
      <c r="D869" s="12">
        <v>0</v>
      </c>
      <c r="E869" s="12" t="s">
        <v>101</v>
      </c>
      <c r="F869" s="12" t="s">
        <v>1939</v>
      </c>
    </row>
    <row r="870" spans="1:6">
      <c r="A870" s="12" t="s">
        <v>1823</v>
      </c>
      <c r="B870" s="12" t="s">
        <v>1937</v>
      </c>
      <c r="C870" s="12" t="s">
        <v>1940</v>
      </c>
      <c r="D870" s="12">
        <v>0</v>
      </c>
      <c r="E870" s="12" t="s">
        <v>101</v>
      </c>
      <c r="F870" s="12" t="s">
        <v>1941</v>
      </c>
    </row>
    <row r="871" spans="1:6">
      <c r="A871" s="12" t="s">
        <v>1823</v>
      </c>
      <c r="B871" s="12" t="s">
        <v>1937</v>
      </c>
      <c r="C871" s="12" t="s">
        <v>1942</v>
      </c>
      <c r="D871" s="12">
        <v>0</v>
      </c>
      <c r="E871" s="12" t="s">
        <v>101</v>
      </c>
      <c r="F871" s="12" t="s">
        <v>1943</v>
      </c>
    </row>
    <row r="872" spans="1:6">
      <c r="A872" s="12" t="s">
        <v>1823</v>
      </c>
      <c r="B872" s="12" t="s">
        <v>1937</v>
      </c>
      <c r="C872" s="12" t="s">
        <v>1944</v>
      </c>
      <c r="D872" s="12">
        <v>0</v>
      </c>
      <c r="E872" s="12" t="s">
        <v>101</v>
      </c>
      <c r="F872" s="12" t="s">
        <v>1945</v>
      </c>
    </row>
    <row r="873" spans="1:6">
      <c r="A873" s="12" t="s">
        <v>1823</v>
      </c>
      <c r="B873" s="12" t="s">
        <v>1937</v>
      </c>
      <c r="C873" s="12" t="s">
        <v>1946</v>
      </c>
      <c r="D873" s="12">
        <v>0</v>
      </c>
      <c r="E873" s="12" t="s">
        <v>101</v>
      </c>
      <c r="F873" s="12" t="s">
        <v>1947</v>
      </c>
    </row>
    <row r="874" spans="1:6">
      <c r="A874" s="12" t="s">
        <v>1823</v>
      </c>
      <c r="B874" s="12" t="s">
        <v>1937</v>
      </c>
      <c r="C874" s="12" t="s">
        <v>1948</v>
      </c>
      <c r="D874" s="12">
        <v>0</v>
      </c>
      <c r="E874" s="12" t="s">
        <v>101</v>
      </c>
      <c r="F874" s="12" t="s">
        <v>1949</v>
      </c>
    </row>
    <row r="875" spans="1:6">
      <c r="A875" s="12" t="s">
        <v>1823</v>
      </c>
      <c r="B875" s="12" t="s">
        <v>1937</v>
      </c>
      <c r="C875" s="12" t="s">
        <v>1950</v>
      </c>
      <c r="D875" s="12">
        <v>0</v>
      </c>
      <c r="E875" s="12" t="s">
        <v>101</v>
      </c>
      <c r="F875" s="12" t="s">
        <v>1951</v>
      </c>
    </row>
    <row r="876" spans="1:6">
      <c r="A876" s="12" t="s">
        <v>1823</v>
      </c>
      <c r="B876" s="12" t="s">
        <v>1937</v>
      </c>
      <c r="C876" s="12" t="s">
        <v>1952</v>
      </c>
      <c r="D876" s="12">
        <v>0</v>
      </c>
      <c r="E876" s="12" t="s">
        <v>101</v>
      </c>
      <c r="F876" s="12" t="s">
        <v>1953</v>
      </c>
    </row>
    <row r="877" spans="1:6">
      <c r="A877" s="12" t="s">
        <v>1823</v>
      </c>
      <c r="B877" s="12" t="s">
        <v>1937</v>
      </c>
      <c r="C877" s="12" t="s">
        <v>1954</v>
      </c>
      <c r="D877" s="12">
        <v>0</v>
      </c>
      <c r="E877" s="12" t="s">
        <v>101</v>
      </c>
      <c r="F877" s="12" t="s">
        <v>1955</v>
      </c>
    </row>
    <row r="878" spans="1:6">
      <c r="A878" s="12" t="s">
        <v>1823</v>
      </c>
      <c r="B878" s="12" t="s">
        <v>1956</v>
      </c>
      <c r="C878" s="12" t="s">
        <v>1957</v>
      </c>
      <c r="D878" s="12">
        <v>0</v>
      </c>
      <c r="E878" s="12" t="s">
        <v>101</v>
      </c>
      <c r="F878" s="12" t="s">
        <v>1958</v>
      </c>
    </row>
    <row r="879" spans="1:6">
      <c r="A879" s="12" t="s">
        <v>1823</v>
      </c>
      <c r="B879" s="12" t="s">
        <v>1956</v>
      </c>
      <c r="C879" s="12" t="s">
        <v>1959</v>
      </c>
      <c r="D879" s="12">
        <v>0</v>
      </c>
      <c r="E879" s="12" t="s">
        <v>101</v>
      </c>
      <c r="F879" s="12" t="s">
        <v>1960</v>
      </c>
    </row>
    <row r="880" spans="1:6">
      <c r="A880" s="12" t="s">
        <v>1823</v>
      </c>
      <c r="B880" s="12" t="s">
        <v>1956</v>
      </c>
      <c r="C880" s="12" t="s">
        <v>1961</v>
      </c>
      <c r="D880" s="12">
        <v>0</v>
      </c>
      <c r="E880" s="12" t="s">
        <v>101</v>
      </c>
      <c r="F880" s="12" t="s">
        <v>1962</v>
      </c>
    </row>
    <row r="881" spans="1:6">
      <c r="A881" s="12" t="s">
        <v>1823</v>
      </c>
      <c r="B881" s="12" t="s">
        <v>1956</v>
      </c>
      <c r="C881" s="12" t="s">
        <v>1963</v>
      </c>
      <c r="D881" s="12">
        <v>0</v>
      </c>
      <c r="E881" s="12" t="s">
        <v>101</v>
      </c>
      <c r="F881" s="12" t="s">
        <v>1964</v>
      </c>
    </row>
    <row r="882" spans="1:6">
      <c r="A882" s="12" t="s">
        <v>1823</v>
      </c>
      <c r="B882" s="12" t="s">
        <v>1956</v>
      </c>
      <c r="C882" s="12" t="s">
        <v>1965</v>
      </c>
      <c r="D882" s="12">
        <v>0</v>
      </c>
      <c r="E882" s="12" t="s">
        <v>101</v>
      </c>
      <c r="F882" s="12" t="s">
        <v>1966</v>
      </c>
    </row>
    <row r="883" spans="1:6">
      <c r="A883" s="12" t="s">
        <v>1823</v>
      </c>
      <c r="B883" s="12" t="s">
        <v>1956</v>
      </c>
      <c r="C883" s="12" t="s">
        <v>1967</v>
      </c>
      <c r="D883" s="12">
        <v>0</v>
      </c>
      <c r="E883" s="12" t="s">
        <v>101</v>
      </c>
      <c r="F883" s="12" t="s">
        <v>1968</v>
      </c>
    </row>
    <row r="884" spans="1:6">
      <c r="A884" s="12" t="s">
        <v>1823</v>
      </c>
      <c r="B884" s="12" t="s">
        <v>1969</v>
      </c>
      <c r="C884" s="12" t="s">
        <v>1970</v>
      </c>
      <c r="D884" s="12">
        <v>0</v>
      </c>
      <c r="E884" s="12" t="s">
        <v>101</v>
      </c>
      <c r="F884" s="12" t="s">
        <v>1971</v>
      </c>
    </row>
    <row r="885" spans="1:6">
      <c r="A885" s="12" t="s">
        <v>1823</v>
      </c>
      <c r="B885" s="12" t="s">
        <v>1969</v>
      </c>
      <c r="C885" s="12" t="s">
        <v>1972</v>
      </c>
      <c r="D885" s="12">
        <v>0</v>
      </c>
      <c r="E885" s="12" t="s">
        <v>101</v>
      </c>
      <c r="F885" s="12" t="s">
        <v>1585</v>
      </c>
    </row>
    <row r="886" spans="1:6">
      <c r="A886" s="12" t="s">
        <v>1823</v>
      </c>
      <c r="B886" s="12" t="s">
        <v>1969</v>
      </c>
      <c r="C886" s="12" t="s">
        <v>1973</v>
      </c>
      <c r="D886" s="12">
        <v>0</v>
      </c>
      <c r="E886" s="12" t="s">
        <v>101</v>
      </c>
      <c r="F886" s="12" t="s">
        <v>1974</v>
      </c>
    </row>
    <row r="887" spans="1:6">
      <c r="A887" s="12" t="s">
        <v>1823</v>
      </c>
      <c r="B887" s="12" t="s">
        <v>1969</v>
      </c>
      <c r="C887" s="12" t="s">
        <v>1975</v>
      </c>
      <c r="D887" s="12">
        <v>0</v>
      </c>
      <c r="E887" s="12" t="s">
        <v>101</v>
      </c>
      <c r="F887" s="12" t="s">
        <v>1976</v>
      </c>
    </row>
    <row r="888" spans="1:6">
      <c r="A888" s="12" t="s">
        <v>1823</v>
      </c>
      <c r="B888" s="12" t="s">
        <v>1977</v>
      </c>
      <c r="C888" s="12" t="s">
        <v>1978</v>
      </c>
      <c r="D888" s="12">
        <v>2</v>
      </c>
      <c r="E888" s="12" t="s">
        <v>1979</v>
      </c>
      <c r="F888" s="12" t="s">
        <v>1980</v>
      </c>
    </row>
    <row r="889" spans="1:6">
      <c r="A889" s="12" t="s">
        <v>1823</v>
      </c>
      <c r="B889" s="12" t="s">
        <v>1977</v>
      </c>
      <c r="C889" s="12" t="s">
        <v>1981</v>
      </c>
      <c r="D889" s="12">
        <v>0</v>
      </c>
      <c r="E889" s="12" t="s">
        <v>101</v>
      </c>
      <c r="F889" s="12" t="s">
        <v>1982</v>
      </c>
    </row>
    <row r="890" spans="1:6">
      <c r="A890" s="12" t="s">
        <v>1823</v>
      </c>
      <c r="B890" s="12" t="s">
        <v>1977</v>
      </c>
      <c r="C890" s="12" t="s">
        <v>1983</v>
      </c>
      <c r="D890" s="12">
        <v>0</v>
      </c>
      <c r="E890" s="12" t="s">
        <v>101</v>
      </c>
      <c r="F890" s="12" t="s">
        <v>1984</v>
      </c>
    </row>
    <row r="891" spans="1:6">
      <c r="A891" s="12" t="s">
        <v>1823</v>
      </c>
      <c r="B891" s="12" t="s">
        <v>1977</v>
      </c>
      <c r="C891" s="12" t="s">
        <v>1985</v>
      </c>
      <c r="D891" s="12">
        <v>0</v>
      </c>
      <c r="E891" s="12" t="s">
        <v>101</v>
      </c>
      <c r="F891" s="12" t="s">
        <v>1986</v>
      </c>
    </row>
    <row r="892" spans="1:6">
      <c r="A892" s="12" t="s">
        <v>1823</v>
      </c>
      <c r="B892" s="12" t="s">
        <v>1977</v>
      </c>
      <c r="C892" s="12" t="s">
        <v>1987</v>
      </c>
      <c r="D892" s="12">
        <v>0</v>
      </c>
      <c r="E892" s="12" t="s">
        <v>101</v>
      </c>
      <c r="F892" s="12" t="s">
        <v>1988</v>
      </c>
    </row>
    <row r="893" spans="1:6">
      <c r="A893" s="12" t="s">
        <v>1823</v>
      </c>
      <c r="B893" s="12" t="s">
        <v>1977</v>
      </c>
      <c r="C893" s="12" t="s">
        <v>1989</v>
      </c>
      <c r="D893" s="12">
        <v>0</v>
      </c>
      <c r="E893" s="12" t="s">
        <v>101</v>
      </c>
      <c r="F893" s="12" t="s">
        <v>1990</v>
      </c>
    </row>
    <row r="894" spans="1:6">
      <c r="A894" s="12" t="s">
        <v>1823</v>
      </c>
      <c r="B894" s="12" t="s">
        <v>1977</v>
      </c>
      <c r="C894" s="12" t="s">
        <v>1991</v>
      </c>
      <c r="D894" s="12">
        <v>0</v>
      </c>
      <c r="E894" s="12" t="s">
        <v>101</v>
      </c>
      <c r="F894" s="12" t="s">
        <v>1992</v>
      </c>
    </row>
    <row r="895" spans="1:6">
      <c r="A895" s="12" t="s">
        <v>1823</v>
      </c>
      <c r="B895" s="12" t="s">
        <v>1977</v>
      </c>
      <c r="C895" s="12" t="s">
        <v>1993</v>
      </c>
      <c r="D895" s="12">
        <v>0</v>
      </c>
      <c r="E895" s="12" t="s">
        <v>101</v>
      </c>
      <c r="F895" s="12" t="s">
        <v>1994</v>
      </c>
    </row>
    <row r="896" spans="1:6">
      <c r="A896" s="12" t="s">
        <v>1823</v>
      </c>
      <c r="B896" s="12" t="s">
        <v>1977</v>
      </c>
      <c r="C896" s="12" t="s">
        <v>1995</v>
      </c>
      <c r="D896" s="12">
        <v>0</v>
      </c>
      <c r="E896" s="12" t="s">
        <v>101</v>
      </c>
      <c r="F896" s="12" t="s">
        <v>1996</v>
      </c>
    </row>
    <row r="897" spans="1:6">
      <c r="A897" s="12" t="s">
        <v>1823</v>
      </c>
      <c r="B897" s="12" t="s">
        <v>1997</v>
      </c>
      <c r="C897" s="12" t="s">
        <v>1998</v>
      </c>
      <c r="D897" s="12">
        <v>0</v>
      </c>
      <c r="E897" s="12" t="s">
        <v>101</v>
      </c>
      <c r="F897" s="12" t="s">
        <v>1999</v>
      </c>
    </row>
    <row r="898" spans="1:6">
      <c r="A898" s="12" t="s">
        <v>1823</v>
      </c>
      <c r="B898" s="12" t="s">
        <v>1997</v>
      </c>
      <c r="C898" s="12" t="s">
        <v>2000</v>
      </c>
      <c r="D898" s="12">
        <v>0</v>
      </c>
      <c r="E898" s="12" t="s">
        <v>101</v>
      </c>
      <c r="F898" s="12" t="s">
        <v>2001</v>
      </c>
    </row>
    <row r="899" spans="1:6">
      <c r="A899" s="12" t="s">
        <v>1823</v>
      </c>
      <c r="B899" s="12" t="s">
        <v>1997</v>
      </c>
      <c r="C899" s="12" t="s">
        <v>2002</v>
      </c>
      <c r="D899" s="12">
        <v>0</v>
      </c>
      <c r="E899" s="12" t="s">
        <v>101</v>
      </c>
      <c r="F899" s="12" t="s">
        <v>2003</v>
      </c>
    </row>
    <row r="900" spans="1:6">
      <c r="A900" s="12" t="s">
        <v>1823</v>
      </c>
      <c r="B900" s="12" t="s">
        <v>1997</v>
      </c>
      <c r="C900" s="12" t="s">
        <v>2004</v>
      </c>
      <c r="D900" s="12">
        <v>0</v>
      </c>
      <c r="E900" s="12" t="s">
        <v>101</v>
      </c>
      <c r="F900" s="12" t="s">
        <v>2005</v>
      </c>
    </row>
    <row r="901" spans="1:6">
      <c r="A901" s="12" t="s">
        <v>1823</v>
      </c>
      <c r="B901" s="12" t="s">
        <v>1997</v>
      </c>
      <c r="C901" s="12" t="s">
        <v>2006</v>
      </c>
      <c r="D901" s="12">
        <v>0</v>
      </c>
      <c r="E901" s="12" t="s">
        <v>101</v>
      </c>
      <c r="F901" s="12" t="s">
        <v>2007</v>
      </c>
    </row>
    <row r="902" spans="1:6">
      <c r="A902" s="12" t="s">
        <v>1823</v>
      </c>
      <c r="B902" s="12" t="s">
        <v>1997</v>
      </c>
      <c r="C902" s="12" t="s">
        <v>2008</v>
      </c>
      <c r="D902" s="12">
        <v>0</v>
      </c>
      <c r="E902" s="12" t="s">
        <v>101</v>
      </c>
      <c r="F902" s="12" t="s">
        <v>2009</v>
      </c>
    </row>
    <row r="903" spans="1:6">
      <c r="A903" s="12" t="s">
        <v>1823</v>
      </c>
      <c r="B903" s="12" t="s">
        <v>1997</v>
      </c>
      <c r="C903" s="12" t="s">
        <v>2010</v>
      </c>
      <c r="D903" s="12">
        <v>0</v>
      </c>
      <c r="E903" s="12" t="s">
        <v>101</v>
      </c>
      <c r="F903" s="12" t="s">
        <v>2011</v>
      </c>
    </row>
    <row r="904" spans="1:6">
      <c r="A904" s="12" t="s">
        <v>1823</v>
      </c>
      <c r="B904" s="12" t="s">
        <v>1997</v>
      </c>
      <c r="C904" s="12" t="s">
        <v>2012</v>
      </c>
      <c r="D904" s="12">
        <v>0</v>
      </c>
      <c r="E904" s="12" t="s">
        <v>101</v>
      </c>
      <c r="F904" s="12" t="s">
        <v>2013</v>
      </c>
    </row>
    <row r="905" spans="1:6">
      <c r="A905" s="12" t="s">
        <v>1823</v>
      </c>
      <c r="B905" s="12" t="s">
        <v>1997</v>
      </c>
      <c r="C905" s="12" t="s">
        <v>2014</v>
      </c>
      <c r="D905" s="12">
        <v>0</v>
      </c>
      <c r="E905" s="12" t="s">
        <v>101</v>
      </c>
      <c r="F905" s="12" t="s">
        <v>2015</v>
      </c>
    </row>
    <row r="906" spans="1:6">
      <c r="A906" s="12" t="s">
        <v>2016</v>
      </c>
      <c r="B906" s="12" t="s">
        <v>2017</v>
      </c>
      <c r="C906" s="12" t="s">
        <v>2018</v>
      </c>
      <c r="D906" s="12">
        <v>0</v>
      </c>
      <c r="E906" s="12" t="s">
        <v>101</v>
      </c>
      <c r="F906" s="12" t="s">
        <v>2019</v>
      </c>
    </row>
    <row r="907" spans="1:6">
      <c r="A907" s="12" t="s">
        <v>2016</v>
      </c>
      <c r="B907" s="12" t="s">
        <v>2017</v>
      </c>
      <c r="C907" s="12" t="s">
        <v>2020</v>
      </c>
      <c r="D907" s="12">
        <v>0</v>
      </c>
      <c r="E907" s="12" t="s">
        <v>101</v>
      </c>
      <c r="F907" s="12" t="s">
        <v>2021</v>
      </c>
    </row>
    <row r="908" spans="1:6">
      <c r="A908" s="12" t="s">
        <v>2016</v>
      </c>
      <c r="B908" s="12" t="s">
        <v>2017</v>
      </c>
      <c r="C908" s="12" t="s">
        <v>2022</v>
      </c>
      <c r="D908" s="12">
        <v>0</v>
      </c>
      <c r="E908" s="12" t="s">
        <v>101</v>
      </c>
      <c r="F908" s="12" t="s">
        <v>2023</v>
      </c>
    </row>
    <row r="909" spans="1:6">
      <c r="A909" s="12" t="s">
        <v>2016</v>
      </c>
      <c r="B909" s="12" t="s">
        <v>2017</v>
      </c>
      <c r="C909" s="12" t="s">
        <v>2024</v>
      </c>
      <c r="D909" s="12">
        <v>0</v>
      </c>
      <c r="E909" s="12" t="s">
        <v>101</v>
      </c>
      <c r="F909" s="12" t="s">
        <v>2025</v>
      </c>
    </row>
    <row r="910" spans="1:6">
      <c r="A910" s="12" t="s">
        <v>2016</v>
      </c>
      <c r="B910" s="12" t="s">
        <v>2017</v>
      </c>
      <c r="C910" s="12" t="s">
        <v>2026</v>
      </c>
      <c r="D910" s="12">
        <v>0</v>
      </c>
      <c r="E910" s="12" t="s">
        <v>101</v>
      </c>
      <c r="F910" s="12" t="s">
        <v>2027</v>
      </c>
    </row>
    <row r="911" spans="1:6">
      <c r="A911" s="12" t="s">
        <v>2016</v>
      </c>
      <c r="B911" s="12" t="s">
        <v>2017</v>
      </c>
      <c r="C911" s="12" t="s">
        <v>2028</v>
      </c>
      <c r="D911" s="12">
        <v>0</v>
      </c>
      <c r="E911" s="12" t="s">
        <v>101</v>
      </c>
      <c r="F911" s="12" t="s">
        <v>2029</v>
      </c>
    </row>
    <row r="912" spans="1:6">
      <c r="A912" s="12" t="s">
        <v>2016</v>
      </c>
      <c r="B912" s="12" t="s">
        <v>2017</v>
      </c>
      <c r="C912" s="12" t="s">
        <v>2030</v>
      </c>
      <c r="D912" s="12">
        <v>0</v>
      </c>
      <c r="E912" s="12" t="s">
        <v>101</v>
      </c>
      <c r="F912" s="12" t="s">
        <v>2031</v>
      </c>
    </row>
    <row r="913" spans="1:6">
      <c r="A913" s="12" t="s">
        <v>2016</v>
      </c>
      <c r="B913" s="12" t="s">
        <v>2017</v>
      </c>
      <c r="C913" s="12" t="s">
        <v>2032</v>
      </c>
      <c r="D913" s="12">
        <v>0</v>
      </c>
      <c r="E913" s="12" t="s">
        <v>101</v>
      </c>
      <c r="F913" s="12" t="s">
        <v>2033</v>
      </c>
    </row>
    <row r="914" spans="1:6">
      <c r="A914" s="12" t="s">
        <v>2016</v>
      </c>
      <c r="B914" s="12" t="s">
        <v>2017</v>
      </c>
      <c r="C914" s="12" t="s">
        <v>2034</v>
      </c>
      <c r="D914" s="12">
        <v>0</v>
      </c>
      <c r="E914" s="12" t="s">
        <v>101</v>
      </c>
      <c r="F914" s="12" t="s">
        <v>2035</v>
      </c>
    </row>
    <row r="915" spans="1:6">
      <c r="A915" s="12" t="s">
        <v>2016</v>
      </c>
      <c r="B915" s="12" t="s">
        <v>2036</v>
      </c>
      <c r="C915" s="12" t="s">
        <v>2037</v>
      </c>
      <c r="D915" s="12">
        <v>0</v>
      </c>
      <c r="E915" s="12" t="s">
        <v>101</v>
      </c>
      <c r="F915" s="12" t="s">
        <v>2038</v>
      </c>
    </row>
    <row r="916" spans="1:6">
      <c r="A916" s="12" t="s">
        <v>2016</v>
      </c>
      <c r="B916" s="12" t="s">
        <v>2036</v>
      </c>
      <c r="C916" s="12" t="s">
        <v>2039</v>
      </c>
      <c r="D916" s="12">
        <v>0</v>
      </c>
      <c r="E916" s="12" t="s">
        <v>101</v>
      </c>
      <c r="F916" s="12" t="s">
        <v>2040</v>
      </c>
    </row>
    <row r="917" spans="1:6">
      <c r="A917" s="12" t="s">
        <v>2016</v>
      </c>
      <c r="B917" s="12" t="s">
        <v>2036</v>
      </c>
      <c r="C917" s="12" t="s">
        <v>2041</v>
      </c>
      <c r="D917" s="12">
        <v>0</v>
      </c>
      <c r="E917" s="12" t="s">
        <v>101</v>
      </c>
      <c r="F917" s="12" t="s">
        <v>2042</v>
      </c>
    </row>
    <row r="918" spans="1:6">
      <c r="A918" s="12" t="s">
        <v>2016</v>
      </c>
      <c r="B918" s="12" t="s">
        <v>2036</v>
      </c>
      <c r="C918" s="12" t="s">
        <v>2043</v>
      </c>
      <c r="D918" s="12">
        <v>0</v>
      </c>
      <c r="E918" s="12" t="s">
        <v>101</v>
      </c>
      <c r="F918" s="12" t="s">
        <v>2044</v>
      </c>
    </row>
    <row r="919" spans="1:6">
      <c r="A919" s="12" t="s">
        <v>2016</v>
      </c>
      <c r="B919" s="12" t="s">
        <v>2036</v>
      </c>
      <c r="C919" s="12" t="s">
        <v>2045</v>
      </c>
      <c r="D919" s="12">
        <v>0</v>
      </c>
      <c r="E919" s="12" t="s">
        <v>101</v>
      </c>
      <c r="F919" s="12" t="s">
        <v>2046</v>
      </c>
    </row>
    <row r="920" spans="1:6">
      <c r="A920" s="12" t="s">
        <v>2016</v>
      </c>
      <c r="B920" s="12" t="s">
        <v>2036</v>
      </c>
      <c r="C920" s="12" t="s">
        <v>2047</v>
      </c>
      <c r="D920" s="12">
        <v>0</v>
      </c>
      <c r="E920" s="12" t="s">
        <v>101</v>
      </c>
      <c r="F920" s="12" t="s">
        <v>2048</v>
      </c>
    </row>
    <row r="921" spans="1:6">
      <c r="A921" s="12" t="s">
        <v>2016</v>
      </c>
      <c r="B921" s="12" t="s">
        <v>2036</v>
      </c>
      <c r="C921" s="12" t="s">
        <v>2049</v>
      </c>
      <c r="D921" s="12">
        <v>0</v>
      </c>
      <c r="E921" s="12" t="s">
        <v>101</v>
      </c>
      <c r="F921" s="12" t="s">
        <v>2050</v>
      </c>
    </row>
    <row r="922" spans="1:6">
      <c r="A922" s="12" t="s">
        <v>2016</v>
      </c>
      <c r="B922" s="12" t="s">
        <v>2051</v>
      </c>
      <c r="C922" s="12" t="s">
        <v>2052</v>
      </c>
      <c r="D922" s="12">
        <v>0</v>
      </c>
      <c r="E922" s="12" t="s">
        <v>101</v>
      </c>
      <c r="F922" s="12" t="s">
        <v>2053</v>
      </c>
    </row>
    <row r="923" spans="1:6">
      <c r="A923" s="12" t="s">
        <v>2016</v>
      </c>
      <c r="B923" s="12" t="s">
        <v>2051</v>
      </c>
      <c r="C923" s="12" t="s">
        <v>2054</v>
      </c>
      <c r="D923" s="12">
        <v>0</v>
      </c>
      <c r="E923" s="12" t="s">
        <v>101</v>
      </c>
      <c r="F923" s="12" t="s">
        <v>2055</v>
      </c>
    </row>
    <row r="924" spans="1:6">
      <c r="A924" s="12" t="s">
        <v>2016</v>
      </c>
      <c r="B924" s="12" t="s">
        <v>2051</v>
      </c>
      <c r="C924" s="12" t="s">
        <v>2056</v>
      </c>
      <c r="D924" s="12">
        <v>0</v>
      </c>
      <c r="E924" s="12" t="s">
        <v>101</v>
      </c>
      <c r="F924" s="12" t="s">
        <v>2057</v>
      </c>
    </row>
    <row r="925" spans="1:6">
      <c r="A925" s="12" t="s">
        <v>2016</v>
      </c>
      <c r="B925" s="12" t="s">
        <v>2051</v>
      </c>
      <c r="C925" s="12" t="s">
        <v>2058</v>
      </c>
      <c r="D925" s="12">
        <v>0</v>
      </c>
      <c r="E925" s="12" t="s">
        <v>101</v>
      </c>
      <c r="F925" s="12" t="s">
        <v>2059</v>
      </c>
    </row>
    <row r="926" spans="1:6">
      <c r="A926" s="12" t="s">
        <v>2016</v>
      </c>
      <c r="B926" s="12" t="s">
        <v>2051</v>
      </c>
      <c r="C926" s="12" t="s">
        <v>2060</v>
      </c>
      <c r="D926" s="12">
        <v>0</v>
      </c>
      <c r="E926" s="12" t="s">
        <v>101</v>
      </c>
      <c r="F926" s="12" t="s">
        <v>2061</v>
      </c>
    </row>
    <row r="927" spans="1:6">
      <c r="A927" s="12" t="s">
        <v>2016</v>
      </c>
      <c r="B927" s="12" t="s">
        <v>2051</v>
      </c>
      <c r="C927" s="12" t="s">
        <v>2062</v>
      </c>
      <c r="D927" s="12">
        <v>0</v>
      </c>
      <c r="E927" s="12" t="s">
        <v>101</v>
      </c>
      <c r="F927" s="12" t="s">
        <v>2063</v>
      </c>
    </row>
    <row r="928" spans="1:6">
      <c r="A928" s="12" t="s">
        <v>2016</v>
      </c>
      <c r="B928" s="12" t="s">
        <v>2051</v>
      </c>
      <c r="C928" s="12" t="s">
        <v>2064</v>
      </c>
      <c r="D928" s="12">
        <v>0</v>
      </c>
      <c r="E928" s="12" t="s">
        <v>101</v>
      </c>
      <c r="F928" s="12" t="s">
        <v>2065</v>
      </c>
    </row>
    <row r="929" spans="1:6">
      <c r="A929" s="12" t="s">
        <v>2016</v>
      </c>
      <c r="B929" s="12" t="s">
        <v>2066</v>
      </c>
      <c r="C929" s="12" t="s">
        <v>2067</v>
      </c>
      <c r="D929" s="12">
        <v>0</v>
      </c>
      <c r="E929" s="12" t="s">
        <v>101</v>
      </c>
      <c r="F929" s="12" t="s">
        <v>2068</v>
      </c>
    </row>
    <row r="930" spans="1:6">
      <c r="A930" s="12" t="s">
        <v>2016</v>
      </c>
      <c r="B930" s="12" t="s">
        <v>2066</v>
      </c>
      <c r="C930" s="12" t="s">
        <v>2069</v>
      </c>
      <c r="D930" s="12">
        <v>0</v>
      </c>
      <c r="E930" s="12" t="s">
        <v>101</v>
      </c>
      <c r="F930" s="12" t="s">
        <v>2070</v>
      </c>
    </row>
    <row r="931" spans="1:6">
      <c r="A931" s="12" t="s">
        <v>2016</v>
      </c>
      <c r="B931" s="12" t="s">
        <v>2066</v>
      </c>
      <c r="C931" s="12" t="s">
        <v>2071</v>
      </c>
      <c r="D931" s="12">
        <v>0</v>
      </c>
      <c r="E931" s="12" t="s">
        <v>101</v>
      </c>
      <c r="F931" s="12" t="s">
        <v>2072</v>
      </c>
    </row>
    <row r="932" spans="1:6">
      <c r="A932" s="12" t="s">
        <v>2016</v>
      </c>
      <c r="B932" s="12" t="s">
        <v>2066</v>
      </c>
      <c r="C932" s="12" t="s">
        <v>2073</v>
      </c>
      <c r="D932" s="12">
        <v>0</v>
      </c>
      <c r="E932" s="12" t="s">
        <v>101</v>
      </c>
      <c r="F932" s="12" t="s">
        <v>2074</v>
      </c>
    </row>
    <row r="933" spans="1:6">
      <c r="A933" s="12" t="s">
        <v>2016</v>
      </c>
      <c r="B933" s="12" t="s">
        <v>2066</v>
      </c>
      <c r="C933" s="12" t="s">
        <v>2075</v>
      </c>
      <c r="D933" s="12">
        <v>0</v>
      </c>
      <c r="E933" s="12" t="s">
        <v>101</v>
      </c>
      <c r="F933" s="12" t="s">
        <v>2076</v>
      </c>
    </row>
    <row r="934" spans="1:6">
      <c r="A934" s="12" t="s">
        <v>2016</v>
      </c>
      <c r="B934" s="12" t="s">
        <v>2066</v>
      </c>
      <c r="C934" s="12" t="s">
        <v>2077</v>
      </c>
      <c r="D934" s="12">
        <v>0</v>
      </c>
      <c r="E934" s="12" t="s">
        <v>101</v>
      </c>
      <c r="F934" s="12" t="s">
        <v>2078</v>
      </c>
    </row>
    <row r="935" spans="1:6">
      <c r="A935" s="12" t="s">
        <v>2016</v>
      </c>
      <c r="B935" s="12" t="s">
        <v>2066</v>
      </c>
      <c r="C935" s="12" t="s">
        <v>2079</v>
      </c>
      <c r="D935" s="12">
        <v>0</v>
      </c>
      <c r="E935" s="12" t="s">
        <v>101</v>
      </c>
      <c r="F935" s="12" t="s">
        <v>2080</v>
      </c>
    </row>
    <row r="936" spans="1:6">
      <c r="A936" s="12" t="s">
        <v>2016</v>
      </c>
      <c r="B936" s="12" t="s">
        <v>2081</v>
      </c>
      <c r="C936" s="12" t="s">
        <v>2082</v>
      </c>
      <c r="D936" s="12">
        <v>0</v>
      </c>
      <c r="E936" s="12" t="s">
        <v>101</v>
      </c>
      <c r="F936" s="12" t="s">
        <v>2083</v>
      </c>
    </row>
    <row r="937" spans="1:6">
      <c r="A937" s="12" t="s">
        <v>2016</v>
      </c>
      <c r="B937" s="12" t="s">
        <v>2081</v>
      </c>
      <c r="C937" s="12" t="s">
        <v>2084</v>
      </c>
      <c r="D937" s="12">
        <v>0</v>
      </c>
      <c r="E937" s="12" t="s">
        <v>101</v>
      </c>
      <c r="F937" s="12" t="s">
        <v>2085</v>
      </c>
    </row>
    <row r="938" spans="1:6">
      <c r="A938" s="12" t="s">
        <v>2016</v>
      </c>
      <c r="B938" s="12" t="s">
        <v>2081</v>
      </c>
      <c r="C938" s="12" t="s">
        <v>2086</v>
      </c>
      <c r="D938" s="12">
        <v>0</v>
      </c>
      <c r="E938" s="12" t="s">
        <v>101</v>
      </c>
      <c r="F938" s="12" t="s">
        <v>2087</v>
      </c>
    </row>
    <row r="939" spans="1:6">
      <c r="A939" s="12" t="s">
        <v>2016</v>
      </c>
      <c r="B939" s="12" t="s">
        <v>2081</v>
      </c>
      <c r="C939" s="12" t="s">
        <v>2088</v>
      </c>
      <c r="D939" s="12">
        <v>0</v>
      </c>
      <c r="E939" s="12" t="s">
        <v>101</v>
      </c>
      <c r="F939" s="12" t="s">
        <v>2089</v>
      </c>
    </row>
    <row r="940" spans="1:6">
      <c r="A940" s="12" t="s">
        <v>2016</v>
      </c>
      <c r="B940" s="12" t="s">
        <v>2081</v>
      </c>
      <c r="C940" s="12" t="s">
        <v>2090</v>
      </c>
      <c r="D940" s="12">
        <v>0</v>
      </c>
      <c r="E940" s="12" t="s">
        <v>101</v>
      </c>
      <c r="F940" s="12" t="s">
        <v>2091</v>
      </c>
    </row>
    <row r="941" spans="1:6">
      <c r="A941" s="12" t="s">
        <v>2016</v>
      </c>
      <c r="B941" s="12" t="s">
        <v>2081</v>
      </c>
      <c r="C941" s="12" t="s">
        <v>2092</v>
      </c>
      <c r="D941" s="12">
        <v>0</v>
      </c>
      <c r="E941" s="12" t="s">
        <v>101</v>
      </c>
      <c r="F941" s="12" t="s">
        <v>2093</v>
      </c>
    </row>
    <row r="942" spans="1:6">
      <c r="A942" s="12" t="s">
        <v>2016</v>
      </c>
      <c r="B942" s="12" t="s">
        <v>2094</v>
      </c>
      <c r="C942" s="12" t="s">
        <v>2095</v>
      </c>
      <c r="D942" s="12">
        <v>0</v>
      </c>
      <c r="E942" s="12" t="s">
        <v>101</v>
      </c>
      <c r="F942" s="12" t="s">
        <v>2096</v>
      </c>
    </row>
    <row r="943" spans="1:6">
      <c r="A943" s="12" t="s">
        <v>2016</v>
      </c>
      <c r="B943" s="12" t="s">
        <v>2094</v>
      </c>
      <c r="C943" s="12" t="s">
        <v>2097</v>
      </c>
      <c r="D943" s="12">
        <v>0</v>
      </c>
      <c r="E943" s="12" t="s">
        <v>101</v>
      </c>
      <c r="F943" s="12" t="s">
        <v>2098</v>
      </c>
    </row>
    <row r="944" spans="1:6">
      <c r="A944" s="12" t="s">
        <v>2016</v>
      </c>
      <c r="B944" s="12" t="s">
        <v>2094</v>
      </c>
      <c r="C944" s="12" t="s">
        <v>2099</v>
      </c>
      <c r="D944" s="12">
        <v>0</v>
      </c>
      <c r="E944" s="12" t="s">
        <v>101</v>
      </c>
      <c r="F944" s="12" t="s">
        <v>2100</v>
      </c>
    </row>
    <row r="945" spans="1:6">
      <c r="A945" s="12" t="s">
        <v>2016</v>
      </c>
      <c r="B945" s="12" t="s">
        <v>2094</v>
      </c>
      <c r="C945" s="12" t="s">
        <v>2101</v>
      </c>
      <c r="D945" s="12">
        <v>0</v>
      </c>
      <c r="E945" s="12" t="s">
        <v>101</v>
      </c>
      <c r="F945" s="12" t="s">
        <v>2102</v>
      </c>
    </row>
    <row r="946" spans="1:6">
      <c r="A946" s="12" t="s">
        <v>2016</v>
      </c>
      <c r="B946" s="12" t="s">
        <v>2103</v>
      </c>
      <c r="C946" s="12" t="s">
        <v>2104</v>
      </c>
      <c r="D946" s="12">
        <v>0</v>
      </c>
      <c r="E946" s="12" t="s">
        <v>101</v>
      </c>
      <c r="F946" s="12" t="s">
        <v>2105</v>
      </c>
    </row>
    <row r="947" spans="1:6">
      <c r="A947" s="12" t="s">
        <v>2016</v>
      </c>
      <c r="B947" s="12" t="s">
        <v>2103</v>
      </c>
      <c r="C947" s="12" t="s">
        <v>2106</v>
      </c>
      <c r="D947" s="12">
        <v>0</v>
      </c>
      <c r="E947" s="12" t="s">
        <v>101</v>
      </c>
      <c r="F947" s="12" t="s">
        <v>2107</v>
      </c>
    </row>
    <row r="948" spans="1:6">
      <c r="A948" s="12" t="s">
        <v>2016</v>
      </c>
      <c r="B948" s="12" t="s">
        <v>2103</v>
      </c>
      <c r="C948" s="12" t="s">
        <v>2108</v>
      </c>
      <c r="D948" s="12">
        <v>0</v>
      </c>
      <c r="E948" s="12" t="s">
        <v>101</v>
      </c>
      <c r="F948" s="12" t="s">
        <v>558</v>
      </c>
    </row>
    <row r="949" spans="1:6">
      <c r="A949" s="12" t="s">
        <v>2016</v>
      </c>
      <c r="B949" s="12" t="s">
        <v>2103</v>
      </c>
      <c r="C949" s="12" t="s">
        <v>2109</v>
      </c>
      <c r="D949" s="12">
        <v>0</v>
      </c>
      <c r="E949" s="12" t="s">
        <v>101</v>
      </c>
      <c r="F949" s="12" t="s">
        <v>2110</v>
      </c>
    </row>
    <row r="950" spans="1:6">
      <c r="A950" s="12" t="s">
        <v>2016</v>
      </c>
      <c r="B950" s="12" t="s">
        <v>2111</v>
      </c>
      <c r="C950" s="12" t="s">
        <v>2112</v>
      </c>
      <c r="D950" s="12">
        <v>0</v>
      </c>
      <c r="E950" s="12" t="s">
        <v>101</v>
      </c>
      <c r="F950" s="12" t="s">
        <v>2113</v>
      </c>
    </row>
    <row r="951" spans="1:6">
      <c r="A951" s="12" t="s">
        <v>2016</v>
      </c>
      <c r="B951" s="12" t="s">
        <v>2111</v>
      </c>
      <c r="C951" s="12" t="s">
        <v>2114</v>
      </c>
      <c r="D951" s="12">
        <v>0</v>
      </c>
      <c r="E951" s="12" t="s">
        <v>101</v>
      </c>
      <c r="F951" s="12" t="s">
        <v>2115</v>
      </c>
    </row>
    <row r="952" spans="1:6">
      <c r="A952" s="12" t="s">
        <v>2016</v>
      </c>
      <c r="B952" s="12" t="s">
        <v>2111</v>
      </c>
      <c r="C952" s="12" t="s">
        <v>2116</v>
      </c>
      <c r="D952" s="12">
        <v>0</v>
      </c>
      <c r="E952" s="12" t="s">
        <v>101</v>
      </c>
      <c r="F952" s="12" t="s">
        <v>2117</v>
      </c>
    </row>
    <row r="953" spans="1:6">
      <c r="A953" s="12" t="s">
        <v>2016</v>
      </c>
      <c r="B953" s="12" t="s">
        <v>2111</v>
      </c>
      <c r="C953" s="12" t="s">
        <v>2118</v>
      </c>
      <c r="D953" s="12">
        <v>0</v>
      </c>
      <c r="E953" s="12" t="s">
        <v>101</v>
      </c>
      <c r="F953" s="12" t="s">
        <v>2119</v>
      </c>
    </row>
    <row r="954" spans="1:6">
      <c r="A954" s="12" t="s">
        <v>2016</v>
      </c>
      <c r="B954" s="12" t="s">
        <v>2111</v>
      </c>
      <c r="C954" s="12" t="s">
        <v>2120</v>
      </c>
      <c r="D954" s="12">
        <v>0</v>
      </c>
      <c r="E954" s="12" t="s">
        <v>101</v>
      </c>
      <c r="F954" s="12" t="s">
        <v>2121</v>
      </c>
    </row>
    <row r="955" spans="1:6">
      <c r="A955" s="12" t="s">
        <v>2016</v>
      </c>
      <c r="B955" s="12" t="s">
        <v>2111</v>
      </c>
      <c r="C955" s="12" t="s">
        <v>2122</v>
      </c>
      <c r="D955" s="12">
        <v>0</v>
      </c>
      <c r="E955" s="12" t="s">
        <v>101</v>
      </c>
      <c r="F955" s="12" t="s">
        <v>2123</v>
      </c>
    </row>
    <row r="956" spans="1:6">
      <c r="A956" s="12" t="s">
        <v>2016</v>
      </c>
      <c r="B956" s="12" t="s">
        <v>2111</v>
      </c>
      <c r="C956" s="12" t="s">
        <v>2124</v>
      </c>
      <c r="D956" s="12">
        <v>0</v>
      </c>
      <c r="E956" s="12" t="s">
        <v>101</v>
      </c>
      <c r="F956" s="12" t="s">
        <v>2125</v>
      </c>
    </row>
    <row r="957" spans="1:6">
      <c r="A957" s="12" t="s">
        <v>2016</v>
      </c>
      <c r="B957" s="12" t="s">
        <v>2111</v>
      </c>
      <c r="C957" s="12" t="s">
        <v>2126</v>
      </c>
      <c r="D957" s="12">
        <v>0</v>
      </c>
      <c r="E957" s="12" t="s">
        <v>101</v>
      </c>
      <c r="F957" s="12" t="s">
        <v>2127</v>
      </c>
    </row>
    <row r="958" spans="1:6">
      <c r="A958" s="12" t="s">
        <v>2016</v>
      </c>
      <c r="B958" s="12" t="s">
        <v>2111</v>
      </c>
      <c r="C958" s="12" t="s">
        <v>2128</v>
      </c>
      <c r="D958" s="12">
        <v>0</v>
      </c>
      <c r="E958" s="12" t="s">
        <v>101</v>
      </c>
      <c r="F958" s="12" t="s">
        <v>2129</v>
      </c>
    </row>
    <row r="959" spans="1:6">
      <c r="A959" s="12" t="s">
        <v>2016</v>
      </c>
      <c r="B959" s="12" t="s">
        <v>2111</v>
      </c>
      <c r="C959" s="12" t="s">
        <v>2130</v>
      </c>
      <c r="D959" s="12">
        <v>0</v>
      </c>
      <c r="E959" s="12" t="s">
        <v>101</v>
      </c>
      <c r="F959" s="12" t="s">
        <v>2131</v>
      </c>
    </row>
    <row r="960" spans="1:6">
      <c r="A960" s="12" t="s">
        <v>2016</v>
      </c>
      <c r="B960" s="12" t="s">
        <v>2132</v>
      </c>
      <c r="C960" s="12" t="s">
        <v>2133</v>
      </c>
      <c r="D960" s="12">
        <v>0</v>
      </c>
      <c r="E960" s="12" t="s">
        <v>101</v>
      </c>
      <c r="F960" s="12" t="s">
        <v>2134</v>
      </c>
    </row>
    <row r="961" spans="1:6">
      <c r="A961" s="12" t="s">
        <v>2016</v>
      </c>
      <c r="B961" s="12" t="s">
        <v>2132</v>
      </c>
      <c r="C961" s="12" t="s">
        <v>2135</v>
      </c>
      <c r="D961" s="12">
        <v>0</v>
      </c>
      <c r="E961" s="12" t="s">
        <v>101</v>
      </c>
      <c r="F961" s="12" t="s">
        <v>2136</v>
      </c>
    </row>
    <row r="962" spans="1:6">
      <c r="A962" s="12" t="s">
        <v>2016</v>
      </c>
      <c r="B962" s="12" t="s">
        <v>2132</v>
      </c>
      <c r="C962" s="12" t="s">
        <v>2137</v>
      </c>
      <c r="D962" s="12">
        <v>0</v>
      </c>
      <c r="E962" s="12" t="s">
        <v>101</v>
      </c>
      <c r="F962" s="12" t="s">
        <v>2138</v>
      </c>
    </row>
    <row r="963" spans="1:6">
      <c r="A963" s="12" t="s">
        <v>2016</v>
      </c>
      <c r="B963" s="12" t="s">
        <v>2132</v>
      </c>
      <c r="C963" s="12" t="s">
        <v>2139</v>
      </c>
      <c r="D963" s="12">
        <v>0</v>
      </c>
      <c r="E963" s="12" t="s">
        <v>101</v>
      </c>
      <c r="F963" s="12" t="s">
        <v>2140</v>
      </c>
    </row>
    <row r="964" spans="1:6">
      <c r="A964" s="12" t="s">
        <v>2016</v>
      </c>
      <c r="B964" s="12" t="s">
        <v>2132</v>
      </c>
      <c r="C964" s="12" t="s">
        <v>2141</v>
      </c>
      <c r="D964" s="12">
        <v>0</v>
      </c>
      <c r="E964" s="12" t="s">
        <v>101</v>
      </c>
      <c r="F964" s="12" t="s">
        <v>2142</v>
      </c>
    </row>
    <row r="965" spans="1:6">
      <c r="A965" s="12" t="s">
        <v>2016</v>
      </c>
      <c r="B965" s="12" t="s">
        <v>2132</v>
      </c>
      <c r="C965" s="12" t="s">
        <v>2143</v>
      </c>
      <c r="D965" s="12">
        <v>0</v>
      </c>
      <c r="E965" s="12" t="s">
        <v>101</v>
      </c>
      <c r="F965" s="12" t="s">
        <v>2144</v>
      </c>
    </row>
    <row r="966" spans="1:6">
      <c r="A966" s="12" t="s">
        <v>2016</v>
      </c>
      <c r="B966" s="12" t="s">
        <v>2132</v>
      </c>
      <c r="C966" s="12" t="s">
        <v>2145</v>
      </c>
      <c r="D966" s="12">
        <v>0</v>
      </c>
      <c r="E966" s="12" t="s">
        <v>101</v>
      </c>
      <c r="F966" s="12" t="s">
        <v>2146</v>
      </c>
    </row>
    <row r="967" spans="1:6">
      <c r="A967" s="12" t="s">
        <v>2016</v>
      </c>
      <c r="B967" s="12" t="s">
        <v>2147</v>
      </c>
      <c r="C967" s="12" t="s">
        <v>2148</v>
      </c>
      <c r="D967" s="12">
        <v>0</v>
      </c>
      <c r="E967" s="12" t="s">
        <v>101</v>
      </c>
      <c r="F967" s="12" t="s">
        <v>2149</v>
      </c>
    </row>
    <row r="968" spans="1:6">
      <c r="A968" s="12" t="s">
        <v>2016</v>
      </c>
      <c r="B968" s="12" t="s">
        <v>2147</v>
      </c>
      <c r="C968" s="12" t="s">
        <v>2150</v>
      </c>
      <c r="D968" s="12">
        <v>0</v>
      </c>
      <c r="E968" s="12" t="s">
        <v>101</v>
      </c>
      <c r="F968" s="12" t="s">
        <v>2151</v>
      </c>
    </row>
    <row r="969" spans="1:6">
      <c r="A969" s="12" t="s">
        <v>2016</v>
      </c>
      <c r="B969" s="12" t="s">
        <v>2147</v>
      </c>
      <c r="C969" s="12" t="s">
        <v>2152</v>
      </c>
      <c r="D969" s="12">
        <v>0</v>
      </c>
      <c r="E969" s="12" t="s">
        <v>101</v>
      </c>
      <c r="F969" s="12" t="s">
        <v>2153</v>
      </c>
    </row>
    <row r="970" spans="1:6">
      <c r="A970" s="12" t="s">
        <v>2016</v>
      </c>
      <c r="B970" s="12" t="s">
        <v>2147</v>
      </c>
      <c r="C970" s="12" t="s">
        <v>2154</v>
      </c>
      <c r="D970" s="12">
        <v>0</v>
      </c>
      <c r="E970" s="12" t="s">
        <v>101</v>
      </c>
      <c r="F970" s="12" t="s">
        <v>2155</v>
      </c>
    </row>
    <row r="971" spans="1:6">
      <c r="A971" s="12" t="s">
        <v>2016</v>
      </c>
      <c r="B971" s="12" t="s">
        <v>2147</v>
      </c>
      <c r="C971" s="12" t="s">
        <v>2156</v>
      </c>
      <c r="D971" s="12">
        <v>0</v>
      </c>
      <c r="E971" s="12" t="s">
        <v>101</v>
      </c>
      <c r="F971" s="12" t="s">
        <v>2157</v>
      </c>
    </row>
    <row r="972" spans="1:6">
      <c r="A972" s="12" t="s">
        <v>2016</v>
      </c>
      <c r="B972" s="12" t="s">
        <v>2147</v>
      </c>
      <c r="C972" s="12" t="s">
        <v>2158</v>
      </c>
      <c r="D972" s="12">
        <v>0</v>
      </c>
      <c r="E972" s="12" t="s">
        <v>101</v>
      </c>
      <c r="F972" s="12" t="s">
        <v>2159</v>
      </c>
    </row>
    <row r="973" spans="1:6">
      <c r="A973" s="12" t="s">
        <v>2016</v>
      </c>
      <c r="B973" s="12" t="s">
        <v>2147</v>
      </c>
      <c r="C973" s="12" t="s">
        <v>2160</v>
      </c>
      <c r="D973" s="12">
        <v>0</v>
      </c>
      <c r="E973" s="12" t="s">
        <v>101</v>
      </c>
      <c r="F973" s="12" t="s">
        <v>2161</v>
      </c>
    </row>
    <row r="974" spans="1:6">
      <c r="A974" s="12" t="s">
        <v>2016</v>
      </c>
      <c r="B974" s="12" t="s">
        <v>2147</v>
      </c>
      <c r="C974" s="12" t="s">
        <v>2162</v>
      </c>
      <c r="D974" s="12">
        <v>0</v>
      </c>
      <c r="E974" s="12" t="s">
        <v>101</v>
      </c>
      <c r="F974" s="12" t="s">
        <v>2163</v>
      </c>
    </row>
    <row r="975" spans="1:6">
      <c r="A975" s="12" t="s">
        <v>2016</v>
      </c>
      <c r="B975" s="12" t="s">
        <v>2164</v>
      </c>
      <c r="C975" s="12" t="s">
        <v>2165</v>
      </c>
      <c r="D975" s="12">
        <v>0</v>
      </c>
      <c r="E975" s="12" t="s">
        <v>101</v>
      </c>
      <c r="F975" s="12" t="s">
        <v>2166</v>
      </c>
    </row>
    <row r="976" spans="1:6">
      <c r="A976" s="12" t="s">
        <v>2016</v>
      </c>
      <c r="B976" s="12" t="s">
        <v>2164</v>
      </c>
      <c r="C976" s="12" t="s">
        <v>2167</v>
      </c>
      <c r="D976" s="12">
        <v>0</v>
      </c>
      <c r="E976" s="12" t="s">
        <v>101</v>
      </c>
      <c r="F976" s="12" t="s">
        <v>2168</v>
      </c>
    </row>
    <row r="977" spans="1:7">
      <c r="A977" s="12" t="s">
        <v>2016</v>
      </c>
      <c r="B977" s="12" t="s">
        <v>2164</v>
      </c>
      <c r="C977" s="12" t="s">
        <v>2169</v>
      </c>
      <c r="D977" s="12">
        <v>0</v>
      </c>
      <c r="E977" s="12" t="s">
        <v>101</v>
      </c>
      <c r="F977" s="12" t="s">
        <v>2170</v>
      </c>
    </row>
    <row r="978" spans="1:7">
      <c r="A978" s="12" t="s">
        <v>2016</v>
      </c>
      <c r="B978" s="12" t="s">
        <v>2164</v>
      </c>
      <c r="C978" s="12" t="s">
        <v>2171</v>
      </c>
      <c r="D978" s="12">
        <v>0</v>
      </c>
      <c r="E978" s="12" t="s">
        <v>101</v>
      </c>
      <c r="F978" s="12" t="s">
        <v>2172</v>
      </c>
    </row>
    <row r="979" spans="1:7">
      <c r="A979" s="12" t="s">
        <v>2016</v>
      </c>
      <c r="B979" s="12" t="s">
        <v>2164</v>
      </c>
      <c r="C979" s="12" t="s">
        <v>2173</v>
      </c>
      <c r="D979" s="12">
        <v>0</v>
      </c>
      <c r="E979" s="12" t="s">
        <v>101</v>
      </c>
      <c r="F979" s="12" t="s">
        <v>2174</v>
      </c>
    </row>
    <row r="980" spans="1:7">
      <c r="A980" s="12" t="s">
        <v>2016</v>
      </c>
      <c r="B980" s="12" t="s">
        <v>2164</v>
      </c>
      <c r="C980" s="12" t="s">
        <v>2175</v>
      </c>
      <c r="D980" s="12">
        <v>0</v>
      </c>
      <c r="E980" s="12" t="s">
        <v>101</v>
      </c>
      <c r="F980" s="12" t="s">
        <v>2176</v>
      </c>
    </row>
    <row r="981" spans="1:7">
      <c r="A981" s="12" t="s">
        <v>2016</v>
      </c>
      <c r="B981" s="12" t="s">
        <v>2164</v>
      </c>
      <c r="C981" s="12" t="s">
        <v>2177</v>
      </c>
      <c r="D981" s="12">
        <v>0</v>
      </c>
      <c r="E981" s="12" t="s">
        <v>101</v>
      </c>
      <c r="F981" s="12" t="s">
        <v>2178</v>
      </c>
    </row>
    <row r="982" spans="1:7">
      <c r="A982" s="12" t="s">
        <v>2016</v>
      </c>
      <c r="B982" s="12" t="s">
        <v>2164</v>
      </c>
      <c r="C982" s="12" t="s">
        <v>2179</v>
      </c>
      <c r="D982" s="12">
        <v>0</v>
      </c>
      <c r="E982" s="12" t="s">
        <v>101</v>
      </c>
      <c r="F982" s="12" t="s">
        <v>2180</v>
      </c>
    </row>
    <row r="983" spans="1:7">
      <c r="A983" s="12" t="s">
        <v>2016</v>
      </c>
      <c r="B983" s="12" t="s">
        <v>2181</v>
      </c>
      <c r="C983" s="12" t="s">
        <v>2182</v>
      </c>
      <c r="D983" s="12">
        <v>0</v>
      </c>
      <c r="E983" s="12" t="s">
        <v>101</v>
      </c>
      <c r="F983" s="12" t="s">
        <v>2183</v>
      </c>
    </row>
    <row r="984" spans="1:7">
      <c r="A984" s="12" t="s">
        <v>2016</v>
      </c>
      <c r="B984" s="12" t="s">
        <v>2181</v>
      </c>
      <c r="C984" s="12" t="s">
        <v>2184</v>
      </c>
      <c r="D984" s="12">
        <v>0</v>
      </c>
      <c r="E984" s="12" t="s">
        <v>101</v>
      </c>
      <c r="F984" s="12" t="s">
        <v>2185</v>
      </c>
    </row>
    <row r="985" spans="1:7">
      <c r="A985" s="12" t="s">
        <v>2016</v>
      </c>
      <c r="B985" s="12" t="s">
        <v>2181</v>
      </c>
      <c r="C985" s="12" t="s">
        <v>2186</v>
      </c>
      <c r="D985" s="12">
        <v>0</v>
      </c>
      <c r="E985" s="12" t="s">
        <v>101</v>
      </c>
      <c r="F985" s="12" t="s">
        <v>2187</v>
      </c>
    </row>
    <row r="986" spans="1:7">
      <c r="A986" s="12" t="s">
        <v>2016</v>
      </c>
      <c r="B986" s="12" t="s">
        <v>2181</v>
      </c>
      <c r="C986" s="12" t="s">
        <v>2188</v>
      </c>
      <c r="D986" s="12">
        <v>0</v>
      </c>
      <c r="E986" s="12" t="s">
        <v>101</v>
      </c>
      <c r="F986" s="12" t="s">
        <v>2189</v>
      </c>
    </row>
    <row r="987" spans="1:7">
      <c r="A987" s="12" t="s">
        <v>2016</v>
      </c>
      <c r="B987" s="12" t="s">
        <v>2181</v>
      </c>
      <c r="C987" s="12" t="s">
        <v>2190</v>
      </c>
      <c r="D987" s="12">
        <v>0</v>
      </c>
      <c r="E987" s="12" t="s">
        <v>101</v>
      </c>
      <c r="F987" s="12" t="s">
        <v>2191</v>
      </c>
    </row>
    <row r="988" spans="1:7">
      <c r="A988" s="12" t="s">
        <v>2016</v>
      </c>
      <c r="B988" s="12" t="s">
        <v>2192</v>
      </c>
      <c r="C988" s="12" t="s">
        <v>2193</v>
      </c>
      <c r="D988" s="12">
        <v>0</v>
      </c>
      <c r="E988" s="12" t="s">
        <v>101</v>
      </c>
      <c r="F988" s="12" t="s">
        <v>2194</v>
      </c>
    </row>
    <row r="989" spans="1:7">
      <c r="A989" s="12" t="s">
        <v>2016</v>
      </c>
      <c r="B989" s="12" t="s">
        <v>2192</v>
      </c>
      <c r="C989" s="12" t="s">
        <v>2195</v>
      </c>
      <c r="D989" s="12">
        <v>1</v>
      </c>
      <c r="E989" s="12" t="s">
        <v>2196</v>
      </c>
      <c r="F989" s="12" t="s">
        <v>2197</v>
      </c>
      <c r="G989" s="12" t="s">
        <v>2198</v>
      </c>
    </row>
    <row r="990" spans="1:7">
      <c r="A990" s="12" t="s">
        <v>2016</v>
      </c>
      <c r="B990" s="12" t="s">
        <v>2192</v>
      </c>
      <c r="C990" s="12" t="s">
        <v>2199</v>
      </c>
      <c r="D990" s="12">
        <v>0</v>
      </c>
      <c r="E990" s="12" t="s">
        <v>101</v>
      </c>
      <c r="F990" s="12" t="s">
        <v>2200</v>
      </c>
    </row>
    <row r="991" spans="1:7">
      <c r="A991" s="12" t="s">
        <v>2016</v>
      </c>
      <c r="B991" s="12" t="s">
        <v>2192</v>
      </c>
      <c r="C991" s="12" t="s">
        <v>2201</v>
      </c>
      <c r="D991" s="12">
        <v>0</v>
      </c>
      <c r="E991" s="12" t="s">
        <v>101</v>
      </c>
      <c r="F991" s="12" t="s">
        <v>2202</v>
      </c>
    </row>
    <row r="992" spans="1:7">
      <c r="A992" s="12" t="s">
        <v>2016</v>
      </c>
      <c r="B992" s="12" t="s">
        <v>2192</v>
      </c>
      <c r="C992" s="12" t="s">
        <v>2203</v>
      </c>
      <c r="D992" s="12">
        <v>0</v>
      </c>
      <c r="E992" s="12" t="s">
        <v>101</v>
      </c>
      <c r="F992" s="12" t="s">
        <v>2204</v>
      </c>
    </row>
    <row r="993" spans="1:6">
      <c r="A993" s="12" t="s">
        <v>2016</v>
      </c>
      <c r="B993" s="12" t="s">
        <v>2192</v>
      </c>
      <c r="C993" s="12" t="s">
        <v>2205</v>
      </c>
      <c r="D993" s="12">
        <v>0</v>
      </c>
      <c r="E993" s="12" t="s">
        <v>101</v>
      </c>
      <c r="F993" s="12" t="s">
        <v>2206</v>
      </c>
    </row>
    <row r="994" spans="1:6">
      <c r="A994" s="12" t="s">
        <v>2016</v>
      </c>
      <c r="B994" s="12" t="s">
        <v>2192</v>
      </c>
      <c r="C994" s="12" t="s">
        <v>2207</v>
      </c>
      <c r="D994" s="12">
        <v>0</v>
      </c>
      <c r="E994" s="12" t="s">
        <v>101</v>
      </c>
      <c r="F994" s="12" t="s">
        <v>2208</v>
      </c>
    </row>
    <row r="995" spans="1:6">
      <c r="A995" s="12" t="s">
        <v>2016</v>
      </c>
      <c r="B995" s="12" t="s">
        <v>2209</v>
      </c>
      <c r="C995" s="12" t="s">
        <v>2210</v>
      </c>
      <c r="D995" s="12">
        <v>0</v>
      </c>
      <c r="E995" s="12" t="s">
        <v>101</v>
      </c>
      <c r="F995" s="12" t="s">
        <v>2211</v>
      </c>
    </row>
    <row r="996" spans="1:6">
      <c r="A996" s="12" t="s">
        <v>2016</v>
      </c>
      <c r="B996" s="12" t="s">
        <v>2209</v>
      </c>
      <c r="C996" s="12" t="s">
        <v>2212</v>
      </c>
      <c r="D996" s="12">
        <v>0</v>
      </c>
      <c r="E996" s="12" t="s">
        <v>101</v>
      </c>
      <c r="F996" s="12" t="s">
        <v>2213</v>
      </c>
    </row>
    <row r="997" spans="1:6">
      <c r="A997" s="12" t="s">
        <v>2016</v>
      </c>
      <c r="B997" s="12" t="s">
        <v>2209</v>
      </c>
      <c r="C997" s="12" t="s">
        <v>2214</v>
      </c>
      <c r="D997" s="12">
        <v>0</v>
      </c>
      <c r="E997" s="12" t="s">
        <v>101</v>
      </c>
      <c r="F997" s="12" t="s">
        <v>2215</v>
      </c>
    </row>
    <row r="998" spans="1:6">
      <c r="A998" s="12" t="s">
        <v>2016</v>
      </c>
      <c r="B998" s="12" t="s">
        <v>2209</v>
      </c>
      <c r="C998" s="12" t="s">
        <v>2216</v>
      </c>
      <c r="D998" s="12">
        <v>0</v>
      </c>
      <c r="E998" s="12" t="s">
        <v>101</v>
      </c>
      <c r="F998" s="12" t="s">
        <v>2217</v>
      </c>
    </row>
    <row r="999" spans="1:6">
      <c r="A999" s="12" t="s">
        <v>2016</v>
      </c>
      <c r="B999" s="12" t="s">
        <v>2218</v>
      </c>
      <c r="C999" s="12" t="s">
        <v>2219</v>
      </c>
      <c r="D999" s="12">
        <v>0</v>
      </c>
      <c r="E999" s="12" t="s">
        <v>101</v>
      </c>
      <c r="F999" s="12" t="s">
        <v>2220</v>
      </c>
    </row>
    <row r="1000" spans="1:6">
      <c r="A1000" s="12" t="s">
        <v>2016</v>
      </c>
      <c r="B1000" s="12" t="s">
        <v>2218</v>
      </c>
      <c r="C1000" s="12" t="s">
        <v>2221</v>
      </c>
      <c r="D1000" s="12">
        <v>0</v>
      </c>
      <c r="E1000" s="12" t="s">
        <v>101</v>
      </c>
      <c r="F1000" s="12" t="s">
        <v>2222</v>
      </c>
    </row>
    <row r="1001" spans="1:6">
      <c r="A1001" s="12" t="s">
        <v>2016</v>
      </c>
      <c r="B1001" s="12" t="s">
        <v>2218</v>
      </c>
      <c r="C1001" s="12" t="s">
        <v>2223</v>
      </c>
      <c r="D1001" s="12">
        <v>0</v>
      </c>
      <c r="E1001" s="12" t="s">
        <v>101</v>
      </c>
      <c r="F1001" s="12" t="s">
        <v>2224</v>
      </c>
    </row>
    <row r="1002" spans="1:6">
      <c r="A1002" s="12" t="s">
        <v>2016</v>
      </c>
      <c r="B1002" s="12" t="s">
        <v>2218</v>
      </c>
      <c r="C1002" s="12" t="s">
        <v>2225</v>
      </c>
      <c r="D1002" s="12">
        <v>0</v>
      </c>
      <c r="E1002" s="12" t="s">
        <v>101</v>
      </c>
      <c r="F1002" s="12" t="s">
        <v>2226</v>
      </c>
    </row>
    <row r="1003" spans="1:6">
      <c r="A1003" s="12" t="s">
        <v>2016</v>
      </c>
      <c r="B1003" s="12" t="s">
        <v>2227</v>
      </c>
      <c r="C1003" s="12" t="s">
        <v>2228</v>
      </c>
      <c r="D1003" s="12">
        <v>0</v>
      </c>
      <c r="E1003" s="12" t="s">
        <v>101</v>
      </c>
      <c r="F1003" s="12" t="s">
        <v>2229</v>
      </c>
    </row>
    <row r="1004" spans="1:6">
      <c r="A1004" s="12" t="s">
        <v>2016</v>
      </c>
      <c r="B1004" s="12" t="s">
        <v>2227</v>
      </c>
      <c r="C1004" s="12" t="s">
        <v>2230</v>
      </c>
      <c r="D1004" s="12">
        <v>0</v>
      </c>
      <c r="E1004" s="12" t="s">
        <v>101</v>
      </c>
      <c r="F1004" s="12" t="s">
        <v>2231</v>
      </c>
    </row>
    <row r="1005" spans="1:6">
      <c r="A1005" s="12" t="s">
        <v>2016</v>
      </c>
      <c r="B1005" s="12" t="s">
        <v>2227</v>
      </c>
      <c r="C1005" s="12" t="s">
        <v>2232</v>
      </c>
      <c r="D1005" s="12">
        <v>0</v>
      </c>
      <c r="E1005" s="12" t="s">
        <v>101</v>
      </c>
      <c r="F1005" s="12" t="s">
        <v>2233</v>
      </c>
    </row>
    <row r="1006" spans="1:6">
      <c r="A1006" s="12" t="s">
        <v>2016</v>
      </c>
      <c r="B1006" s="12" t="s">
        <v>2227</v>
      </c>
      <c r="C1006" s="12" t="s">
        <v>2234</v>
      </c>
      <c r="D1006" s="12">
        <v>0</v>
      </c>
      <c r="E1006" s="12" t="s">
        <v>101</v>
      </c>
      <c r="F1006" s="12" t="s">
        <v>2235</v>
      </c>
    </row>
    <row r="1007" spans="1:6">
      <c r="A1007" s="12" t="s">
        <v>2016</v>
      </c>
      <c r="B1007" s="12" t="s">
        <v>2227</v>
      </c>
      <c r="C1007" s="12" t="s">
        <v>2236</v>
      </c>
      <c r="D1007" s="12">
        <v>0</v>
      </c>
      <c r="E1007" s="12" t="s">
        <v>101</v>
      </c>
      <c r="F1007" s="12" t="s">
        <v>2237</v>
      </c>
    </row>
    <row r="1008" spans="1:6">
      <c r="A1008" s="12" t="s">
        <v>2016</v>
      </c>
      <c r="B1008" s="12" t="s">
        <v>2227</v>
      </c>
      <c r="C1008" s="12" t="s">
        <v>2238</v>
      </c>
      <c r="D1008" s="12">
        <v>0</v>
      </c>
      <c r="E1008" s="12" t="s">
        <v>101</v>
      </c>
      <c r="F1008" s="12" t="s">
        <v>2239</v>
      </c>
    </row>
    <row r="1009" spans="1:6">
      <c r="A1009" s="12" t="s">
        <v>2016</v>
      </c>
      <c r="B1009" s="12" t="s">
        <v>2227</v>
      </c>
      <c r="C1009" s="12" t="s">
        <v>2240</v>
      </c>
      <c r="D1009" s="12">
        <v>0</v>
      </c>
      <c r="E1009" s="12" t="s">
        <v>101</v>
      </c>
      <c r="F1009" s="12" t="s">
        <v>2241</v>
      </c>
    </row>
    <row r="1010" spans="1:6">
      <c r="A1010" s="12" t="s">
        <v>2242</v>
      </c>
      <c r="B1010" s="12" t="s">
        <v>2243</v>
      </c>
      <c r="C1010" s="12" t="s">
        <v>2244</v>
      </c>
      <c r="D1010" s="12">
        <v>0</v>
      </c>
      <c r="E1010" s="12" t="s">
        <v>101</v>
      </c>
      <c r="F1010" s="12" t="s">
        <v>1618</v>
      </c>
    </row>
    <row r="1011" spans="1:6">
      <c r="A1011" s="12" t="s">
        <v>2242</v>
      </c>
      <c r="B1011" s="12" t="s">
        <v>2243</v>
      </c>
      <c r="C1011" s="12" t="s">
        <v>2245</v>
      </c>
      <c r="D1011" s="12">
        <v>0</v>
      </c>
      <c r="E1011" s="12" t="s">
        <v>101</v>
      </c>
      <c r="F1011" s="12" t="s">
        <v>2246</v>
      </c>
    </row>
    <row r="1012" spans="1:6">
      <c r="A1012" s="12" t="s">
        <v>2242</v>
      </c>
      <c r="B1012" s="12" t="s">
        <v>2243</v>
      </c>
      <c r="C1012" s="12" t="s">
        <v>2247</v>
      </c>
      <c r="D1012" s="12">
        <v>0</v>
      </c>
      <c r="E1012" s="12" t="s">
        <v>101</v>
      </c>
      <c r="F1012" s="12" t="s">
        <v>2248</v>
      </c>
    </row>
    <row r="1013" spans="1:6">
      <c r="A1013" s="12" t="s">
        <v>2242</v>
      </c>
      <c r="B1013" s="12" t="s">
        <v>2243</v>
      </c>
      <c r="C1013" s="12" t="s">
        <v>2249</v>
      </c>
      <c r="D1013" s="12">
        <v>0</v>
      </c>
      <c r="E1013" s="12" t="s">
        <v>101</v>
      </c>
      <c r="F1013" s="12" t="s">
        <v>2250</v>
      </c>
    </row>
    <row r="1014" spans="1:6">
      <c r="A1014" s="12" t="s">
        <v>2242</v>
      </c>
      <c r="B1014" s="12" t="s">
        <v>2243</v>
      </c>
      <c r="C1014" s="12" t="s">
        <v>2251</v>
      </c>
      <c r="D1014" s="12">
        <v>0</v>
      </c>
      <c r="E1014" s="12" t="s">
        <v>101</v>
      </c>
      <c r="F1014" s="12" t="s">
        <v>2252</v>
      </c>
    </row>
    <row r="1015" spans="1:6">
      <c r="A1015" s="12" t="s">
        <v>2242</v>
      </c>
      <c r="B1015" s="12" t="s">
        <v>2243</v>
      </c>
      <c r="C1015" s="12" t="s">
        <v>2253</v>
      </c>
      <c r="D1015" s="12">
        <v>0</v>
      </c>
      <c r="E1015" s="12" t="s">
        <v>101</v>
      </c>
      <c r="F1015" s="12" t="s">
        <v>2254</v>
      </c>
    </row>
    <row r="1016" spans="1:6">
      <c r="A1016" s="12" t="s">
        <v>2242</v>
      </c>
      <c r="B1016" s="12" t="s">
        <v>2243</v>
      </c>
      <c r="C1016" s="12" t="s">
        <v>2255</v>
      </c>
      <c r="D1016" s="12">
        <v>0</v>
      </c>
      <c r="E1016" s="12" t="s">
        <v>101</v>
      </c>
      <c r="F1016" s="12" t="s">
        <v>2256</v>
      </c>
    </row>
    <row r="1017" spans="1:6">
      <c r="A1017" s="12" t="s">
        <v>2242</v>
      </c>
      <c r="B1017" s="12" t="s">
        <v>2243</v>
      </c>
      <c r="C1017" s="12" t="s">
        <v>2257</v>
      </c>
      <c r="D1017" s="12">
        <v>0</v>
      </c>
      <c r="E1017" s="12" t="s">
        <v>101</v>
      </c>
      <c r="F1017" s="12" t="s">
        <v>2258</v>
      </c>
    </row>
    <row r="1018" spans="1:6">
      <c r="A1018" s="12" t="s">
        <v>2242</v>
      </c>
      <c r="B1018" s="12" t="s">
        <v>2243</v>
      </c>
      <c r="C1018" s="12" t="s">
        <v>2259</v>
      </c>
      <c r="D1018" s="12">
        <v>0</v>
      </c>
      <c r="E1018" s="12" t="s">
        <v>101</v>
      </c>
      <c r="F1018" s="12" t="s">
        <v>2260</v>
      </c>
    </row>
    <row r="1019" spans="1:6">
      <c r="A1019" s="12" t="s">
        <v>2242</v>
      </c>
      <c r="B1019" s="12" t="s">
        <v>2243</v>
      </c>
      <c r="C1019" s="12" t="s">
        <v>2261</v>
      </c>
      <c r="D1019" s="12">
        <v>0</v>
      </c>
      <c r="E1019" s="12" t="s">
        <v>101</v>
      </c>
      <c r="F1019" s="12" t="s">
        <v>2262</v>
      </c>
    </row>
    <row r="1020" spans="1:6">
      <c r="A1020" s="12" t="s">
        <v>2242</v>
      </c>
      <c r="B1020" s="12" t="s">
        <v>2243</v>
      </c>
      <c r="C1020" s="12" t="s">
        <v>2263</v>
      </c>
      <c r="D1020" s="12">
        <v>0</v>
      </c>
      <c r="E1020" s="12" t="s">
        <v>101</v>
      </c>
      <c r="F1020" s="12" t="s">
        <v>2264</v>
      </c>
    </row>
    <row r="1021" spans="1:6">
      <c r="A1021" s="12" t="s">
        <v>2242</v>
      </c>
      <c r="B1021" s="12" t="s">
        <v>2243</v>
      </c>
      <c r="C1021" s="12" t="s">
        <v>2265</v>
      </c>
      <c r="D1021" s="12">
        <v>0</v>
      </c>
      <c r="E1021" s="12" t="s">
        <v>101</v>
      </c>
      <c r="F1021" s="12" t="s">
        <v>2266</v>
      </c>
    </row>
    <row r="1022" spans="1:6">
      <c r="A1022" s="12" t="s">
        <v>2242</v>
      </c>
      <c r="B1022" s="12" t="s">
        <v>2243</v>
      </c>
      <c r="C1022" s="12" t="s">
        <v>2267</v>
      </c>
      <c r="D1022" s="12">
        <v>0</v>
      </c>
      <c r="E1022" s="12" t="s">
        <v>101</v>
      </c>
      <c r="F1022" s="12" t="s">
        <v>2268</v>
      </c>
    </row>
    <row r="1023" spans="1:6">
      <c r="A1023" s="12" t="s">
        <v>2242</v>
      </c>
      <c r="B1023" s="12" t="s">
        <v>2269</v>
      </c>
      <c r="C1023" s="12" t="s">
        <v>2270</v>
      </c>
      <c r="D1023" s="12">
        <v>0</v>
      </c>
      <c r="E1023" s="12" t="s">
        <v>101</v>
      </c>
      <c r="F1023" s="12" t="s">
        <v>2271</v>
      </c>
    </row>
    <row r="1024" spans="1:6">
      <c r="A1024" s="12" t="s">
        <v>2242</v>
      </c>
      <c r="B1024" s="12" t="s">
        <v>2269</v>
      </c>
      <c r="C1024" s="12" t="s">
        <v>2272</v>
      </c>
      <c r="D1024" s="12">
        <v>0</v>
      </c>
      <c r="E1024" s="12" t="s">
        <v>101</v>
      </c>
      <c r="F1024" s="12" t="s">
        <v>2273</v>
      </c>
    </row>
    <row r="1025" spans="1:6">
      <c r="A1025" s="12" t="s">
        <v>2242</v>
      </c>
      <c r="B1025" s="12" t="s">
        <v>2269</v>
      </c>
      <c r="C1025" s="12" t="s">
        <v>2274</v>
      </c>
      <c r="D1025" s="12">
        <v>0</v>
      </c>
      <c r="E1025" s="12" t="s">
        <v>101</v>
      </c>
      <c r="F1025" s="12" t="s">
        <v>2275</v>
      </c>
    </row>
    <row r="1026" spans="1:6">
      <c r="A1026" s="12" t="s">
        <v>2242</v>
      </c>
      <c r="B1026" s="12" t="s">
        <v>2269</v>
      </c>
      <c r="C1026" s="12" t="s">
        <v>2276</v>
      </c>
      <c r="D1026" s="12">
        <v>0</v>
      </c>
      <c r="E1026" s="12" t="s">
        <v>101</v>
      </c>
      <c r="F1026" s="12" t="s">
        <v>2277</v>
      </c>
    </row>
    <row r="1027" spans="1:6">
      <c r="A1027" s="12" t="s">
        <v>2242</v>
      </c>
      <c r="B1027" s="12" t="s">
        <v>2269</v>
      </c>
      <c r="C1027" s="12" t="s">
        <v>2278</v>
      </c>
      <c r="D1027" s="12">
        <v>0</v>
      </c>
      <c r="E1027" s="12" t="s">
        <v>101</v>
      </c>
      <c r="F1027" s="12" t="s">
        <v>2279</v>
      </c>
    </row>
    <row r="1028" spans="1:6">
      <c r="A1028" s="12" t="s">
        <v>2242</v>
      </c>
      <c r="B1028" s="12" t="s">
        <v>2269</v>
      </c>
      <c r="C1028" s="12" t="s">
        <v>2280</v>
      </c>
      <c r="D1028" s="12">
        <v>0</v>
      </c>
      <c r="E1028" s="12" t="s">
        <v>101</v>
      </c>
      <c r="F1028" s="12" t="s">
        <v>2281</v>
      </c>
    </row>
    <row r="1029" spans="1:6">
      <c r="A1029" s="12" t="s">
        <v>2242</v>
      </c>
      <c r="B1029" s="12" t="s">
        <v>2282</v>
      </c>
      <c r="C1029" s="12" t="s">
        <v>2283</v>
      </c>
      <c r="D1029" s="12">
        <v>0</v>
      </c>
      <c r="E1029" s="12" t="s">
        <v>101</v>
      </c>
      <c r="F1029" s="12" t="s">
        <v>2284</v>
      </c>
    </row>
    <row r="1030" spans="1:6">
      <c r="A1030" s="12" t="s">
        <v>2242</v>
      </c>
      <c r="B1030" s="12" t="s">
        <v>2282</v>
      </c>
      <c r="C1030" s="12" t="s">
        <v>2285</v>
      </c>
      <c r="D1030" s="12">
        <v>0</v>
      </c>
      <c r="E1030" s="12" t="s">
        <v>101</v>
      </c>
      <c r="F1030" s="12" t="s">
        <v>2286</v>
      </c>
    </row>
    <row r="1031" spans="1:6">
      <c r="A1031" s="12" t="s">
        <v>2242</v>
      </c>
      <c r="B1031" s="12" t="s">
        <v>2282</v>
      </c>
      <c r="C1031" s="12" t="s">
        <v>2287</v>
      </c>
      <c r="D1031" s="12">
        <v>0</v>
      </c>
      <c r="E1031" s="12" t="s">
        <v>101</v>
      </c>
      <c r="F1031" s="12" t="s">
        <v>2288</v>
      </c>
    </row>
    <row r="1032" spans="1:6">
      <c r="A1032" s="12" t="s">
        <v>2242</v>
      </c>
      <c r="B1032" s="12" t="s">
        <v>2282</v>
      </c>
      <c r="C1032" s="12" t="s">
        <v>2289</v>
      </c>
      <c r="D1032" s="12">
        <v>0</v>
      </c>
      <c r="E1032" s="12" t="s">
        <v>101</v>
      </c>
      <c r="F1032" s="12" t="s">
        <v>2290</v>
      </c>
    </row>
    <row r="1033" spans="1:6">
      <c r="A1033" s="12" t="s">
        <v>2242</v>
      </c>
      <c r="B1033" s="12" t="s">
        <v>2282</v>
      </c>
      <c r="C1033" s="12" t="s">
        <v>2291</v>
      </c>
      <c r="D1033" s="12">
        <v>0</v>
      </c>
      <c r="E1033" s="12" t="s">
        <v>101</v>
      </c>
      <c r="F1033" s="12" t="s">
        <v>2292</v>
      </c>
    </row>
    <row r="1034" spans="1:6">
      <c r="A1034" s="12" t="s">
        <v>2242</v>
      </c>
      <c r="B1034" s="12" t="s">
        <v>2293</v>
      </c>
      <c r="C1034" s="12" t="s">
        <v>2294</v>
      </c>
      <c r="D1034" s="12">
        <v>0</v>
      </c>
      <c r="E1034" s="12" t="s">
        <v>101</v>
      </c>
      <c r="F1034" s="12" t="s">
        <v>2295</v>
      </c>
    </row>
    <row r="1035" spans="1:6">
      <c r="A1035" s="12" t="s">
        <v>2242</v>
      </c>
      <c r="B1035" s="12" t="s">
        <v>2293</v>
      </c>
      <c r="C1035" s="12" t="s">
        <v>2296</v>
      </c>
      <c r="D1035" s="12">
        <v>0</v>
      </c>
      <c r="E1035" s="12" t="s">
        <v>101</v>
      </c>
      <c r="F1035" s="12" t="s">
        <v>2297</v>
      </c>
    </row>
    <row r="1036" spans="1:6">
      <c r="A1036" s="12" t="s">
        <v>2242</v>
      </c>
      <c r="B1036" s="12" t="s">
        <v>2293</v>
      </c>
      <c r="C1036" s="12" t="s">
        <v>2298</v>
      </c>
      <c r="D1036" s="12">
        <v>0</v>
      </c>
      <c r="E1036" s="12" t="s">
        <v>101</v>
      </c>
      <c r="F1036" s="12" t="s">
        <v>2299</v>
      </c>
    </row>
    <row r="1037" spans="1:6">
      <c r="A1037" s="12" t="s">
        <v>2242</v>
      </c>
      <c r="B1037" s="12" t="s">
        <v>2293</v>
      </c>
      <c r="C1037" s="12" t="s">
        <v>2300</v>
      </c>
      <c r="D1037" s="12">
        <v>0</v>
      </c>
      <c r="E1037" s="12" t="s">
        <v>101</v>
      </c>
      <c r="F1037" s="12" t="s">
        <v>2301</v>
      </c>
    </row>
    <row r="1038" spans="1:6">
      <c r="A1038" s="12" t="s">
        <v>2242</v>
      </c>
      <c r="B1038" s="12" t="s">
        <v>2293</v>
      </c>
      <c r="C1038" s="12" t="s">
        <v>2302</v>
      </c>
      <c r="D1038" s="12">
        <v>0</v>
      </c>
      <c r="E1038" s="12" t="s">
        <v>101</v>
      </c>
      <c r="F1038" s="12" t="s">
        <v>2303</v>
      </c>
    </row>
    <row r="1039" spans="1:6">
      <c r="A1039" s="12" t="s">
        <v>2242</v>
      </c>
      <c r="B1039" s="12" t="s">
        <v>2293</v>
      </c>
      <c r="C1039" s="12" t="s">
        <v>2304</v>
      </c>
      <c r="D1039" s="12">
        <v>0</v>
      </c>
      <c r="E1039" s="12" t="s">
        <v>101</v>
      </c>
      <c r="F1039" s="12" t="s">
        <v>2305</v>
      </c>
    </row>
    <row r="1040" spans="1:6">
      <c r="A1040" s="12" t="s">
        <v>2242</v>
      </c>
      <c r="B1040" s="12" t="s">
        <v>2293</v>
      </c>
      <c r="C1040" s="12" t="s">
        <v>2306</v>
      </c>
      <c r="D1040" s="12">
        <v>0</v>
      </c>
      <c r="E1040" s="12" t="s">
        <v>101</v>
      </c>
      <c r="F1040" s="12" t="s">
        <v>2307</v>
      </c>
    </row>
    <row r="1041" spans="1:6">
      <c r="A1041" s="12" t="s">
        <v>2242</v>
      </c>
      <c r="B1041" s="12" t="s">
        <v>2293</v>
      </c>
      <c r="C1041" s="12" t="s">
        <v>2308</v>
      </c>
      <c r="D1041" s="12">
        <v>0</v>
      </c>
      <c r="E1041" s="12" t="s">
        <v>101</v>
      </c>
      <c r="F1041" s="12" t="s">
        <v>2309</v>
      </c>
    </row>
    <row r="1042" spans="1:6">
      <c r="A1042" s="12" t="s">
        <v>2242</v>
      </c>
      <c r="B1042" s="12" t="s">
        <v>2293</v>
      </c>
      <c r="C1042" s="12" t="s">
        <v>2310</v>
      </c>
      <c r="D1042" s="12">
        <v>0</v>
      </c>
      <c r="E1042" s="12" t="s">
        <v>101</v>
      </c>
      <c r="F1042" s="12" t="s">
        <v>2311</v>
      </c>
    </row>
    <row r="1043" spans="1:6">
      <c r="A1043" s="12" t="s">
        <v>2242</v>
      </c>
      <c r="B1043" s="12" t="s">
        <v>2293</v>
      </c>
      <c r="C1043" s="12" t="s">
        <v>2312</v>
      </c>
      <c r="D1043" s="12">
        <v>0</v>
      </c>
      <c r="E1043" s="12" t="s">
        <v>101</v>
      </c>
      <c r="F1043" s="12" t="s">
        <v>2313</v>
      </c>
    </row>
    <row r="1044" spans="1:6">
      <c r="A1044" s="12" t="s">
        <v>2242</v>
      </c>
      <c r="B1044" s="12" t="s">
        <v>2293</v>
      </c>
      <c r="C1044" s="12" t="s">
        <v>2314</v>
      </c>
      <c r="D1044" s="12">
        <v>0</v>
      </c>
      <c r="E1044" s="12" t="s">
        <v>101</v>
      </c>
      <c r="F1044" s="12" t="s">
        <v>2315</v>
      </c>
    </row>
    <row r="1045" spans="1:6">
      <c r="A1045" s="12" t="s">
        <v>2242</v>
      </c>
      <c r="B1045" s="12" t="s">
        <v>2316</v>
      </c>
      <c r="C1045" s="12" t="s">
        <v>2317</v>
      </c>
      <c r="D1045" s="12">
        <v>0</v>
      </c>
      <c r="E1045" s="12" t="s">
        <v>101</v>
      </c>
      <c r="F1045" s="12" t="s">
        <v>2318</v>
      </c>
    </row>
    <row r="1046" spans="1:6">
      <c r="A1046" s="12" t="s">
        <v>2242</v>
      </c>
      <c r="B1046" s="12" t="s">
        <v>2316</v>
      </c>
      <c r="C1046" s="12" t="s">
        <v>2319</v>
      </c>
      <c r="D1046" s="12">
        <v>0</v>
      </c>
      <c r="E1046" s="12" t="s">
        <v>101</v>
      </c>
      <c r="F1046" s="12" t="s">
        <v>2320</v>
      </c>
    </row>
    <row r="1047" spans="1:6">
      <c r="A1047" s="12" t="s">
        <v>2242</v>
      </c>
      <c r="B1047" s="12" t="s">
        <v>2316</v>
      </c>
      <c r="C1047" s="12" t="s">
        <v>2321</v>
      </c>
      <c r="D1047" s="12">
        <v>0</v>
      </c>
      <c r="E1047" s="12" t="s">
        <v>101</v>
      </c>
      <c r="F1047" s="12" t="s">
        <v>2322</v>
      </c>
    </row>
    <row r="1048" spans="1:6">
      <c r="A1048" s="12" t="s">
        <v>2242</v>
      </c>
      <c r="B1048" s="12" t="s">
        <v>2316</v>
      </c>
      <c r="C1048" s="12" t="s">
        <v>2323</v>
      </c>
      <c r="D1048" s="12">
        <v>0</v>
      </c>
      <c r="E1048" s="12" t="s">
        <v>101</v>
      </c>
      <c r="F1048" s="12" t="s">
        <v>2324</v>
      </c>
    </row>
    <row r="1049" spans="1:6">
      <c r="A1049" s="12" t="s">
        <v>2242</v>
      </c>
      <c r="B1049" s="12" t="s">
        <v>2316</v>
      </c>
      <c r="C1049" s="12" t="s">
        <v>2325</v>
      </c>
      <c r="D1049" s="12">
        <v>0</v>
      </c>
      <c r="E1049" s="12" t="s">
        <v>101</v>
      </c>
      <c r="F1049" s="12" t="s">
        <v>2326</v>
      </c>
    </row>
    <row r="1050" spans="1:6">
      <c r="A1050" s="12" t="s">
        <v>2242</v>
      </c>
      <c r="B1050" s="12" t="s">
        <v>2316</v>
      </c>
      <c r="C1050" s="12" t="s">
        <v>2327</v>
      </c>
      <c r="D1050" s="12">
        <v>0</v>
      </c>
      <c r="E1050" s="12" t="s">
        <v>101</v>
      </c>
      <c r="F1050" s="12" t="s">
        <v>2328</v>
      </c>
    </row>
    <row r="1051" spans="1:6">
      <c r="A1051" s="12" t="s">
        <v>2242</v>
      </c>
      <c r="B1051" s="12" t="s">
        <v>2316</v>
      </c>
      <c r="C1051" s="12" t="s">
        <v>2329</v>
      </c>
      <c r="D1051" s="12">
        <v>0</v>
      </c>
      <c r="E1051" s="12" t="s">
        <v>101</v>
      </c>
      <c r="F1051" s="12" t="s">
        <v>2330</v>
      </c>
    </row>
    <row r="1052" spans="1:6">
      <c r="A1052" s="12" t="s">
        <v>2242</v>
      </c>
      <c r="B1052" s="12" t="s">
        <v>2316</v>
      </c>
      <c r="C1052" s="12" t="s">
        <v>2331</v>
      </c>
      <c r="D1052" s="12">
        <v>0</v>
      </c>
      <c r="E1052" s="12" t="s">
        <v>101</v>
      </c>
      <c r="F1052" s="12" t="s">
        <v>2332</v>
      </c>
    </row>
    <row r="1053" spans="1:6">
      <c r="A1053" s="12" t="s">
        <v>2242</v>
      </c>
      <c r="B1053" s="12" t="s">
        <v>2316</v>
      </c>
      <c r="C1053" s="12" t="s">
        <v>2333</v>
      </c>
      <c r="D1053" s="12">
        <v>0</v>
      </c>
      <c r="E1053" s="12" t="s">
        <v>101</v>
      </c>
      <c r="F1053" s="12" t="s">
        <v>2334</v>
      </c>
    </row>
    <row r="1054" spans="1:6">
      <c r="A1054" s="12" t="s">
        <v>2242</v>
      </c>
      <c r="B1054" s="12" t="s">
        <v>2316</v>
      </c>
      <c r="C1054" s="12" t="s">
        <v>2335</v>
      </c>
      <c r="D1054" s="12">
        <v>0</v>
      </c>
      <c r="E1054" s="12" t="s">
        <v>101</v>
      </c>
      <c r="F1054" s="12" t="s">
        <v>2336</v>
      </c>
    </row>
    <row r="1055" spans="1:6">
      <c r="A1055" s="12" t="s">
        <v>2242</v>
      </c>
      <c r="B1055" s="12" t="s">
        <v>2316</v>
      </c>
      <c r="C1055" s="12" t="s">
        <v>2337</v>
      </c>
      <c r="D1055" s="12">
        <v>0</v>
      </c>
      <c r="E1055" s="12" t="s">
        <v>101</v>
      </c>
      <c r="F1055" s="12" t="s">
        <v>2338</v>
      </c>
    </row>
    <row r="1056" spans="1:6">
      <c r="A1056" s="12" t="s">
        <v>2242</v>
      </c>
      <c r="B1056" s="12" t="s">
        <v>2316</v>
      </c>
      <c r="C1056" s="12" t="s">
        <v>2339</v>
      </c>
      <c r="D1056" s="12">
        <v>0</v>
      </c>
      <c r="E1056" s="12" t="s">
        <v>101</v>
      </c>
      <c r="F1056" s="12" t="s">
        <v>2340</v>
      </c>
    </row>
    <row r="1057" spans="1:6">
      <c r="A1057" s="12" t="s">
        <v>2242</v>
      </c>
      <c r="B1057" s="12" t="s">
        <v>2341</v>
      </c>
      <c r="C1057" s="12" t="s">
        <v>2342</v>
      </c>
      <c r="D1057" s="12">
        <v>0</v>
      </c>
      <c r="E1057" s="12" t="s">
        <v>101</v>
      </c>
      <c r="F1057" s="12" t="s">
        <v>2343</v>
      </c>
    </row>
    <row r="1058" spans="1:6">
      <c r="A1058" s="12" t="s">
        <v>2242</v>
      </c>
      <c r="B1058" s="12" t="s">
        <v>2341</v>
      </c>
      <c r="C1058" s="12" t="s">
        <v>2344</v>
      </c>
      <c r="D1058" s="12">
        <v>0</v>
      </c>
      <c r="E1058" s="12" t="s">
        <v>101</v>
      </c>
      <c r="F1058" s="12" t="s">
        <v>2345</v>
      </c>
    </row>
    <row r="1059" spans="1:6">
      <c r="A1059" s="12" t="s">
        <v>2242</v>
      </c>
      <c r="B1059" s="12" t="s">
        <v>2341</v>
      </c>
      <c r="C1059" s="12" t="s">
        <v>2346</v>
      </c>
      <c r="D1059" s="12">
        <v>0</v>
      </c>
      <c r="E1059" s="12" t="s">
        <v>101</v>
      </c>
      <c r="F1059" s="12" t="s">
        <v>2347</v>
      </c>
    </row>
    <row r="1060" spans="1:6">
      <c r="A1060" s="12" t="s">
        <v>2242</v>
      </c>
      <c r="B1060" s="12" t="s">
        <v>2341</v>
      </c>
      <c r="C1060" s="12" t="s">
        <v>2348</v>
      </c>
      <c r="D1060" s="12">
        <v>0</v>
      </c>
      <c r="E1060" s="12" t="s">
        <v>101</v>
      </c>
      <c r="F1060" s="12" t="s">
        <v>2349</v>
      </c>
    </row>
    <row r="1061" spans="1:6">
      <c r="A1061" s="12" t="s">
        <v>2242</v>
      </c>
      <c r="B1061" s="12" t="s">
        <v>2341</v>
      </c>
      <c r="C1061" s="12" t="s">
        <v>2350</v>
      </c>
      <c r="D1061" s="12">
        <v>0</v>
      </c>
      <c r="E1061" s="12" t="s">
        <v>101</v>
      </c>
      <c r="F1061" s="12" t="s">
        <v>2351</v>
      </c>
    </row>
    <row r="1062" spans="1:6">
      <c r="A1062" s="12" t="s">
        <v>2242</v>
      </c>
      <c r="B1062" s="12" t="s">
        <v>2341</v>
      </c>
      <c r="C1062" s="12" t="s">
        <v>2352</v>
      </c>
      <c r="D1062" s="12">
        <v>0</v>
      </c>
      <c r="E1062" s="12" t="s">
        <v>101</v>
      </c>
      <c r="F1062" s="12" t="s">
        <v>2353</v>
      </c>
    </row>
    <row r="1063" spans="1:6">
      <c r="A1063" s="12" t="s">
        <v>2242</v>
      </c>
      <c r="B1063" s="12" t="s">
        <v>2341</v>
      </c>
      <c r="C1063" s="12" t="s">
        <v>2354</v>
      </c>
      <c r="D1063" s="12">
        <v>0</v>
      </c>
      <c r="E1063" s="12" t="s">
        <v>101</v>
      </c>
      <c r="F1063" s="12" t="s">
        <v>2355</v>
      </c>
    </row>
    <row r="1064" spans="1:6">
      <c r="A1064" s="12" t="s">
        <v>2242</v>
      </c>
      <c r="B1064" s="12" t="s">
        <v>2341</v>
      </c>
      <c r="C1064" s="12" t="s">
        <v>2356</v>
      </c>
      <c r="D1064" s="12">
        <v>0</v>
      </c>
      <c r="E1064" s="12" t="s">
        <v>101</v>
      </c>
      <c r="F1064" s="12" t="s">
        <v>2357</v>
      </c>
    </row>
    <row r="1065" spans="1:6">
      <c r="A1065" s="12" t="s">
        <v>2242</v>
      </c>
      <c r="B1065" s="12" t="s">
        <v>2341</v>
      </c>
      <c r="C1065" s="12" t="s">
        <v>2358</v>
      </c>
      <c r="D1065" s="12">
        <v>0</v>
      </c>
      <c r="E1065" s="12" t="s">
        <v>101</v>
      </c>
      <c r="F1065" s="12" t="s">
        <v>2359</v>
      </c>
    </row>
    <row r="1066" spans="1:6">
      <c r="A1066" s="12" t="s">
        <v>2242</v>
      </c>
      <c r="B1066" s="12" t="s">
        <v>2341</v>
      </c>
      <c r="C1066" s="12" t="s">
        <v>2360</v>
      </c>
      <c r="D1066" s="12">
        <v>0</v>
      </c>
      <c r="E1066" s="12" t="s">
        <v>101</v>
      </c>
      <c r="F1066" s="12" t="s">
        <v>2361</v>
      </c>
    </row>
    <row r="1067" spans="1:6">
      <c r="A1067" s="12" t="s">
        <v>2242</v>
      </c>
      <c r="B1067" s="12" t="s">
        <v>2341</v>
      </c>
      <c r="C1067" s="12" t="s">
        <v>2362</v>
      </c>
      <c r="D1067" s="12">
        <v>0</v>
      </c>
      <c r="E1067" s="12" t="s">
        <v>101</v>
      </c>
      <c r="F1067" s="12" t="s">
        <v>2363</v>
      </c>
    </row>
    <row r="1068" spans="1:6">
      <c r="A1068" s="12" t="s">
        <v>2242</v>
      </c>
      <c r="B1068" s="12" t="s">
        <v>2364</v>
      </c>
      <c r="C1068" s="12" t="s">
        <v>2365</v>
      </c>
      <c r="D1068" s="12">
        <v>0</v>
      </c>
      <c r="E1068" s="12" t="s">
        <v>101</v>
      </c>
      <c r="F1068" s="12" t="s">
        <v>2366</v>
      </c>
    </row>
    <row r="1069" spans="1:6">
      <c r="A1069" s="12" t="s">
        <v>2242</v>
      </c>
      <c r="B1069" s="12" t="s">
        <v>2364</v>
      </c>
      <c r="C1069" s="12" t="s">
        <v>2367</v>
      </c>
      <c r="D1069" s="12">
        <v>0</v>
      </c>
      <c r="E1069" s="12" t="s">
        <v>101</v>
      </c>
      <c r="F1069" s="12" t="s">
        <v>2368</v>
      </c>
    </row>
    <row r="1070" spans="1:6">
      <c r="A1070" s="12" t="s">
        <v>2242</v>
      </c>
      <c r="B1070" s="12" t="s">
        <v>2364</v>
      </c>
      <c r="C1070" s="12" t="s">
        <v>2369</v>
      </c>
      <c r="D1070" s="12">
        <v>0</v>
      </c>
      <c r="E1070" s="12" t="s">
        <v>101</v>
      </c>
      <c r="F1070" s="12" t="s">
        <v>2370</v>
      </c>
    </row>
    <row r="1071" spans="1:6">
      <c r="A1071" s="12" t="s">
        <v>2242</v>
      </c>
      <c r="B1071" s="12" t="s">
        <v>2364</v>
      </c>
      <c r="C1071" s="12" t="s">
        <v>2371</v>
      </c>
      <c r="D1071" s="12">
        <v>0</v>
      </c>
      <c r="E1071" s="12" t="s">
        <v>101</v>
      </c>
      <c r="F1071" s="12" t="s">
        <v>2372</v>
      </c>
    </row>
    <row r="1072" spans="1:6">
      <c r="A1072" s="12" t="s">
        <v>2242</v>
      </c>
      <c r="B1072" s="12" t="s">
        <v>2364</v>
      </c>
      <c r="C1072" s="12" t="s">
        <v>2373</v>
      </c>
      <c r="D1072" s="12">
        <v>0</v>
      </c>
      <c r="E1072" s="12" t="s">
        <v>101</v>
      </c>
      <c r="F1072" s="12" t="s">
        <v>2374</v>
      </c>
    </row>
    <row r="1073" spans="1:6">
      <c r="A1073" s="12" t="s">
        <v>2242</v>
      </c>
      <c r="B1073" s="12" t="s">
        <v>2364</v>
      </c>
      <c r="C1073" s="12" t="s">
        <v>2375</v>
      </c>
      <c r="D1073" s="12">
        <v>0</v>
      </c>
      <c r="E1073" s="12" t="s">
        <v>101</v>
      </c>
      <c r="F1073" s="12" t="s">
        <v>2376</v>
      </c>
    </row>
    <row r="1074" spans="1:6">
      <c r="A1074" s="12" t="s">
        <v>2242</v>
      </c>
      <c r="B1074" s="12" t="s">
        <v>2364</v>
      </c>
      <c r="C1074" s="12" t="s">
        <v>2377</v>
      </c>
      <c r="D1074" s="12">
        <v>0</v>
      </c>
      <c r="E1074" s="12" t="s">
        <v>101</v>
      </c>
      <c r="F1074" s="12" t="s">
        <v>2378</v>
      </c>
    </row>
    <row r="1075" spans="1:6">
      <c r="A1075" s="12" t="s">
        <v>2242</v>
      </c>
      <c r="B1075" s="12" t="s">
        <v>2364</v>
      </c>
      <c r="C1075" s="12" t="s">
        <v>2379</v>
      </c>
      <c r="D1075" s="12">
        <v>0</v>
      </c>
      <c r="E1075" s="12" t="s">
        <v>101</v>
      </c>
      <c r="F1075" s="12" t="s">
        <v>2380</v>
      </c>
    </row>
    <row r="1076" spans="1:6">
      <c r="A1076" s="12" t="s">
        <v>2242</v>
      </c>
      <c r="B1076" s="12" t="s">
        <v>2364</v>
      </c>
      <c r="C1076" s="12" t="s">
        <v>2381</v>
      </c>
      <c r="D1076" s="12">
        <v>0</v>
      </c>
      <c r="E1076" s="12" t="s">
        <v>101</v>
      </c>
      <c r="F1076" s="12" t="s">
        <v>2382</v>
      </c>
    </row>
    <row r="1077" spans="1:6">
      <c r="A1077" s="12" t="s">
        <v>2242</v>
      </c>
      <c r="B1077" s="12" t="s">
        <v>2364</v>
      </c>
      <c r="C1077" s="12" t="s">
        <v>2383</v>
      </c>
      <c r="D1077" s="12">
        <v>0</v>
      </c>
      <c r="E1077" s="12" t="s">
        <v>101</v>
      </c>
      <c r="F1077" s="12" t="s">
        <v>2384</v>
      </c>
    </row>
    <row r="1078" spans="1:6">
      <c r="A1078" s="12" t="s">
        <v>2242</v>
      </c>
      <c r="B1078" s="12" t="s">
        <v>2385</v>
      </c>
      <c r="C1078" s="12" t="s">
        <v>2386</v>
      </c>
      <c r="D1078" s="12">
        <v>0</v>
      </c>
      <c r="E1078" s="12" t="s">
        <v>101</v>
      </c>
      <c r="F1078" s="12" t="s">
        <v>2387</v>
      </c>
    </row>
    <row r="1079" spans="1:6">
      <c r="A1079" s="12" t="s">
        <v>2242</v>
      </c>
      <c r="B1079" s="12" t="s">
        <v>2385</v>
      </c>
      <c r="C1079" s="12" t="s">
        <v>2388</v>
      </c>
      <c r="D1079" s="12">
        <v>0</v>
      </c>
      <c r="E1079" s="12" t="s">
        <v>101</v>
      </c>
      <c r="F1079" s="12" t="s">
        <v>2389</v>
      </c>
    </row>
    <row r="1080" spans="1:6">
      <c r="A1080" s="12" t="s">
        <v>2242</v>
      </c>
      <c r="B1080" s="12" t="s">
        <v>2385</v>
      </c>
      <c r="C1080" s="12" t="s">
        <v>2390</v>
      </c>
      <c r="D1080" s="12">
        <v>0</v>
      </c>
      <c r="E1080" s="12" t="s">
        <v>101</v>
      </c>
      <c r="F1080" s="12" t="s">
        <v>2391</v>
      </c>
    </row>
    <row r="1081" spans="1:6">
      <c r="A1081" s="12" t="s">
        <v>2242</v>
      </c>
      <c r="B1081" s="12" t="s">
        <v>2385</v>
      </c>
      <c r="C1081" s="12" t="s">
        <v>2392</v>
      </c>
      <c r="D1081" s="12">
        <v>0</v>
      </c>
      <c r="E1081" s="12" t="s">
        <v>101</v>
      </c>
      <c r="F1081" s="12" t="s">
        <v>2393</v>
      </c>
    </row>
    <row r="1082" spans="1:6">
      <c r="A1082" s="12" t="s">
        <v>2242</v>
      </c>
      <c r="B1082" s="12" t="s">
        <v>2385</v>
      </c>
      <c r="C1082" s="12" t="s">
        <v>2394</v>
      </c>
      <c r="D1082" s="12">
        <v>0</v>
      </c>
      <c r="E1082" s="12" t="s">
        <v>101</v>
      </c>
      <c r="F1082" s="12" t="s">
        <v>2395</v>
      </c>
    </row>
    <row r="1083" spans="1:6">
      <c r="A1083" s="12" t="s">
        <v>2242</v>
      </c>
      <c r="B1083" s="12" t="s">
        <v>2385</v>
      </c>
      <c r="C1083" s="12" t="s">
        <v>2396</v>
      </c>
      <c r="D1083" s="12">
        <v>0</v>
      </c>
      <c r="E1083" s="12" t="s">
        <v>101</v>
      </c>
      <c r="F1083" s="12" t="s">
        <v>2397</v>
      </c>
    </row>
    <row r="1084" spans="1:6">
      <c r="A1084" s="12" t="s">
        <v>2242</v>
      </c>
      <c r="B1084" s="12" t="s">
        <v>2385</v>
      </c>
      <c r="C1084" s="12" t="s">
        <v>2398</v>
      </c>
      <c r="D1084" s="12">
        <v>0</v>
      </c>
      <c r="E1084" s="12" t="s">
        <v>101</v>
      </c>
      <c r="F1084" s="12" t="s">
        <v>2399</v>
      </c>
    </row>
    <row r="1085" spans="1:6">
      <c r="A1085" s="12" t="s">
        <v>2242</v>
      </c>
      <c r="B1085" s="12" t="s">
        <v>2400</v>
      </c>
      <c r="C1085" s="12" t="s">
        <v>2401</v>
      </c>
      <c r="D1085" s="12">
        <v>0</v>
      </c>
      <c r="E1085" s="12" t="s">
        <v>101</v>
      </c>
      <c r="F1085" s="12" t="s">
        <v>2402</v>
      </c>
    </row>
    <row r="1086" spans="1:6">
      <c r="A1086" s="12" t="s">
        <v>2242</v>
      </c>
      <c r="B1086" s="12" t="s">
        <v>2400</v>
      </c>
      <c r="C1086" s="12" t="s">
        <v>2403</v>
      </c>
      <c r="D1086" s="12">
        <v>0</v>
      </c>
      <c r="E1086" s="12" t="s">
        <v>101</v>
      </c>
      <c r="F1086" s="12" t="s">
        <v>2404</v>
      </c>
    </row>
    <row r="1087" spans="1:6">
      <c r="A1087" s="12" t="s">
        <v>2242</v>
      </c>
      <c r="B1087" s="12" t="s">
        <v>2400</v>
      </c>
      <c r="C1087" s="12" t="s">
        <v>2405</v>
      </c>
      <c r="D1087" s="12">
        <v>0</v>
      </c>
      <c r="E1087" s="12" t="s">
        <v>101</v>
      </c>
      <c r="F1087" s="12" t="s">
        <v>2406</v>
      </c>
    </row>
    <row r="1088" spans="1:6">
      <c r="A1088" s="12" t="s">
        <v>2242</v>
      </c>
      <c r="B1088" s="12" t="s">
        <v>2400</v>
      </c>
      <c r="C1088" s="12" t="s">
        <v>2407</v>
      </c>
      <c r="D1088" s="12">
        <v>0</v>
      </c>
      <c r="E1088" s="12" t="s">
        <v>101</v>
      </c>
      <c r="F1088" s="12" t="s">
        <v>2408</v>
      </c>
    </row>
    <row r="1089" spans="1:6">
      <c r="A1089" s="12" t="s">
        <v>2242</v>
      </c>
      <c r="B1089" s="12" t="s">
        <v>2400</v>
      </c>
      <c r="C1089" s="12" t="s">
        <v>2409</v>
      </c>
      <c r="D1089" s="12">
        <v>0</v>
      </c>
      <c r="E1089" s="12" t="s">
        <v>101</v>
      </c>
      <c r="F1089" s="12" t="s">
        <v>2410</v>
      </c>
    </row>
    <row r="1090" spans="1:6">
      <c r="A1090" s="12" t="s">
        <v>2242</v>
      </c>
      <c r="B1090" s="12" t="s">
        <v>2400</v>
      </c>
      <c r="C1090" s="12" t="s">
        <v>2411</v>
      </c>
      <c r="D1090" s="12">
        <v>0</v>
      </c>
      <c r="E1090" s="12" t="s">
        <v>101</v>
      </c>
      <c r="F1090" s="12" t="s">
        <v>2412</v>
      </c>
    </row>
    <row r="1091" spans="1:6">
      <c r="A1091" s="12" t="s">
        <v>2242</v>
      </c>
      <c r="B1091" s="12" t="s">
        <v>2400</v>
      </c>
      <c r="C1091" s="12" t="s">
        <v>2413</v>
      </c>
      <c r="D1091" s="12">
        <v>0</v>
      </c>
      <c r="E1091" s="12" t="s">
        <v>101</v>
      </c>
      <c r="F1091" s="12" t="s">
        <v>2414</v>
      </c>
    </row>
    <row r="1092" spans="1:6">
      <c r="A1092" s="12" t="s">
        <v>2242</v>
      </c>
      <c r="B1092" s="12" t="s">
        <v>2400</v>
      </c>
      <c r="C1092" s="12" t="s">
        <v>2415</v>
      </c>
      <c r="D1092" s="12">
        <v>0</v>
      </c>
      <c r="E1092" s="12" t="s">
        <v>101</v>
      </c>
      <c r="F1092" s="12" t="s">
        <v>2416</v>
      </c>
    </row>
    <row r="1093" spans="1:6">
      <c r="A1093" s="12" t="s">
        <v>2242</v>
      </c>
      <c r="B1093" s="12" t="s">
        <v>2400</v>
      </c>
      <c r="C1093" s="12" t="s">
        <v>2417</v>
      </c>
      <c r="D1093" s="12">
        <v>0</v>
      </c>
      <c r="E1093" s="12" t="s">
        <v>101</v>
      </c>
      <c r="F1093" s="12" t="s">
        <v>2418</v>
      </c>
    </row>
    <row r="1094" spans="1:6">
      <c r="A1094" s="12" t="s">
        <v>2419</v>
      </c>
      <c r="B1094" s="12" t="s">
        <v>2420</v>
      </c>
      <c r="C1094" s="12" t="s">
        <v>2421</v>
      </c>
      <c r="D1094" s="12">
        <v>0</v>
      </c>
      <c r="E1094" s="12" t="s">
        <v>101</v>
      </c>
      <c r="F1094" s="12" t="s">
        <v>2422</v>
      </c>
    </row>
    <row r="1095" spans="1:6">
      <c r="A1095" s="12" t="s">
        <v>2419</v>
      </c>
      <c r="B1095" s="12" t="s">
        <v>2420</v>
      </c>
      <c r="C1095" s="12" t="s">
        <v>2423</v>
      </c>
      <c r="D1095" s="12">
        <v>0</v>
      </c>
      <c r="E1095" s="12" t="s">
        <v>101</v>
      </c>
      <c r="F1095" s="12" t="s">
        <v>1830</v>
      </c>
    </row>
    <row r="1096" spans="1:6">
      <c r="A1096" s="12" t="s">
        <v>2419</v>
      </c>
      <c r="B1096" s="12" t="s">
        <v>2420</v>
      </c>
      <c r="C1096" s="12" t="s">
        <v>2424</v>
      </c>
      <c r="D1096" s="12">
        <v>0</v>
      </c>
      <c r="E1096" s="12" t="s">
        <v>101</v>
      </c>
      <c r="F1096" s="12" t="s">
        <v>2425</v>
      </c>
    </row>
    <row r="1097" spans="1:6">
      <c r="A1097" s="12" t="s">
        <v>2419</v>
      </c>
      <c r="B1097" s="12" t="s">
        <v>2420</v>
      </c>
      <c r="C1097" s="12" t="s">
        <v>2426</v>
      </c>
      <c r="D1097" s="12">
        <v>0</v>
      </c>
      <c r="E1097" s="12" t="s">
        <v>101</v>
      </c>
      <c r="F1097" s="12" t="s">
        <v>2427</v>
      </c>
    </row>
    <row r="1098" spans="1:6">
      <c r="A1098" s="12" t="s">
        <v>2419</v>
      </c>
      <c r="B1098" s="12" t="s">
        <v>2420</v>
      </c>
      <c r="C1098" s="12" t="s">
        <v>2428</v>
      </c>
      <c r="D1098" s="12">
        <v>0</v>
      </c>
      <c r="E1098" s="12" t="s">
        <v>101</v>
      </c>
      <c r="F1098" s="12" t="s">
        <v>2429</v>
      </c>
    </row>
    <row r="1099" spans="1:6">
      <c r="A1099" s="12" t="s">
        <v>2419</v>
      </c>
      <c r="B1099" s="12" t="s">
        <v>2420</v>
      </c>
      <c r="C1099" s="12" t="s">
        <v>2430</v>
      </c>
      <c r="D1099" s="12">
        <v>0</v>
      </c>
      <c r="E1099" s="12" t="s">
        <v>101</v>
      </c>
      <c r="F1099" s="12" t="s">
        <v>2431</v>
      </c>
    </row>
    <row r="1100" spans="1:6">
      <c r="A1100" s="12" t="s">
        <v>2419</v>
      </c>
      <c r="B1100" s="12" t="s">
        <v>2420</v>
      </c>
      <c r="C1100" s="12" t="s">
        <v>2432</v>
      </c>
      <c r="D1100" s="12">
        <v>0</v>
      </c>
      <c r="E1100" s="12" t="s">
        <v>101</v>
      </c>
      <c r="F1100" s="12" t="s">
        <v>2433</v>
      </c>
    </row>
    <row r="1101" spans="1:6">
      <c r="A1101" s="12" t="s">
        <v>2419</v>
      </c>
      <c r="B1101" s="12" t="s">
        <v>2420</v>
      </c>
      <c r="C1101" s="12" t="s">
        <v>2434</v>
      </c>
      <c r="D1101" s="12">
        <v>0</v>
      </c>
      <c r="E1101" s="12" t="s">
        <v>101</v>
      </c>
      <c r="F1101" s="12" t="s">
        <v>2435</v>
      </c>
    </row>
    <row r="1102" spans="1:6">
      <c r="A1102" s="12" t="s">
        <v>2419</v>
      </c>
      <c r="B1102" s="12" t="s">
        <v>2420</v>
      </c>
      <c r="C1102" s="12" t="s">
        <v>2436</v>
      </c>
      <c r="D1102" s="12">
        <v>0</v>
      </c>
      <c r="E1102" s="12" t="s">
        <v>101</v>
      </c>
      <c r="F1102" s="12" t="s">
        <v>2437</v>
      </c>
    </row>
    <row r="1103" spans="1:6">
      <c r="A1103" s="12" t="s">
        <v>2419</v>
      </c>
      <c r="B1103" s="12" t="s">
        <v>2438</v>
      </c>
      <c r="C1103" s="12" t="s">
        <v>2439</v>
      </c>
      <c r="D1103" s="12">
        <v>0</v>
      </c>
      <c r="E1103" s="12" t="s">
        <v>101</v>
      </c>
      <c r="F1103" s="12" t="s">
        <v>2440</v>
      </c>
    </row>
    <row r="1104" spans="1:6">
      <c r="A1104" s="12" t="s">
        <v>2419</v>
      </c>
      <c r="B1104" s="12" t="s">
        <v>2438</v>
      </c>
      <c r="C1104" s="12" t="s">
        <v>2441</v>
      </c>
      <c r="D1104" s="12">
        <v>0</v>
      </c>
      <c r="E1104" s="12" t="s">
        <v>101</v>
      </c>
      <c r="F1104" s="12" t="s">
        <v>2442</v>
      </c>
    </row>
    <row r="1105" spans="1:6">
      <c r="A1105" s="12" t="s">
        <v>2419</v>
      </c>
      <c r="B1105" s="12" t="s">
        <v>2438</v>
      </c>
      <c r="C1105" s="12" t="s">
        <v>2443</v>
      </c>
      <c r="D1105" s="12">
        <v>0</v>
      </c>
      <c r="E1105" s="12" t="s">
        <v>101</v>
      </c>
      <c r="F1105" s="12" t="s">
        <v>2444</v>
      </c>
    </row>
    <row r="1106" spans="1:6">
      <c r="A1106" s="12" t="s">
        <v>2419</v>
      </c>
      <c r="B1106" s="12" t="s">
        <v>2438</v>
      </c>
      <c r="C1106" s="12" t="s">
        <v>2445</v>
      </c>
      <c r="D1106" s="12">
        <v>0</v>
      </c>
      <c r="E1106" s="12" t="s">
        <v>101</v>
      </c>
      <c r="F1106" s="12" t="s">
        <v>2446</v>
      </c>
    </row>
    <row r="1107" spans="1:6">
      <c r="A1107" s="12" t="s">
        <v>2419</v>
      </c>
      <c r="B1107" s="12" t="s">
        <v>2447</v>
      </c>
      <c r="C1107" s="12" t="s">
        <v>2448</v>
      </c>
      <c r="D1107" s="12">
        <v>0</v>
      </c>
      <c r="E1107" s="12" t="s">
        <v>101</v>
      </c>
      <c r="F1107" s="12" t="s">
        <v>2449</v>
      </c>
    </row>
    <row r="1108" spans="1:6">
      <c r="A1108" s="12" t="s">
        <v>2419</v>
      </c>
      <c r="B1108" s="12" t="s">
        <v>2447</v>
      </c>
      <c r="C1108" s="12" t="s">
        <v>2450</v>
      </c>
      <c r="D1108" s="12">
        <v>0</v>
      </c>
      <c r="E1108" s="12" t="s">
        <v>101</v>
      </c>
      <c r="F1108" s="12" t="s">
        <v>2451</v>
      </c>
    </row>
    <row r="1109" spans="1:6">
      <c r="A1109" s="12" t="s">
        <v>2419</v>
      </c>
      <c r="B1109" s="12" t="s">
        <v>2447</v>
      </c>
      <c r="C1109" s="12" t="s">
        <v>2452</v>
      </c>
      <c r="D1109" s="12">
        <v>0</v>
      </c>
      <c r="E1109" s="12" t="s">
        <v>101</v>
      </c>
      <c r="F1109" s="12" t="s">
        <v>2453</v>
      </c>
    </row>
    <row r="1110" spans="1:6">
      <c r="A1110" s="12" t="s">
        <v>2419</v>
      </c>
      <c r="B1110" s="12" t="s">
        <v>2447</v>
      </c>
      <c r="C1110" s="12" t="s">
        <v>2454</v>
      </c>
      <c r="D1110" s="12">
        <v>0</v>
      </c>
      <c r="E1110" s="12" t="s">
        <v>101</v>
      </c>
      <c r="F1110" s="12" t="s">
        <v>2455</v>
      </c>
    </row>
    <row r="1111" spans="1:6">
      <c r="A1111" s="12" t="s">
        <v>2419</v>
      </c>
      <c r="B1111" s="12" t="s">
        <v>2447</v>
      </c>
      <c r="C1111" s="12" t="s">
        <v>2456</v>
      </c>
      <c r="D1111" s="12">
        <v>0</v>
      </c>
      <c r="E1111" s="12" t="s">
        <v>101</v>
      </c>
      <c r="F1111" s="12" t="s">
        <v>2457</v>
      </c>
    </row>
    <row r="1112" spans="1:6">
      <c r="A1112" s="12" t="s">
        <v>2419</v>
      </c>
      <c r="B1112" s="12" t="s">
        <v>2458</v>
      </c>
      <c r="C1112" s="12" t="s">
        <v>2459</v>
      </c>
      <c r="D1112" s="12">
        <v>0</v>
      </c>
      <c r="E1112" s="12" t="s">
        <v>101</v>
      </c>
      <c r="F1112" s="12" t="s">
        <v>2460</v>
      </c>
    </row>
    <row r="1113" spans="1:6">
      <c r="A1113" s="12" t="s">
        <v>2419</v>
      </c>
      <c r="B1113" s="12" t="s">
        <v>2458</v>
      </c>
      <c r="C1113" s="12" t="s">
        <v>2461</v>
      </c>
      <c r="D1113" s="12">
        <v>0</v>
      </c>
      <c r="E1113" s="12" t="s">
        <v>101</v>
      </c>
      <c r="F1113" s="12" t="s">
        <v>2462</v>
      </c>
    </row>
    <row r="1114" spans="1:6">
      <c r="A1114" s="12" t="s">
        <v>2419</v>
      </c>
      <c r="B1114" s="12" t="s">
        <v>2458</v>
      </c>
      <c r="C1114" s="12" t="s">
        <v>2463</v>
      </c>
      <c r="D1114" s="12">
        <v>0</v>
      </c>
      <c r="E1114" s="12" t="s">
        <v>101</v>
      </c>
      <c r="F1114" s="12" t="s">
        <v>2464</v>
      </c>
    </row>
    <row r="1115" spans="1:6">
      <c r="A1115" s="12" t="s">
        <v>2419</v>
      </c>
      <c r="B1115" s="12" t="s">
        <v>2458</v>
      </c>
      <c r="C1115" s="12" t="s">
        <v>2465</v>
      </c>
      <c r="D1115" s="12">
        <v>0</v>
      </c>
      <c r="E1115" s="12" t="s">
        <v>101</v>
      </c>
      <c r="F1115" s="12" t="s">
        <v>2466</v>
      </c>
    </row>
    <row r="1116" spans="1:6">
      <c r="A1116" s="12" t="s">
        <v>2419</v>
      </c>
      <c r="B1116" s="12" t="s">
        <v>2458</v>
      </c>
      <c r="C1116" s="12" t="s">
        <v>2467</v>
      </c>
      <c r="D1116" s="12">
        <v>0</v>
      </c>
      <c r="E1116" s="12" t="s">
        <v>101</v>
      </c>
      <c r="F1116" s="12" t="s">
        <v>2468</v>
      </c>
    </row>
    <row r="1117" spans="1:6">
      <c r="A1117" s="12" t="s">
        <v>2419</v>
      </c>
      <c r="B1117" s="12" t="s">
        <v>2458</v>
      </c>
      <c r="C1117" s="12" t="s">
        <v>2469</v>
      </c>
      <c r="D1117" s="12">
        <v>0</v>
      </c>
      <c r="E1117" s="12" t="s">
        <v>101</v>
      </c>
      <c r="F1117" s="12" t="s">
        <v>2470</v>
      </c>
    </row>
    <row r="1118" spans="1:6">
      <c r="A1118" s="12" t="s">
        <v>2419</v>
      </c>
      <c r="B1118" s="12" t="s">
        <v>2458</v>
      </c>
      <c r="C1118" s="12" t="s">
        <v>2471</v>
      </c>
      <c r="D1118" s="12">
        <v>0</v>
      </c>
      <c r="E1118" s="12" t="s">
        <v>101</v>
      </c>
      <c r="F1118" s="12" t="s">
        <v>2472</v>
      </c>
    </row>
    <row r="1119" spans="1:6">
      <c r="A1119" s="12" t="s">
        <v>2419</v>
      </c>
      <c r="B1119" s="12" t="s">
        <v>2458</v>
      </c>
      <c r="C1119" s="12" t="s">
        <v>2473</v>
      </c>
      <c r="D1119" s="12">
        <v>0</v>
      </c>
      <c r="E1119" s="12" t="s">
        <v>101</v>
      </c>
      <c r="F1119" s="12" t="s">
        <v>2474</v>
      </c>
    </row>
    <row r="1120" spans="1:6">
      <c r="A1120" s="12" t="s">
        <v>2419</v>
      </c>
      <c r="B1120" s="12" t="s">
        <v>2458</v>
      </c>
      <c r="C1120" s="12" t="s">
        <v>2475</v>
      </c>
      <c r="D1120" s="12">
        <v>0</v>
      </c>
      <c r="E1120" s="12" t="s">
        <v>101</v>
      </c>
      <c r="F1120" s="12" t="s">
        <v>2476</v>
      </c>
    </row>
    <row r="1121" spans="1:7">
      <c r="A1121" s="12" t="s">
        <v>2419</v>
      </c>
      <c r="B1121" s="12" t="s">
        <v>2458</v>
      </c>
      <c r="C1121" s="12" t="s">
        <v>2477</v>
      </c>
      <c r="D1121" s="12">
        <v>0</v>
      </c>
      <c r="E1121" s="12" t="s">
        <v>101</v>
      </c>
      <c r="F1121" s="12" t="s">
        <v>2478</v>
      </c>
    </row>
    <row r="1122" spans="1:7">
      <c r="A1122" s="12" t="s">
        <v>2419</v>
      </c>
      <c r="B1122" s="12" t="s">
        <v>2458</v>
      </c>
      <c r="C1122" s="12" t="s">
        <v>2479</v>
      </c>
      <c r="D1122" s="12">
        <v>0</v>
      </c>
      <c r="E1122" s="12" t="s">
        <v>101</v>
      </c>
      <c r="F1122" s="12" t="s">
        <v>2480</v>
      </c>
    </row>
    <row r="1123" spans="1:7">
      <c r="A1123" s="12" t="s">
        <v>2419</v>
      </c>
      <c r="B1123" s="12" t="s">
        <v>2458</v>
      </c>
      <c r="C1123" s="12" t="s">
        <v>2481</v>
      </c>
      <c r="D1123" s="12">
        <v>0</v>
      </c>
      <c r="E1123" s="12" t="s">
        <v>101</v>
      </c>
      <c r="F1123" s="12" t="s">
        <v>2482</v>
      </c>
    </row>
    <row r="1124" spans="1:7">
      <c r="A1124" s="12" t="s">
        <v>2419</v>
      </c>
      <c r="B1124" s="12" t="s">
        <v>2458</v>
      </c>
      <c r="C1124" s="12" t="s">
        <v>2483</v>
      </c>
      <c r="D1124" s="12">
        <v>0</v>
      </c>
      <c r="E1124" s="12" t="s">
        <v>101</v>
      </c>
      <c r="F1124" s="12" t="s">
        <v>2484</v>
      </c>
    </row>
    <row r="1125" spans="1:7">
      <c r="A1125" s="12" t="s">
        <v>2419</v>
      </c>
      <c r="B1125" s="12" t="s">
        <v>2485</v>
      </c>
      <c r="C1125" s="12" t="s">
        <v>2486</v>
      </c>
      <c r="D1125" s="12">
        <v>0</v>
      </c>
      <c r="E1125" s="12" t="s">
        <v>101</v>
      </c>
      <c r="F1125" s="12" t="s">
        <v>2487</v>
      </c>
    </row>
    <row r="1126" spans="1:7">
      <c r="A1126" s="12" t="s">
        <v>2419</v>
      </c>
      <c r="B1126" s="12" t="s">
        <v>2485</v>
      </c>
      <c r="C1126" s="12" t="s">
        <v>2488</v>
      </c>
      <c r="D1126" s="12">
        <v>0</v>
      </c>
      <c r="E1126" s="12" t="s">
        <v>101</v>
      </c>
      <c r="F1126" s="12" t="s">
        <v>2489</v>
      </c>
    </row>
    <row r="1127" spans="1:7">
      <c r="A1127" s="12" t="s">
        <v>2419</v>
      </c>
      <c r="B1127" s="12" t="s">
        <v>2490</v>
      </c>
      <c r="C1127" s="12" t="s">
        <v>2491</v>
      </c>
      <c r="D1127" s="12">
        <v>0</v>
      </c>
      <c r="E1127" s="12" t="s">
        <v>101</v>
      </c>
      <c r="F1127" s="12" t="s">
        <v>2492</v>
      </c>
    </row>
    <row r="1128" spans="1:7">
      <c r="A1128" s="12" t="s">
        <v>2419</v>
      </c>
      <c r="B1128" s="12" t="s">
        <v>2490</v>
      </c>
      <c r="C1128" s="12" t="s">
        <v>2493</v>
      </c>
      <c r="D1128" s="12">
        <v>0</v>
      </c>
      <c r="E1128" s="12" t="s">
        <v>101</v>
      </c>
      <c r="F1128" s="12" t="s">
        <v>2494</v>
      </c>
    </row>
    <row r="1129" spans="1:7">
      <c r="A1129" s="12" t="s">
        <v>2419</v>
      </c>
      <c r="B1129" s="12" t="s">
        <v>2490</v>
      </c>
      <c r="C1129" s="12" t="s">
        <v>2495</v>
      </c>
      <c r="D1129" s="12">
        <v>0</v>
      </c>
      <c r="E1129" s="12" t="s">
        <v>101</v>
      </c>
      <c r="F1129" s="12" t="s">
        <v>2496</v>
      </c>
    </row>
    <row r="1130" spans="1:7">
      <c r="A1130" s="12" t="s">
        <v>2419</v>
      </c>
      <c r="B1130" s="12" t="s">
        <v>2497</v>
      </c>
      <c r="C1130" s="12" t="s">
        <v>2498</v>
      </c>
      <c r="D1130" s="12">
        <v>1</v>
      </c>
      <c r="E1130" s="12" t="s">
        <v>2499</v>
      </c>
      <c r="F1130" s="12" t="s">
        <v>2500</v>
      </c>
      <c r="G1130" s="12" t="s">
        <v>2501</v>
      </c>
    </row>
    <row r="1131" spans="1:7">
      <c r="A1131" s="12" t="s">
        <v>2419</v>
      </c>
      <c r="B1131" s="12" t="s">
        <v>2497</v>
      </c>
      <c r="C1131" s="12" t="s">
        <v>2502</v>
      </c>
      <c r="D1131" s="12">
        <v>0</v>
      </c>
      <c r="E1131" s="12" t="s">
        <v>101</v>
      </c>
      <c r="F1131" s="12" t="s">
        <v>2503</v>
      </c>
    </row>
    <row r="1132" spans="1:7">
      <c r="A1132" s="12" t="s">
        <v>2419</v>
      </c>
      <c r="B1132" s="12" t="s">
        <v>2497</v>
      </c>
      <c r="C1132" s="12" t="s">
        <v>2504</v>
      </c>
      <c r="D1132" s="12">
        <v>0</v>
      </c>
      <c r="E1132" s="12" t="s">
        <v>101</v>
      </c>
      <c r="F1132" s="12" t="s">
        <v>2505</v>
      </c>
    </row>
    <row r="1133" spans="1:7">
      <c r="A1133" s="12" t="s">
        <v>2419</v>
      </c>
      <c r="B1133" s="12" t="s">
        <v>2497</v>
      </c>
      <c r="C1133" s="12" t="s">
        <v>2506</v>
      </c>
      <c r="D1133" s="12">
        <v>0</v>
      </c>
      <c r="E1133" s="12" t="s">
        <v>101</v>
      </c>
      <c r="F1133" s="12" t="s">
        <v>2507</v>
      </c>
    </row>
    <row r="1134" spans="1:7">
      <c r="A1134" s="12" t="s">
        <v>2419</v>
      </c>
      <c r="B1134" s="12" t="s">
        <v>2497</v>
      </c>
      <c r="C1134" s="12" t="s">
        <v>2508</v>
      </c>
      <c r="D1134" s="12">
        <v>0</v>
      </c>
      <c r="E1134" s="12" t="s">
        <v>101</v>
      </c>
      <c r="F1134" s="12" t="s">
        <v>2509</v>
      </c>
    </row>
    <row r="1135" spans="1:7">
      <c r="A1135" s="12" t="s">
        <v>2419</v>
      </c>
      <c r="B1135" s="12" t="s">
        <v>2497</v>
      </c>
      <c r="C1135" s="12" t="s">
        <v>2510</v>
      </c>
      <c r="D1135" s="12">
        <v>0</v>
      </c>
      <c r="E1135" s="12" t="s">
        <v>101</v>
      </c>
      <c r="F1135" s="12" t="s">
        <v>2511</v>
      </c>
    </row>
    <row r="1136" spans="1:7">
      <c r="A1136" s="12" t="s">
        <v>2419</v>
      </c>
      <c r="B1136" s="12" t="s">
        <v>2497</v>
      </c>
      <c r="C1136" s="12" t="s">
        <v>2512</v>
      </c>
      <c r="D1136" s="12">
        <v>0</v>
      </c>
      <c r="E1136" s="12" t="s">
        <v>101</v>
      </c>
      <c r="F1136" s="12" t="s">
        <v>2513</v>
      </c>
    </row>
    <row r="1137" spans="1:6">
      <c r="A1137" s="12" t="s">
        <v>2419</v>
      </c>
      <c r="B1137" s="12" t="s">
        <v>2497</v>
      </c>
      <c r="C1137" s="12" t="s">
        <v>2514</v>
      </c>
      <c r="D1137" s="12">
        <v>0</v>
      </c>
      <c r="E1137" s="12" t="s">
        <v>101</v>
      </c>
      <c r="F1137" s="12" t="s">
        <v>2515</v>
      </c>
    </row>
    <row r="1138" spans="1:6">
      <c r="A1138" s="12" t="s">
        <v>2419</v>
      </c>
      <c r="B1138" s="12" t="s">
        <v>2497</v>
      </c>
      <c r="C1138" s="12" t="s">
        <v>2516</v>
      </c>
      <c r="D1138" s="12">
        <v>0</v>
      </c>
      <c r="E1138" s="12" t="s">
        <v>101</v>
      </c>
      <c r="F1138" s="12" t="s">
        <v>2517</v>
      </c>
    </row>
    <row r="1139" spans="1:6">
      <c r="A1139" s="12" t="s">
        <v>2419</v>
      </c>
      <c r="B1139" s="12" t="s">
        <v>2497</v>
      </c>
      <c r="C1139" s="12" t="s">
        <v>2518</v>
      </c>
      <c r="D1139" s="12">
        <v>0</v>
      </c>
      <c r="E1139" s="12" t="s">
        <v>101</v>
      </c>
      <c r="F1139" s="12" t="s">
        <v>2519</v>
      </c>
    </row>
    <row r="1140" spans="1:6">
      <c r="A1140" s="12" t="s">
        <v>2419</v>
      </c>
      <c r="B1140" s="12" t="s">
        <v>2497</v>
      </c>
      <c r="C1140" s="12" t="s">
        <v>2520</v>
      </c>
      <c r="D1140" s="12">
        <v>0</v>
      </c>
      <c r="E1140" s="12" t="s">
        <v>101</v>
      </c>
      <c r="F1140" s="12" t="s">
        <v>2521</v>
      </c>
    </row>
    <row r="1141" spans="1:6">
      <c r="A1141" s="12" t="s">
        <v>2419</v>
      </c>
      <c r="B1141" s="12" t="s">
        <v>2497</v>
      </c>
      <c r="C1141" s="12" t="s">
        <v>2522</v>
      </c>
      <c r="D1141" s="12">
        <v>0</v>
      </c>
      <c r="E1141" s="12" t="s">
        <v>101</v>
      </c>
      <c r="F1141" s="12" t="s">
        <v>2523</v>
      </c>
    </row>
    <row r="1142" spans="1:6">
      <c r="A1142" s="12" t="s">
        <v>2419</v>
      </c>
      <c r="B1142" s="12" t="s">
        <v>2497</v>
      </c>
      <c r="C1142" s="12" t="s">
        <v>2524</v>
      </c>
      <c r="D1142" s="12">
        <v>0</v>
      </c>
      <c r="E1142" s="12" t="s">
        <v>101</v>
      </c>
      <c r="F1142" s="12" t="s">
        <v>2525</v>
      </c>
    </row>
    <row r="1143" spans="1:6">
      <c r="A1143" s="12" t="s">
        <v>2419</v>
      </c>
      <c r="B1143" s="12" t="s">
        <v>2497</v>
      </c>
      <c r="C1143" s="12" t="s">
        <v>2526</v>
      </c>
      <c r="D1143" s="12">
        <v>0</v>
      </c>
      <c r="E1143" s="12" t="s">
        <v>101</v>
      </c>
      <c r="F1143" s="12" t="s">
        <v>2527</v>
      </c>
    </row>
    <row r="1144" spans="1:6">
      <c r="A1144" s="12" t="s">
        <v>2419</v>
      </c>
      <c r="B1144" s="12" t="s">
        <v>2497</v>
      </c>
      <c r="C1144" s="12" t="s">
        <v>2528</v>
      </c>
      <c r="D1144" s="12">
        <v>0</v>
      </c>
      <c r="E1144" s="12" t="s">
        <v>101</v>
      </c>
      <c r="F1144" s="12" t="s">
        <v>2529</v>
      </c>
    </row>
    <row r="1145" spans="1:6">
      <c r="A1145" s="12" t="s">
        <v>2419</v>
      </c>
      <c r="B1145" s="12" t="s">
        <v>2497</v>
      </c>
      <c r="C1145" s="12" t="s">
        <v>2530</v>
      </c>
      <c r="D1145" s="12">
        <v>0</v>
      </c>
      <c r="E1145" s="12" t="s">
        <v>101</v>
      </c>
      <c r="F1145" s="12" t="s">
        <v>2531</v>
      </c>
    </row>
    <row r="1146" spans="1:6">
      <c r="A1146" s="12" t="s">
        <v>2419</v>
      </c>
      <c r="B1146" s="12" t="s">
        <v>2497</v>
      </c>
      <c r="C1146" s="12" t="s">
        <v>2532</v>
      </c>
      <c r="D1146" s="12">
        <v>0</v>
      </c>
      <c r="E1146" s="12" t="s">
        <v>101</v>
      </c>
      <c r="F1146" s="12" t="s">
        <v>2533</v>
      </c>
    </row>
    <row r="1147" spans="1:6">
      <c r="A1147" s="12" t="s">
        <v>2419</v>
      </c>
      <c r="B1147" s="12" t="s">
        <v>2497</v>
      </c>
      <c r="C1147" s="12" t="s">
        <v>2534</v>
      </c>
      <c r="D1147" s="12">
        <v>0</v>
      </c>
      <c r="E1147" s="12" t="s">
        <v>101</v>
      </c>
      <c r="F1147" s="12" t="s">
        <v>2535</v>
      </c>
    </row>
    <row r="1148" spans="1:6">
      <c r="A1148" s="12" t="s">
        <v>2419</v>
      </c>
      <c r="B1148" s="12" t="s">
        <v>2536</v>
      </c>
      <c r="C1148" s="12" t="s">
        <v>2537</v>
      </c>
      <c r="D1148" s="12">
        <v>0</v>
      </c>
      <c r="E1148" s="12" t="s">
        <v>101</v>
      </c>
      <c r="F1148" s="12" t="s">
        <v>2538</v>
      </c>
    </row>
    <row r="1149" spans="1:6">
      <c r="A1149" s="12" t="s">
        <v>2419</v>
      </c>
      <c r="B1149" s="12" t="s">
        <v>2536</v>
      </c>
      <c r="C1149" s="12" t="s">
        <v>2539</v>
      </c>
      <c r="D1149" s="12">
        <v>0</v>
      </c>
      <c r="E1149" s="12" t="s">
        <v>101</v>
      </c>
      <c r="F1149" s="12" t="s">
        <v>2540</v>
      </c>
    </row>
    <row r="1150" spans="1:6">
      <c r="A1150" s="12" t="s">
        <v>2419</v>
      </c>
      <c r="B1150" s="12" t="s">
        <v>2536</v>
      </c>
      <c r="C1150" s="12" t="s">
        <v>2541</v>
      </c>
      <c r="D1150" s="12">
        <v>0</v>
      </c>
      <c r="E1150" s="12" t="s">
        <v>101</v>
      </c>
      <c r="F1150" s="12" t="s">
        <v>2542</v>
      </c>
    </row>
    <row r="1151" spans="1:6">
      <c r="A1151" s="12" t="s">
        <v>2419</v>
      </c>
      <c r="B1151" s="12" t="s">
        <v>2536</v>
      </c>
      <c r="C1151" s="12" t="s">
        <v>2543</v>
      </c>
      <c r="D1151" s="12">
        <v>0</v>
      </c>
      <c r="E1151" s="12" t="s">
        <v>101</v>
      </c>
      <c r="F1151" s="12" t="s">
        <v>2544</v>
      </c>
    </row>
    <row r="1152" spans="1:6">
      <c r="A1152" s="12" t="s">
        <v>2419</v>
      </c>
      <c r="B1152" s="12" t="s">
        <v>2536</v>
      </c>
      <c r="C1152" s="12" t="s">
        <v>2545</v>
      </c>
      <c r="D1152" s="12">
        <v>0</v>
      </c>
      <c r="E1152" s="12" t="s">
        <v>101</v>
      </c>
      <c r="F1152" s="12" t="s">
        <v>2546</v>
      </c>
    </row>
    <row r="1153" spans="1:6">
      <c r="A1153" s="12" t="s">
        <v>2419</v>
      </c>
      <c r="B1153" s="12" t="s">
        <v>2536</v>
      </c>
      <c r="C1153" s="12" t="s">
        <v>2547</v>
      </c>
      <c r="D1153" s="12">
        <v>0</v>
      </c>
      <c r="E1153" s="12" t="s">
        <v>101</v>
      </c>
      <c r="F1153" s="12" t="s">
        <v>2548</v>
      </c>
    </row>
    <row r="1154" spans="1:6">
      <c r="A1154" s="12" t="s">
        <v>2419</v>
      </c>
      <c r="B1154" s="12" t="s">
        <v>2536</v>
      </c>
      <c r="C1154" s="12" t="s">
        <v>2549</v>
      </c>
      <c r="D1154" s="12">
        <v>0</v>
      </c>
      <c r="E1154" s="12" t="s">
        <v>101</v>
      </c>
      <c r="F1154" s="12" t="s">
        <v>2550</v>
      </c>
    </row>
    <row r="1155" spans="1:6">
      <c r="A1155" s="12" t="s">
        <v>2419</v>
      </c>
      <c r="B1155" s="12" t="s">
        <v>2536</v>
      </c>
      <c r="C1155" s="12" t="s">
        <v>2551</v>
      </c>
      <c r="D1155" s="12">
        <v>0</v>
      </c>
      <c r="E1155" s="12" t="s">
        <v>101</v>
      </c>
      <c r="F1155" s="12" t="s">
        <v>2552</v>
      </c>
    </row>
    <row r="1156" spans="1:6">
      <c r="A1156" s="12" t="s">
        <v>2419</v>
      </c>
      <c r="B1156" s="12" t="s">
        <v>2536</v>
      </c>
      <c r="C1156" s="12" t="s">
        <v>2553</v>
      </c>
      <c r="D1156" s="12">
        <v>0</v>
      </c>
      <c r="E1156" s="12" t="s">
        <v>101</v>
      </c>
      <c r="F1156" s="12" t="s">
        <v>2554</v>
      </c>
    </row>
    <row r="1157" spans="1:6">
      <c r="A1157" s="12" t="s">
        <v>2419</v>
      </c>
      <c r="B1157" s="12" t="s">
        <v>2536</v>
      </c>
      <c r="C1157" s="12" t="s">
        <v>2555</v>
      </c>
      <c r="D1157" s="12">
        <v>0</v>
      </c>
      <c r="E1157" s="12" t="s">
        <v>101</v>
      </c>
      <c r="F1157" s="12" t="s">
        <v>2556</v>
      </c>
    </row>
    <row r="1158" spans="1:6">
      <c r="A1158" s="12" t="s">
        <v>2419</v>
      </c>
      <c r="B1158" s="12" t="s">
        <v>2536</v>
      </c>
      <c r="C1158" s="12" t="s">
        <v>2557</v>
      </c>
      <c r="D1158" s="12">
        <v>0</v>
      </c>
      <c r="E1158" s="12" t="s">
        <v>101</v>
      </c>
      <c r="F1158" s="12" t="s">
        <v>2558</v>
      </c>
    </row>
    <row r="1159" spans="1:6">
      <c r="A1159" s="12" t="s">
        <v>2419</v>
      </c>
      <c r="B1159" s="12" t="s">
        <v>2536</v>
      </c>
      <c r="C1159" s="12" t="s">
        <v>2559</v>
      </c>
      <c r="D1159" s="12">
        <v>0</v>
      </c>
      <c r="E1159" s="12" t="s">
        <v>101</v>
      </c>
      <c r="F1159" s="12" t="s">
        <v>2560</v>
      </c>
    </row>
    <row r="1160" spans="1:6">
      <c r="A1160" s="12" t="s">
        <v>2419</v>
      </c>
      <c r="B1160" s="12" t="s">
        <v>2536</v>
      </c>
      <c r="C1160" s="12" t="s">
        <v>2561</v>
      </c>
      <c r="D1160" s="12">
        <v>0</v>
      </c>
      <c r="E1160" s="12" t="s">
        <v>101</v>
      </c>
      <c r="F1160" s="12" t="s">
        <v>2562</v>
      </c>
    </row>
    <row r="1161" spans="1:6">
      <c r="A1161" s="12" t="s">
        <v>2419</v>
      </c>
      <c r="B1161" s="12" t="s">
        <v>2563</v>
      </c>
      <c r="C1161" s="12" t="s">
        <v>2564</v>
      </c>
      <c r="D1161" s="12">
        <v>0</v>
      </c>
      <c r="E1161" s="12" t="s">
        <v>101</v>
      </c>
      <c r="F1161" s="12" t="s">
        <v>2565</v>
      </c>
    </row>
    <row r="1162" spans="1:6">
      <c r="A1162" s="12" t="s">
        <v>2419</v>
      </c>
      <c r="B1162" s="12" t="s">
        <v>2563</v>
      </c>
      <c r="C1162" s="12" t="s">
        <v>2566</v>
      </c>
      <c r="D1162" s="12">
        <v>0</v>
      </c>
      <c r="E1162" s="12" t="s">
        <v>101</v>
      </c>
      <c r="F1162" s="12" t="s">
        <v>2567</v>
      </c>
    </row>
    <row r="1163" spans="1:6">
      <c r="A1163" s="12" t="s">
        <v>2419</v>
      </c>
      <c r="B1163" s="12" t="s">
        <v>2563</v>
      </c>
      <c r="C1163" s="12" t="s">
        <v>2568</v>
      </c>
      <c r="D1163" s="12">
        <v>0</v>
      </c>
      <c r="E1163" s="12" t="s">
        <v>101</v>
      </c>
      <c r="F1163" s="12" t="s">
        <v>2569</v>
      </c>
    </row>
    <row r="1164" spans="1:6">
      <c r="A1164" s="12" t="s">
        <v>2419</v>
      </c>
      <c r="B1164" s="12" t="s">
        <v>2563</v>
      </c>
      <c r="C1164" s="12" t="s">
        <v>2570</v>
      </c>
      <c r="D1164" s="12">
        <v>0</v>
      </c>
      <c r="E1164" s="12" t="s">
        <v>101</v>
      </c>
      <c r="F1164" s="12" t="s">
        <v>2571</v>
      </c>
    </row>
    <row r="1165" spans="1:6">
      <c r="A1165" s="12" t="s">
        <v>2419</v>
      </c>
      <c r="B1165" s="12" t="s">
        <v>2563</v>
      </c>
      <c r="C1165" s="12" t="s">
        <v>2572</v>
      </c>
      <c r="D1165" s="12">
        <v>0</v>
      </c>
      <c r="E1165" s="12" t="s">
        <v>101</v>
      </c>
      <c r="F1165" s="12" t="s">
        <v>2573</v>
      </c>
    </row>
    <row r="1166" spans="1:6">
      <c r="A1166" s="12" t="s">
        <v>2419</v>
      </c>
      <c r="B1166" s="12" t="s">
        <v>2563</v>
      </c>
      <c r="C1166" s="12" t="s">
        <v>2574</v>
      </c>
      <c r="D1166" s="12">
        <v>0</v>
      </c>
      <c r="E1166" s="12" t="s">
        <v>101</v>
      </c>
      <c r="F1166" s="12" t="s">
        <v>2575</v>
      </c>
    </row>
    <row r="1167" spans="1:6">
      <c r="A1167" s="12" t="s">
        <v>2419</v>
      </c>
      <c r="B1167" s="12" t="s">
        <v>2563</v>
      </c>
      <c r="C1167" s="12" t="s">
        <v>2576</v>
      </c>
      <c r="D1167" s="12">
        <v>0</v>
      </c>
      <c r="E1167" s="12" t="s">
        <v>101</v>
      </c>
      <c r="F1167" s="12" t="s">
        <v>2577</v>
      </c>
    </row>
    <row r="1168" spans="1:6">
      <c r="A1168" s="12" t="s">
        <v>2419</v>
      </c>
      <c r="B1168" s="12" t="s">
        <v>2563</v>
      </c>
      <c r="C1168" s="12" t="s">
        <v>2578</v>
      </c>
      <c r="D1168" s="12">
        <v>0</v>
      </c>
      <c r="E1168" s="12" t="s">
        <v>101</v>
      </c>
      <c r="F1168" s="12" t="s">
        <v>2579</v>
      </c>
    </row>
    <row r="1169" spans="1:6">
      <c r="A1169" s="12" t="s">
        <v>2419</v>
      </c>
      <c r="B1169" s="12" t="s">
        <v>2563</v>
      </c>
      <c r="C1169" s="12" t="s">
        <v>2580</v>
      </c>
      <c r="D1169" s="12">
        <v>0</v>
      </c>
      <c r="E1169" s="12" t="s">
        <v>101</v>
      </c>
      <c r="F1169" s="12" t="s">
        <v>2581</v>
      </c>
    </row>
    <row r="1170" spans="1:6">
      <c r="A1170" s="12" t="s">
        <v>2419</v>
      </c>
      <c r="B1170" s="12" t="s">
        <v>2563</v>
      </c>
      <c r="C1170" s="12" t="s">
        <v>2582</v>
      </c>
      <c r="D1170" s="12">
        <v>0</v>
      </c>
      <c r="E1170" s="12" t="s">
        <v>101</v>
      </c>
      <c r="F1170" s="12" t="s">
        <v>2583</v>
      </c>
    </row>
    <row r="1171" spans="1:6">
      <c r="A1171" s="12" t="s">
        <v>2419</v>
      </c>
      <c r="B1171" s="12" t="s">
        <v>2584</v>
      </c>
      <c r="C1171" s="12" t="s">
        <v>2585</v>
      </c>
      <c r="D1171" s="12">
        <v>0</v>
      </c>
      <c r="E1171" s="12" t="s">
        <v>101</v>
      </c>
      <c r="F1171" s="12" t="s">
        <v>2586</v>
      </c>
    </row>
    <row r="1172" spans="1:6">
      <c r="A1172" s="12" t="s">
        <v>2419</v>
      </c>
      <c r="B1172" s="12" t="s">
        <v>2584</v>
      </c>
      <c r="C1172" s="12" t="s">
        <v>2587</v>
      </c>
      <c r="D1172" s="12">
        <v>0</v>
      </c>
      <c r="E1172" s="12" t="s">
        <v>101</v>
      </c>
      <c r="F1172" s="12" t="s">
        <v>2588</v>
      </c>
    </row>
    <row r="1173" spans="1:6">
      <c r="A1173" s="12" t="s">
        <v>2419</v>
      </c>
      <c r="B1173" s="12" t="s">
        <v>2584</v>
      </c>
      <c r="C1173" s="12" t="s">
        <v>2589</v>
      </c>
      <c r="D1173" s="12">
        <v>0</v>
      </c>
      <c r="E1173" s="12" t="s">
        <v>101</v>
      </c>
      <c r="F1173" s="12" t="s">
        <v>2590</v>
      </c>
    </row>
    <row r="1174" spans="1:6">
      <c r="A1174" s="12" t="s">
        <v>2419</v>
      </c>
      <c r="B1174" s="12" t="s">
        <v>2584</v>
      </c>
      <c r="C1174" s="12" t="s">
        <v>2591</v>
      </c>
      <c r="D1174" s="12">
        <v>0</v>
      </c>
      <c r="E1174" s="12" t="s">
        <v>101</v>
      </c>
      <c r="F1174" s="12" t="s">
        <v>2592</v>
      </c>
    </row>
    <row r="1175" spans="1:6">
      <c r="A1175" s="12" t="s">
        <v>2419</v>
      </c>
      <c r="B1175" s="12" t="s">
        <v>2584</v>
      </c>
      <c r="C1175" s="12" t="s">
        <v>2593</v>
      </c>
      <c r="D1175" s="12">
        <v>0</v>
      </c>
      <c r="E1175" s="12" t="s">
        <v>101</v>
      </c>
      <c r="F1175" s="12" t="s">
        <v>2594</v>
      </c>
    </row>
    <row r="1176" spans="1:6">
      <c r="A1176" s="12" t="s">
        <v>2419</v>
      </c>
      <c r="B1176" s="12" t="s">
        <v>2584</v>
      </c>
      <c r="C1176" s="12" t="s">
        <v>2595</v>
      </c>
      <c r="D1176" s="12">
        <v>0</v>
      </c>
      <c r="E1176" s="12" t="s">
        <v>101</v>
      </c>
      <c r="F1176" s="12" t="s">
        <v>2596</v>
      </c>
    </row>
    <row r="1177" spans="1:6">
      <c r="A1177" s="12" t="s">
        <v>2419</v>
      </c>
      <c r="B1177" s="12" t="s">
        <v>2584</v>
      </c>
      <c r="C1177" s="12" t="s">
        <v>2597</v>
      </c>
      <c r="D1177" s="12">
        <v>0</v>
      </c>
      <c r="E1177" s="12" t="s">
        <v>101</v>
      </c>
      <c r="F1177" s="12" t="s">
        <v>2598</v>
      </c>
    </row>
    <row r="1178" spans="1:6">
      <c r="A1178" s="12" t="s">
        <v>2419</v>
      </c>
      <c r="B1178" s="12" t="s">
        <v>2584</v>
      </c>
      <c r="C1178" s="12" t="s">
        <v>2599</v>
      </c>
      <c r="D1178" s="12">
        <v>0</v>
      </c>
      <c r="E1178" s="12" t="s">
        <v>101</v>
      </c>
      <c r="F1178" s="12" t="s">
        <v>2600</v>
      </c>
    </row>
    <row r="1179" spans="1:6">
      <c r="A1179" s="12" t="s">
        <v>2419</v>
      </c>
      <c r="B1179" s="12" t="s">
        <v>2584</v>
      </c>
      <c r="C1179" s="12" t="s">
        <v>2601</v>
      </c>
      <c r="D1179" s="12">
        <v>0</v>
      </c>
      <c r="E1179" s="12" t="s">
        <v>101</v>
      </c>
      <c r="F1179" s="12" t="s">
        <v>2602</v>
      </c>
    </row>
    <row r="1180" spans="1:6">
      <c r="A1180" s="12" t="s">
        <v>2419</v>
      </c>
      <c r="B1180" s="12" t="s">
        <v>2584</v>
      </c>
      <c r="C1180" s="12" t="s">
        <v>2603</v>
      </c>
      <c r="D1180" s="12">
        <v>0</v>
      </c>
      <c r="E1180" s="12" t="s">
        <v>101</v>
      </c>
      <c r="F1180" s="12" t="s">
        <v>2604</v>
      </c>
    </row>
    <row r="1181" spans="1:6">
      <c r="A1181" s="12" t="s">
        <v>2419</v>
      </c>
      <c r="B1181" s="12" t="s">
        <v>2584</v>
      </c>
      <c r="C1181" s="12" t="s">
        <v>2605</v>
      </c>
      <c r="D1181" s="12">
        <v>0</v>
      </c>
      <c r="E1181" s="12" t="s">
        <v>101</v>
      </c>
      <c r="F1181" s="12" t="s">
        <v>2606</v>
      </c>
    </row>
    <row r="1182" spans="1:6">
      <c r="A1182" s="12" t="s">
        <v>2419</v>
      </c>
      <c r="B1182" s="12" t="s">
        <v>2607</v>
      </c>
      <c r="C1182" s="12" t="s">
        <v>2608</v>
      </c>
      <c r="D1182" s="12">
        <v>0</v>
      </c>
      <c r="E1182" s="12" t="s">
        <v>101</v>
      </c>
      <c r="F1182" s="12" t="s">
        <v>2609</v>
      </c>
    </row>
    <row r="1183" spans="1:6">
      <c r="A1183" s="12" t="s">
        <v>2419</v>
      </c>
      <c r="B1183" s="12" t="s">
        <v>2607</v>
      </c>
      <c r="C1183" s="12" t="s">
        <v>2610</v>
      </c>
      <c r="D1183" s="12">
        <v>0</v>
      </c>
      <c r="E1183" s="12" t="s">
        <v>101</v>
      </c>
      <c r="F1183" s="12" t="s">
        <v>2611</v>
      </c>
    </row>
    <row r="1184" spans="1:6">
      <c r="A1184" s="12" t="s">
        <v>2419</v>
      </c>
      <c r="B1184" s="12" t="s">
        <v>2607</v>
      </c>
      <c r="C1184" s="12" t="s">
        <v>2612</v>
      </c>
      <c r="D1184" s="12">
        <v>0</v>
      </c>
      <c r="E1184" s="12" t="s">
        <v>101</v>
      </c>
      <c r="F1184" s="12" t="s">
        <v>2613</v>
      </c>
    </row>
    <row r="1185" spans="1:6">
      <c r="A1185" s="12" t="s">
        <v>2419</v>
      </c>
      <c r="B1185" s="12" t="s">
        <v>2607</v>
      </c>
      <c r="C1185" s="12" t="s">
        <v>2614</v>
      </c>
      <c r="D1185" s="12">
        <v>0</v>
      </c>
      <c r="E1185" s="12" t="s">
        <v>101</v>
      </c>
      <c r="F1185" s="12" t="s">
        <v>2615</v>
      </c>
    </row>
    <row r="1186" spans="1:6">
      <c r="A1186" s="12" t="s">
        <v>2419</v>
      </c>
      <c r="B1186" s="12" t="s">
        <v>2607</v>
      </c>
      <c r="C1186" s="12" t="s">
        <v>2616</v>
      </c>
      <c r="D1186" s="12">
        <v>0</v>
      </c>
      <c r="E1186" s="12" t="s">
        <v>101</v>
      </c>
      <c r="F1186" s="12" t="s">
        <v>2617</v>
      </c>
    </row>
    <row r="1187" spans="1:6">
      <c r="A1187" s="12" t="s">
        <v>2419</v>
      </c>
      <c r="B1187" s="12" t="s">
        <v>2607</v>
      </c>
      <c r="C1187" s="12" t="s">
        <v>2618</v>
      </c>
      <c r="D1187" s="12">
        <v>0</v>
      </c>
      <c r="E1187" s="12" t="s">
        <v>101</v>
      </c>
      <c r="F1187" s="12" t="s">
        <v>2619</v>
      </c>
    </row>
    <row r="1188" spans="1:6">
      <c r="A1188" s="12" t="s">
        <v>2419</v>
      </c>
      <c r="B1188" s="12" t="s">
        <v>2607</v>
      </c>
      <c r="C1188" s="12" t="s">
        <v>2620</v>
      </c>
      <c r="D1188" s="12">
        <v>0</v>
      </c>
      <c r="E1188" s="12" t="s">
        <v>101</v>
      </c>
      <c r="F1188" s="12" t="s">
        <v>2621</v>
      </c>
    </row>
    <row r="1189" spans="1:6">
      <c r="A1189" s="12" t="s">
        <v>2419</v>
      </c>
      <c r="B1189" s="12" t="s">
        <v>2607</v>
      </c>
      <c r="C1189" s="12" t="s">
        <v>2622</v>
      </c>
      <c r="D1189" s="12">
        <v>0</v>
      </c>
      <c r="E1189" s="12" t="s">
        <v>101</v>
      </c>
      <c r="F1189" s="12" t="s">
        <v>2623</v>
      </c>
    </row>
    <row r="1190" spans="1:6">
      <c r="A1190" s="12" t="s">
        <v>2419</v>
      </c>
      <c r="B1190" s="12" t="s">
        <v>2607</v>
      </c>
      <c r="C1190" s="12" t="s">
        <v>2624</v>
      </c>
      <c r="D1190" s="12">
        <v>0</v>
      </c>
      <c r="E1190" s="12" t="s">
        <v>101</v>
      </c>
      <c r="F1190" s="12" t="s">
        <v>2625</v>
      </c>
    </row>
    <row r="1191" spans="1:6">
      <c r="A1191" s="12" t="s">
        <v>2419</v>
      </c>
      <c r="B1191" s="12" t="s">
        <v>2607</v>
      </c>
      <c r="C1191" s="12" t="s">
        <v>2626</v>
      </c>
      <c r="D1191" s="12">
        <v>0</v>
      </c>
      <c r="E1191" s="12" t="s">
        <v>101</v>
      </c>
      <c r="F1191" s="12" t="s">
        <v>2627</v>
      </c>
    </row>
    <row r="1192" spans="1:6">
      <c r="A1192" s="12" t="s">
        <v>2419</v>
      </c>
      <c r="B1192" s="12" t="s">
        <v>2607</v>
      </c>
      <c r="C1192" s="12" t="s">
        <v>2628</v>
      </c>
      <c r="D1192" s="12">
        <v>0</v>
      </c>
      <c r="E1192" s="12" t="s">
        <v>101</v>
      </c>
      <c r="F1192" s="12" t="s">
        <v>2629</v>
      </c>
    </row>
    <row r="1193" spans="1:6">
      <c r="A1193" s="12" t="s">
        <v>2419</v>
      </c>
      <c r="B1193" s="12" t="s">
        <v>2607</v>
      </c>
      <c r="C1193" s="12" t="s">
        <v>2630</v>
      </c>
      <c r="D1193" s="12">
        <v>0</v>
      </c>
      <c r="E1193" s="12" t="s">
        <v>101</v>
      </c>
      <c r="F1193" s="12" t="s">
        <v>2631</v>
      </c>
    </row>
    <row r="1194" spans="1:6">
      <c r="A1194" s="12" t="s">
        <v>2632</v>
      </c>
      <c r="B1194" s="12" t="s">
        <v>2633</v>
      </c>
      <c r="C1194" s="12" t="s">
        <v>2634</v>
      </c>
      <c r="D1194" s="12">
        <v>0</v>
      </c>
      <c r="E1194" s="12" t="s">
        <v>101</v>
      </c>
      <c r="F1194" s="12" t="s">
        <v>2635</v>
      </c>
    </row>
    <row r="1195" spans="1:6">
      <c r="A1195" s="12" t="s">
        <v>2632</v>
      </c>
      <c r="B1195" s="12" t="s">
        <v>2633</v>
      </c>
      <c r="C1195" s="12" t="s">
        <v>2636</v>
      </c>
      <c r="D1195" s="12">
        <v>0</v>
      </c>
      <c r="E1195" s="12" t="s">
        <v>101</v>
      </c>
      <c r="F1195" s="12" t="s">
        <v>2637</v>
      </c>
    </row>
    <row r="1196" spans="1:6">
      <c r="A1196" s="12" t="s">
        <v>2632</v>
      </c>
      <c r="B1196" s="12" t="s">
        <v>2633</v>
      </c>
      <c r="C1196" s="12" t="s">
        <v>2638</v>
      </c>
      <c r="D1196" s="12">
        <v>0</v>
      </c>
      <c r="E1196" s="12" t="s">
        <v>101</v>
      </c>
      <c r="F1196" s="12" t="s">
        <v>2639</v>
      </c>
    </row>
    <row r="1197" spans="1:6">
      <c r="A1197" s="12" t="s">
        <v>2632</v>
      </c>
      <c r="B1197" s="12" t="s">
        <v>2633</v>
      </c>
      <c r="C1197" s="12" t="s">
        <v>2640</v>
      </c>
      <c r="D1197" s="12">
        <v>0</v>
      </c>
      <c r="E1197" s="12" t="s">
        <v>101</v>
      </c>
      <c r="F1197" s="12" t="s">
        <v>2641</v>
      </c>
    </row>
    <row r="1198" spans="1:6">
      <c r="A1198" s="12" t="s">
        <v>2632</v>
      </c>
      <c r="B1198" s="12" t="s">
        <v>2633</v>
      </c>
      <c r="C1198" s="12" t="s">
        <v>2642</v>
      </c>
      <c r="D1198" s="12">
        <v>0</v>
      </c>
      <c r="E1198" s="12" t="s">
        <v>101</v>
      </c>
      <c r="F1198" s="12" t="s">
        <v>2643</v>
      </c>
    </row>
    <row r="1199" spans="1:6">
      <c r="A1199" s="12" t="s">
        <v>2632</v>
      </c>
      <c r="B1199" s="12" t="s">
        <v>2633</v>
      </c>
      <c r="C1199" s="12" t="s">
        <v>2644</v>
      </c>
      <c r="D1199" s="12">
        <v>0</v>
      </c>
      <c r="E1199" s="12" t="s">
        <v>101</v>
      </c>
      <c r="F1199" s="12" t="s">
        <v>2645</v>
      </c>
    </row>
    <row r="1200" spans="1:6">
      <c r="A1200" s="12" t="s">
        <v>2632</v>
      </c>
      <c r="B1200" s="12" t="s">
        <v>2633</v>
      </c>
      <c r="C1200" s="12" t="s">
        <v>2646</v>
      </c>
      <c r="D1200" s="12">
        <v>0</v>
      </c>
      <c r="E1200" s="12" t="s">
        <v>101</v>
      </c>
      <c r="F1200" s="12" t="s">
        <v>2647</v>
      </c>
    </row>
    <row r="1201" spans="1:6">
      <c r="A1201" s="12" t="s">
        <v>2632</v>
      </c>
      <c r="B1201" s="12" t="s">
        <v>2633</v>
      </c>
      <c r="C1201" s="12" t="s">
        <v>2648</v>
      </c>
      <c r="D1201" s="12">
        <v>0</v>
      </c>
      <c r="E1201" s="12" t="s">
        <v>101</v>
      </c>
      <c r="F1201" s="12" t="s">
        <v>2649</v>
      </c>
    </row>
    <row r="1202" spans="1:6">
      <c r="A1202" s="12" t="s">
        <v>2632</v>
      </c>
      <c r="B1202" s="12" t="s">
        <v>2633</v>
      </c>
      <c r="C1202" s="12" t="s">
        <v>2650</v>
      </c>
      <c r="D1202" s="12">
        <v>0</v>
      </c>
      <c r="E1202" s="12" t="s">
        <v>101</v>
      </c>
      <c r="F1202" s="12" t="s">
        <v>2651</v>
      </c>
    </row>
    <row r="1203" spans="1:6">
      <c r="A1203" s="12" t="s">
        <v>2632</v>
      </c>
      <c r="B1203" s="12" t="s">
        <v>2633</v>
      </c>
      <c r="C1203" s="12" t="s">
        <v>2652</v>
      </c>
      <c r="D1203" s="12">
        <v>0</v>
      </c>
      <c r="E1203" s="12" t="s">
        <v>101</v>
      </c>
      <c r="F1203" s="12" t="s">
        <v>2653</v>
      </c>
    </row>
    <row r="1204" spans="1:6">
      <c r="A1204" s="12" t="s">
        <v>2632</v>
      </c>
      <c r="B1204" s="12" t="s">
        <v>2633</v>
      </c>
      <c r="C1204" s="12" t="s">
        <v>2654</v>
      </c>
      <c r="D1204" s="12">
        <v>0</v>
      </c>
      <c r="E1204" s="12" t="s">
        <v>101</v>
      </c>
      <c r="F1204" s="12" t="s">
        <v>2655</v>
      </c>
    </row>
    <row r="1205" spans="1:6">
      <c r="A1205" s="12" t="s">
        <v>2632</v>
      </c>
      <c r="B1205" s="12" t="s">
        <v>2633</v>
      </c>
      <c r="C1205" s="12" t="s">
        <v>2656</v>
      </c>
      <c r="D1205" s="12">
        <v>0</v>
      </c>
      <c r="E1205" s="12" t="s">
        <v>101</v>
      </c>
      <c r="F1205" s="12" t="s">
        <v>2657</v>
      </c>
    </row>
    <row r="1206" spans="1:6">
      <c r="A1206" s="12" t="s">
        <v>2632</v>
      </c>
      <c r="B1206" s="12" t="s">
        <v>2658</v>
      </c>
      <c r="C1206" s="12" t="s">
        <v>2659</v>
      </c>
      <c r="D1206" s="12">
        <v>0</v>
      </c>
      <c r="E1206" s="12" t="s">
        <v>101</v>
      </c>
      <c r="F1206" s="12" t="s">
        <v>2660</v>
      </c>
    </row>
    <row r="1207" spans="1:6">
      <c r="A1207" s="12" t="s">
        <v>2632</v>
      </c>
      <c r="B1207" s="12" t="s">
        <v>2658</v>
      </c>
      <c r="C1207" s="12" t="s">
        <v>2661</v>
      </c>
      <c r="D1207" s="12">
        <v>0</v>
      </c>
      <c r="E1207" s="12" t="s">
        <v>101</v>
      </c>
      <c r="F1207" s="12" t="s">
        <v>2662</v>
      </c>
    </row>
    <row r="1208" spans="1:6">
      <c r="A1208" s="12" t="s">
        <v>2632</v>
      </c>
      <c r="B1208" s="12" t="s">
        <v>2658</v>
      </c>
      <c r="C1208" s="12" t="s">
        <v>2663</v>
      </c>
      <c r="D1208" s="12">
        <v>0</v>
      </c>
      <c r="E1208" s="12" t="s">
        <v>101</v>
      </c>
      <c r="F1208" s="12" t="s">
        <v>2664</v>
      </c>
    </row>
    <row r="1209" spans="1:6">
      <c r="A1209" s="12" t="s">
        <v>2632</v>
      </c>
      <c r="B1209" s="12" t="s">
        <v>2658</v>
      </c>
      <c r="C1209" s="12" t="s">
        <v>2665</v>
      </c>
      <c r="D1209" s="12">
        <v>0</v>
      </c>
      <c r="E1209" s="12" t="s">
        <v>101</v>
      </c>
      <c r="F1209" s="12" t="s">
        <v>2666</v>
      </c>
    </row>
    <row r="1210" spans="1:6">
      <c r="A1210" s="12" t="s">
        <v>2632</v>
      </c>
      <c r="B1210" s="12" t="s">
        <v>2658</v>
      </c>
      <c r="C1210" s="12" t="s">
        <v>2667</v>
      </c>
      <c r="D1210" s="12">
        <v>0</v>
      </c>
      <c r="E1210" s="12" t="s">
        <v>101</v>
      </c>
      <c r="F1210" s="12" t="s">
        <v>2668</v>
      </c>
    </row>
    <row r="1211" spans="1:6">
      <c r="A1211" s="12" t="s">
        <v>2632</v>
      </c>
      <c r="B1211" s="12" t="s">
        <v>2658</v>
      </c>
      <c r="C1211" s="12" t="s">
        <v>2669</v>
      </c>
      <c r="D1211" s="12">
        <v>0</v>
      </c>
      <c r="E1211" s="12" t="s">
        <v>101</v>
      </c>
      <c r="F1211" s="12" t="s">
        <v>2670</v>
      </c>
    </row>
    <row r="1212" spans="1:6">
      <c r="A1212" s="12" t="s">
        <v>2632</v>
      </c>
      <c r="B1212" s="12" t="s">
        <v>2658</v>
      </c>
      <c r="C1212" s="12" t="s">
        <v>2671</v>
      </c>
      <c r="D1212" s="12">
        <v>0</v>
      </c>
      <c r="E1212" s="12" t="s">
        <v>101</v>
      </c>
      <c r="F1212" s="12" t="s">
        <v>2672</v>
      </c>
    </row>
    <row r="1213" spans="1:6">
      <c r="A1213" s="12" t="s">
        <v>2632</v>
      </c>
      <c r="B1213" s="12" t="s">
        <v>2658</v>
      </c>
      <c r="C1213" s="12" t="s">
        <v>2673</v>
      </c>
      <c r="D1213" s="12">
        <v>0</v>
      </c>
      <c r="E1213" s="12" t="s">
        <v>101</v>
      </c>
      <c r="F1213" s="12" t="s">
        <v>2674</v>
      </c>
    </row>
    <row r="1214" spans="1:6">
      <c r="A1214" s="12" t="s">
        <v>2632</v>
      </c>
      <c r="B1214" s="12" t="s">
        <v>2658</v>
      </c>
      <c r="C1214" s="12" t="s">
        <v>2675</v>
      </c>
      <c r="D1214" s="12">
        <v>0</v>
      </c>
      <c r="E1214" s="12" t="s">
        <v>101</v>
      </c>
      <c r="F1214" s="12" t="s">
        <v>2676</v>
      </c>
    </row>
    <row r="1215" spans="1:6">
      <c r="A1215" s="12" t="s">
        <v>2632</v>
      </c>
      <c r="B1215" s="12" t="s">
        <v>2658</v>
      </c>
      <c r="C1215" s="12" t="s">
        <v>2677</v>
      </c>
      <c r="D1215" s="12">
        <v>0</v>
      </c>
      <c r="E1215" s="12" t="s">
        <v>101</v>
      </c>
      <c r="F1215" s="12" t="s">
        <v>2678</v>
      </c>
    </row>
    <row r="1216" spans="1:6">
      <c r="A1216" s="12" t="s">
        <v>2632</v>
      </c>
      <c r="B1216" s="12" t="s">
        <v>2679</v>
      </c>
      <c r="C1216" s="12" t="s">
        <v>2680</v>
      </c>
      <c r="D1216" s="12">
        <v>0</v>
      </c>
      <c r="E1216" s="12" t="s">
        <v>101</v>
      </c>
      <c r="F1216" s="12" t="s">
        <v>2681</v>
      </c>
    </row>
    <row r="1217" spans="1:6">
      <c r="A1217" s="12" t="s">
        <v>2632</v>
      </c>
      <c r="B1217" s="12" t="s">
        <v>2679</v>
      </c>
      <c r="C1217" s="12" t="s">
        <v>2682</v>
      </c>
      <c r="D1217" s="12">
        <v>0</v>
      </c>
      <c r="E1217" s="12" t="s">
        <v>101</v>
      </c>
      <c r="F1217" s="12" t="s">
        <v>2683</v>
      </c>
    </row>
    <row r="1218" spans="1:6">
      <c r="A1218" s="12" t="s">
        <v>2632</v>
      </c>
      <c r="B1218" s="12" t="s">
        <v>2679</v>
      </c>
      <c r="C1218" s="12" t="s">
        <v>2684</v>
      </c>
      <c r="D1218" s="12">
        <v>0</v>
      </c>
      <c r="E1218" s="12" t="s">
        <v>101</v>
      </c>
      <c r="F1218" s="12" t="s">
        <v>2685</v>
      </c>
    </row>
    <row r="1219" spans="1:6">
      <c r="A1219" s="12" t="s">
        <v>2632</v>
      </c>
      <c r="B1219" s="12" t="s">
        <v>2679</v>
      </c>
      <c r="C1219" s="12" t="s">
        <v>2686</v>
      </c>
      <c r="D1219" s="12">
        <v>0</v>
      </c>
      <c r="E1219" s="12" t="s">
        <v>101</v>
      </c>
      <c r="F1219" s="12" t="s">
        <v>2687</v>
      </c>
    </row>
    <row r="1220" spans="1:6">
      <c r="A1220" s="12" t="s">
        <v>2632</v>
      </c>
      <c r="B1220" s="12" t="s">
        <v>2679</v>
      </c>
      <c r="C1220" s="12" t="s">
        <v>2688</v>
      </c>
      <c r="D1220" s="12">
        <v>0</v>
      </c>
      <c r="E1220" s="12" t="s">
        <v>101</v>
      </c>
      <c r="F1220" s="12" t="s">
        <v>2689</v>
      </c>
    </row>
    <row r="1221" spans="1:6">
      <c r="A1221" s="12" t="s">
        <v>2632</v>
      </c>
      <c r="B1221" s="12" t="s">
        <v>2679</v>
      </c>
      <c r="C1221" s="12" t="s">
        <v>2690</v>
      </c>
      <c r="D1221" s="12">
        <v>0</v>
      </c>
      <c r="E1221" s="12" t="s">
        <v>101</v>
      </c>
      <c r="F1221" s="12" t="s">
        <v>2691</v>
      </c>
    </row>
    <row r="1222" spans="1:6">
      <c r="A1222" s="12" t="s">
        <v>2632</v>
      </c>
      <c r="B1222" s="12" t="s">
        <v>2679</v>
      </c>
      <c r="C1222" s="12" t="s">
        <v>2692</v>
      </c>
      <c r="D1222" s="12">
        <v>0</v>
      </c>
      <c r="E1222" s="12" t="s">
        <v>101</v>
      </c>
      <c r="F1222" s="12" t="s">
        <v>2693</v>
      </c>
    </row>
    <row r="1223" spans="1:6">
      <c r="A1223" s="12" t="s">
        <v>2632</v>
      </c>
      <c r="B1223" s="12" t="s">
        <v>2679</v>
      </c>
      <c r="C1223" s="12" t="s">
        <v>2694</v>
      </c>
      <c r="D1223" s="12">
        <v>0</v>
      </c>
      <c r="E1223" s="12" t="s">
        <v>101</v>
      </c>
      <c r="F1223" s="12" t="s">
        <v>2695</v>
      </c>
    </row>
    <row r="1224" spans="1:6">
      <c r="A1224" s="12" t="s">
        <v>2632</v>
      </c>
      <c r="B1224" s="12" t="s">
        <v>2696</v>
      </c>
      <c r="C1224" s="12" t="s">
        <v>2697</v>
      </c>
      <c r="D1224" s="12">
        <v>0</v>
      </c>
      <c r="E1224" s="12" t="s">
        <v>101</v>
      </c>
      <c r="F1224" s="12" t="s">
        <v>2637</v>
      </c>
    </row>
    <row r="1225" spans="1:6">
      <c r="A1225" s="12" t="s">
        <v>2632</v>
      </c>
      <c r="B1225" s="12" t="s">
        <v>2696</v>
      </c>
      <c r="C1225" s="12" t="s">
        <v>2698</v>
      </c>
      <c r="D1225" s="12">
        <v>0</v>
      </c>
      <c r="E1225" s="12" t="s">
        <v>101</v>
      </c>
      <c r="F1225" s="12" t="s">
        <v>2699</v>
      </c>
    </row>
    <row r="1226" spans="1:6">
      <c r="A1226" s="12" t="s">
        <v>2632</v>
      </c>
      <c r="B1226" s="12" t="s">
        <v>2696</v>
      </c>
      <c r="C1226" s="12" t="s">
        <v>2700</v>
      </c>
      <c r="D1226" s="12">
        <v>0</v>
      </c>
      <c r="E1226" s="12" t="s">
        <v>101</v>
      </c>
      <c r="F1226" s="12" t="s">
        <v>2701</v>
      </c>
    </row>
    <row r="1227" spans="1:6">
      <c r="A1227" s="12" t="s">
        <v>2632</v>
      </c>
      <c r="B1227" s="12" t="s">
        <v>2696</v>
      </c>
      <c r="C1227" s="12" t="s">
        <v>2702</v>
      </c>
      <c r="D1227" s="12">
        <v>1</v>
      </c>
      <c r="E1227" s="12" t="s">
        <v>2703</v>
      </c>
      <c r="F1227" s="12" t="s">
        <v>2704</v>
      </c>
    </row>
    <row r="1228" spans="1:6">
      <c r="A1228" s="12" t="s">
        <v>2632</v>
      </c>
      <c r="B1228" s="12" t="s">
        <v>2696</v>
      </c>
      <c r="C1228" s="12" t="s">
        <v>2705</v>
      </c>
      <c r="D1228" s="12">
        <v>0</v>
      </c>
      <c r="E1228" s="12" t="s">
        <v>101</v>
      </c>
      <c r="F1228" s="12" t="s">
        <v>2706</v>
      </c>
    </row>
    <row r="1229" spans="1:6">
      <c r="A1229" s="12" t="s">
        <v>2632</v>
      </c>
      <c r="B1229" s="12" t="s">
        <v>2696</v>
      </c>
      <c r="C1229" s="12" t="s">
        <v>2707</v>
      </c>
      <c r="D1229" s="12">
        <v>0</v>
      </c>
      <c r="E1229" s="12" t="s">
        <v>101</v>
      </c>
      <c r="F1229" s="12" t="s">
        <v>2708</v>
      </c>
    </row>
    <row r="1230" spans="1:6">
      <c r="A1230" s="12" t="s">
        <v>2632</v>
      </c>
      <c r="B1230" s="12" t="s">
        <v>2709</v>
      </c>
      <c r="C1230" s="12" t="s">
        <v>2710</v>
      </c>
      <c r="D1230" s="12">
        <v>0</v>
      </c>
      <c r="E1230" s="12" t="s">
        <v>101</v>
      </c>
      <c r="F1230" s="12" t="s">
        <v>2711</v>
      </c>
    </row>
    <row r="1231" spans="1:6">
      <c r="A1231" s="12" t="s">
        <v>2632</v>
      </c>
      <c r="B1231" s="12" t="s">
        <v>2709</v>
      </c>
      <c r="C1231" s="12" t="s">
        <v>2712</v>
      </c>
      <c r="D1231" s="12">
        <v>0</v>
      </c>
      <c r="E1231" s="12" t="s">
        <v>101</v>
      </c>
      <c r="F1231" s="12" t="s">
        <v>2713</v>
      </c>
    </row>
    <row r="1232" spans="1:6">
      <c r="A1232" s="12" t="s">
        <v>2632</v>
      </c>
      <c r="B1232" s="12" t="s">
        <v>2709</v>
      </c>
      <c r="C1232" s="12" t="s">
        <v>2714</v>
      </c>
      <c r="D1232" s="12">
        <v>0</v>
      </c>
      <c r="E1232" s="12" t="s">
        <v>101</v>
      </c>
      <c r="F1232" s="12" t="s">
        <v>2715</v>
      </c>
    </row>
    <row r="1233" spans="1:6">
      <c r="A1233" s="12" t="s">
        <v>2632</v>
      </c>
      <c r="B1233" s="12" t="s">
        <v>2709</v>
      </c>
      <c r="C1233" s="12" t="s">
        <v>2716</v>
      </c>
      <c r="D1233" s="12">
        <v>0</v>
      </c>
      <c r="E1233" s="12" t="s">
        <v>101</v>
      </c>
      <c r="F1233" s="12" t="s">
        <v>2717</v>
      </c>
    </row>
    <row r="1234" spans="1:6">
      <c r="A1234" s="12" t="s">
        <v>2632</v>
      </c>
      <c r="B1234" s="12" t="s">
        <v>2709</v>
      </c>
      <c r="C1234" s="12" t="s">
        <v>2718</v>
      </c>
      <c r="D1234" s="12">
        <v>0</v>
      </c>
      <c r="E1234" s="12" t="s">
        <v>101</v>
      </c>
      <c r="F1234" s="12" t="s">
        <v>2719</v>
      </c>
    </row>
    <row r="1235" spans="1:6">
      <c r="A1235" s="12" t="s">
        <v>2632</v>
      </c>
      <c r="B1235" s="12" t="s">
        <v>2720</v>
      </c>
      <c r="C1235" s="12" t="s">
        <v>2721</v>
      </c>
      <c r="D1235" s="12">
        <v>0</v>
      </c>
      <c r="E1235" s="12" t="s">
        <v>101</v>
      </c>
      <c r="F1235" s="12" t="s">
        <v>2722</v>
      </c>
    </row>
    <row r="1236" spans="1:6">
      <c r="A1236" s="12" t="s">
        <v>2632</v>
      </c>
      <c r="B1236" s="12" t="s">
        <v>2720</v>
      </c>
      <c r="C1236" s="12" t="s">
        <v>2723</v>
      </c>
      <c r="D1236" s="12">
        <v>0</v>
      </c>
      <c r="E1236" s="12" t="s">
        <v>101</v>
      </c>
      <c r="F1236" s="12" t="s">
        <v>2724</v>
      </c>
    </row>
    <row r="1237" spans="1:6">
      <c r="A1237" s="12" t="s">
        <v>2632</v>
      </c>
      <c r="B1237" s="12" t="s">
        <v>2720</v>
      </c>
      <c r="C1237" s="12" t="s">
        <v>2725</v>
      </c>
      <c r="D1237" s="12">
        <v>0</v>
      </c>
      <c r="E1237" s="12" t="s">
        <v>101</v>
      </c>
      <c r="F1237" s="12" t="s">
        <v>2726</v>
      </c>
    </row>
    <row r="1238" spans="1:6">
      <c r="A1238" s="12" t="s">
        <v>2632</v>
      </c>
      <c r="B1238" s="12" t="s">
        <v>2720</v>
      </c>
      <c r="C1238" s="12" t="s">
        <v>2727</v>
      </c>
      <c r="D1238" s="12">
        <v>0</v>
      </c>
      <c r="E1238" s="12" t="s">
        <v>101</v>
      </c>
      <c r="F1238" s="12" t="s">
        <v>2728</v>
      </c>
    </row>
    <row r="1239" spans="1:6">
      <c r="A1239" s="12" t="s">
        <v>2632</v>
      </c>
      <c r="B1239" s="12" t="s">
        <v>2720</v>
      </c>
      <c r="C1239" s="12" t="s">
        <v>2729</v>
      </c>
      <c r="D1239" s="12">
        <v>0</v>
      </c>
      <c r="E1239" s="12" t="s">
        <v>101</v>
      </c>
      <c r="F1239" s="12" t="s">
        <v>2730</v>
      </c>
    </row>
    <row r="1240" spans="1:6">
      <c r="A1240" s="12" t="s">
        <v>2632</v>
      </c>
      <c r="B1240" s="12" t="s">
        <v>2720</v>
      </c>
      <c r="C1240" s="12" t="s">
        <v>2731</v>
      </c>
      <c r="D1240" s="12">
        <v>0</v>
      </c>
      <c r="E1240" s="12" t="s">
        <v>101</v>
      </c>
      <c r="F1240" s="12" t="s">
        <v>2732</v>
      </c>
    </row>
    <row r="1241" spans="1:6">
      <c r="A1241" s="12" t="s">
        <v>2632</v>
      </c>
      <c r="B1241" s="12" t="s">
        <v>2720</v>
      </c>
      <c r="C1241" s="12" t="s">
        <v>2733</v>
      </c>
      <c r="D1241" s="12">
        <v>0</v>
      </c>
      <c r="E1241" s="12" t="s">
        <v>101</v>
      </c>
      <c r="F1241" s="12" t="s">
        <v>2734</v>
      </c>
    </row>
    <row r="1242" spans="1:6">
      <c r="A1242" s="12" t="s">
        <v>2632</v>
      </c>
      <c r="B1242" s="12" t="s">
        <v>2720</v>
      </c>
      <c r="C1242" s="12" t="s">
        <v>2735</v>
      </c>
      <c r="D1242" s="12">
        <v>0</v>
      </c>
      <c r="E1242" s="12" t="s">
        <v>101</v>
      </c>
      <c r="F1242" s="12" t="s">
        <v>2736</v>
      </c>
    </row>
    <row r="1243" spans="1:6">
      <c r="A1243" s="12" t="s">
        <v>2632</v>
      </c>
      <c r="B1243" s="12" t="s">
        <v>2720</v>
      </c>
      <c r="C1243" s="12" t="s">
        <v>2737</v>
      </c>
      <c r="D1243" s="12">
        <v>0</v>
      </c>
      <c r="E1243" s="12" t="s">
        <v>101</v>
      </c>
      <c r="F1243" s="12" t="s">
        <v>2738</v>
      </c>
    </row>
    <row r="1244" spans="1:6">
      <c r="A1244" s="12" t="s">
        <v>2632</v>
      </c>
      <c r="B1244" s="12" t="s">
        <v>2720</v>
      </c>
      <c r="C1244" s="12" t="s">
        <v>2739</v>
      </c>
      <c r="D1244" s="12">
        <v>0</v>
      </c>
      <c r="E1244" s="12" t="s">
        <v>101</v>
      </c>
      <c r="F1244" s="12" t="s">
        <v>2740</v>
      </c>
    </row>
    <row r="1245" spans="1:6">
      <c r="A1245" s="12" t="s">
        <v>2632</v>
      </c>
      <c r="B1245" s="12" t="s">
        <v>2720</v>
      </c>
      <c r="C1245" s="12" t="s">
        <v>2741</v>
      </c>
      <c r="D1245" s="12">
        <v>0</v>
      </c>
      <c r="E1245" s="12" t="s">
        <v>101</v>
      </c>
      <c r="F1245" s="12" t="s">
        <v>2742</v>
      </c>
    </row>
    <row r="1246" spans="1:6">
      <c r="A1246" s="12" t="s">
        <v>2632</v>
      </c>
      <c r="B1246" s="12" t="s">
        <v>2743</v>
      </c>
      <c r="C1246" s="12" t="s">
        <v>2744</v>
      </c>
      <c r="D1246" s="12">
        <v>0</v>
      </c>
      <c r="E1246" s="12" t="s">
        <v>101</v>
      </c>
      <c r="F1246" s="12" t="s">
        <v>2745</v>
      </c>
    </row>
    <row r="1247" spans="1:6">
      <c r="A1247" s="12" t="s">
        <v>2632</v>
      </c>
      <c r="B1247" s="12" t="s">
        <v>2743</v>
      </c>
      <c r="C1247" s="12" t="s">
        <v>2746</v>
      </c>
      <c r="D1247" s="12">
        <v>0</v>
      </c>
      <c r="E1247" s="12" t="s">
        <v>101</v>
      </c>
      <c r="F1247" s="12" t="s">
        <v>2747</v>
      </c>
    </row>
    <row r="1248" spans="1:6">
      <c r="A1248" s="12" t="s">
        <v>2632</v>
      </c>
      <c r="B1248" s="12" t="s">
        <v>2743</v>
      </c>
      <c r="C1248" s="12" t="s">
        <v>2748</v>
      </c>
      <c r="D1248" s="12">
        <v>0</v>
      </c>
      <c r="E1248" s="12" t="s">
        <v>101</v>
      </c>
      <c r="F1248" s="12" t="s">
        <v>2749</v>
      </c>
    </row>
    <row r="1249" spans="1:6">
      <c r="A1249" s="12" t="s">
        <v>2632</v>
      </c>
      <c r="B1249" s="12" t="s">
        <v>2743</v>
      </c>
      <c r="C1249" s="12" t="s">
        <v>2750</v>
      </c>
      <c r="D1249" s="12">
        <v>0</v>
      </c>
      <c r="E1249" s="12" t="s">
        <v>101</v>
      </c>
      <c r="F1249" s="12" t="s">
        <v>2751</v>
      </c>
    </row>
    <row r="1250" spans="1:6">
      <c r="A1250" s="12" t="s">
        <v>2632</v>
      </c>
      <c r="B1250" s="12" t="s">
        <v>2743</v>
      </c>
      <c r="C1250" s="12" t="s">
        <v>2752</v>
      </c>
      <c r="D1250" s="12">
        <v>0</v>
      </c>
      <c r="E1250" s="12" t="s">
        <v>101</v>
      </c>
      <c r="F1250" s="12" t="s">
        <v>2753</v>
      </c>
    </row>
    <row r="1251" spans="1:6">
      <c r="A1251" s="12" t="s">
        <v>2632</v>
      </c>
      <c r="B1251" s="12" t="s">
        <v>2743</v>
      </c>
      <c r="C1251" s="12" t="s">
        <v>2754</v>
      </c>
      <c r="D1251" s="12">
        <v>0</v>
      </c>
      <c r="E1251" s="12" t="s">
        <v>101</v>
      </c>
      <c r="F1251" s="12" t="s">
        <v>2755</v>
      </c>
    </row>
    <row r="1252" spans="1:6">
      <c r="A1252" s="12" t="s">
        <v>2632</v>
      </c>
      <c r="B1252" s="12" t="s">
        <v>2743</v>
      </c>
      <c r="C1252" s="12" t="s">
        <v>2756</v>
      </c>
      <c r="D1252" s="12">
        <v>0</v>
      </c>
      <c r="E1252" s="12" t="s">
        <v>101</v>
      </c>
      <c r="F1252" s="12" t="s">
        <v>2757</v>
      </c>
    </row>
    <row r="1253" spans="1:6">
      <c r="A1253" s="12" t="s">
        <v>2632</v>
      </c>
      <c r="B1253" s="12" t="s">
        <v>2743</v>
      </c>
      <c r="C1253" s="12" t="s">
        <v>2758</v>
      </c>
      <c r="D1253" s="12">
        <v>0</v>
      </c>
      <c r="E1253" s="12" t="s">
        <v>101</v>
      </c>
      <c r="F1253" s="12" t="s">
        <v>2759</v>
      </c>
    </row>
    <row r="1254" spans="1:6">
      <c r="A1254" s="12" t="s">
        <v>2632</v>
      </c>
      <c r="B1254" s="12" t="s">
        <v>2743</v>
      </c>
      <c r="C1254" s="12" t="s">
        <v>2760</v>
      </c>
      <c r="D1254" s="12">
        <v>0</v>
      </c>
      <c r="E1254" s="12" t="s">
        <v>101</v>
      </c>
      <c r="F1254" s="12" t="s">
        <v>2761</v>
      </c>
    </row>
    <row r="1255" spans="1:6">
      <c r="A1255" s="12" t="s">
        <v>2632</v>
      </c>
      <c r="B1255" s="12" t="s">
        <v>2743</v>
      </c>
      <c r="C1255" s="12" t="s">
        <v>2762</v>
      </c>
      <c r="D1255" s="12">
        <v>0</v>
      </c>
      <c r="E1255" s="12" t="s">
        <v>101</v>
      </c>
      <c r="F1255" s="12" t="s">
        <v>2763</v>
      </c>
    </row>
    <row r="1256" spans="1:6">
      <c r="A1256" s="12" t="s">
        <v>2632</v>
      </c>
      <c r="B1256" s="12" t="s">
        <v>2743</v>
      </c>
      <c r="C1256" s="12" t="s">
        <v>2764</v>
      </c>
      <c r="D1256" s="12">
        <v>0</v>
      </c>
      <c r="E1256" s="12" t="s">
        <v>101</v>
      </c>
      <c r="F1256" s="12" t="s">
        <v>2765</v>
      </c>
    </row>
    <row r="1257" spans="1:6">
      <c r="A1257" s="12" t="s">
        <v>2632</v>
      </c>
      <c r="B1257" s="12" t="s">
        <v>2743</v>
      </c>
      <c r="C1257" s="12" t="s">
        <v>2766</v>
      </c>
      <c r="D1257" s="12">
        <v>0</v>
      </c>
      <c r="E1257" s="12" t="s">
        <v>101</v>
      </c>
      <c r="F1257" s="12" t="s">
        <v>2767</v>
      </c>
    </row>
    <row r="1258" spans="1:6">
      <c r="A1258" s="12" t="s">
        <v>2632</v>
      </c>
      <c r="B1258" s="12" t="s">
        <v>2768</v>
      </c>
      <c r="C1258" s="12" t="s">
        <v>2769</v>
      </c>
      <c r="D1258" s="12">
        <v>0</v>
      </c>
      <c r="E1258" s="12" t="s">
        <v>101</v>
      </c>
      <c r="F1258" s="12" t="s">
        <v>2770</v>
      </c>
    </row>
    <row r="1259" spans="1:6">
      <c r="A1259" s="12" t="s">
        <v>2632</v>
      </c>
      <c r="B1259" s="12" t="s">
        <v>2768</v>
      </c>
      <c r="C1259" s="12" t="s">
        <v>2771</v>
      </c>
      <c r="D1259" s="12">
        <v>0</v>
      </c>
      <c r="E1259" s="12" t="s">
        <v>101</v>
      </c>
      <c r="F1259" s="12" t="s">
        <v>2772</v>
      </c>
    </row>
    <row r="1260" spans="1:6">
      <c r="A1260" s="12" t="s">
        <v>2632</v>
      </c>
      <c r="B1260" s="12" t="s">
        <v>2768</v>
      </c>
      <c r="C1260" s="12" t="s">
        <v>2773</v>
      </c>
      <c r="D1260" s="12">
        <v>0</v>
      </c>
      <c r="E1260" s="12" t="s">
        <v>101</v>
      </c>
      <c r="F1260" s="12" t="s">
        <v>2774</v>
      </c>
    </row>
    <row r="1261" spans="1:6">
      <c r="A1261" s="12" t="s">
        <v>2632</v>
      </c>
      <c r="B1261" s="12" t="s">
        <v>2768</v>
      </c>
      <c r="C1261" s="12" t="s">
        <v>2775</v>
      </c>
      <c r="D1261" s="12">
        <v>0</v>
      </c>
      <c r="E1261" s="12" t="s">
        <v>101</v>
      </c>
      <c r="F1261" s="12" t="s">
        <v>2776</v>
      </c>
    </row>
    <row r="1262" spans="1:6">
      <c r="A1262" s="12" t="s">
        <v>2632</v>
      </c>
      <c r="B1262" s="12" t="s">
        <v>2768</v>
      </c>
      <c r="C1262" s="12" t="s">
        <v>2777</v>
      </c>
      <c r="D1262" s="12">
        <v>0</v>
      </c>
      <c r="E1262" s="12" t="s">
        <v>101</v>
      </c>
      <c r="F1262" s="12" t="s">
        <v>2778</v>
      </c>
    </row>
    <row r="1263" spans="1:6">
      <c r="A1263" s="12" t="s">
        <v>2632</v>
      </c>
      <c r="B1263" s="12" t="s">
        <v>2768</v>
      </c>
      <c r="C1263" s="12" t="s">
        <v>2779</v>
      </c>
      <c r="D1263" s="12">
        <v>0</v>
      </c>
      <c r="E1263" s="12" t="s">
        <v>101</v>
      </c>
      <c r="F1263" s="12" t="s">
        <v>2780</v>
      </c>
    </row>
    <row r="1264" spans="1:6">
      <c r="A1264" s="12" t="s">
        <v>2632</v>
      </c>
      <c r="B1264" s="12" t="s">
        <v>2768</v>
      </c>
      <c r="C1264" s="12" t="s">
        <v>2781</v>
      </c>
      <c r="D1264" s="12">
        <v>0</v>
      </c>
      <c r="E1264" s="12" t="s">
        <v>101</v>
      </c>
      <c r="F1264" s="12" t="s">
        <v>2782</v>
      </c>
    </row>
    <row r="1265" spans="1:7">
      <c r="A1265" s="12" t="s">
        <v>2632</v>
      </c>
      <c r="B1265" s="12" t="s">
        <v>2768</v>
      </c>
      <c r="C1265" s="12" t="s">
        <v>2783</v>
      </c>
      <c r="D1265" s="12">
        <v>0</v>
      </c>
      <c r="E1265" s="12" t="s">
        <v>101</v>
      </c>
      <c r="F1265" s="12" t="s">
        <v>2784</v>
      </c>
    </row>
    <row r="1266" spans="1:7">
      <c r="A1266" s="12" t="s">
        <v>2632</v>
      </c>
      <c r="B1266" s="12" t="s">
        <v>2768</v>
      </c>
      <c r="C1266" s="12" t="s">
        <v>2785</v>
      </c>
      <c r="D1266" s="12">
        <v>0</v>
      </c>
      <c r="E1266" s="12" t="s">
        <v>101</v>
      </c>
      <c r="F1266" s="12" t="s">
        <v>2786</v>
      </c>
    </row>
    <row r="1267" spans="1:7">
      <c r="A1267" s="12" t="s">
        <v>2632</v>
      </c>
      <c r="B1267" s="12" t="s">
        <v>2768</v>
      </c>
      <c r="C1267" s="12" t="s">
        <v>2787</v>
      </c>
      <c r="D1267" s="12">
        <v>0</v>
      </c>
      <c r="E1267" s="12" t="s">
        <v>101</v>
      </c>
      <c r="F1267" s="12" t="s">
        <v>2788</v>
      </c>
    </row>
    <row r="1268" spans="1:7">
      <c r="A1268" s="12" t="s">
        <v>2632</v>
      </c>
      <c r="B1268" s="12" t="s">
        <v>2768</v>
      </c>
      <c r="C1268" s="12" t="s">
        <v>2789</v>
      </c>
      <c r="D1268" s="12">
        <v>0</v>
      </c>
      <c r="E1268" s="12" t="s">
        <v>101</v>
      </c>
      <c r="F1268" s="12" t="s">
        <v>2790</v>
      </c>
    </row>
    <row r="1269" spans="1:7">
      <c r="A1269" s="12" t="s">
        <v>2632</v>
      </c>
      <c r="B1269" s="12" t="s">
        <v>2791</v>
      </c>
      <c r="C1269" s="12" t="s">
        <v>2792</v>
      </c>
      <c r="D1269" s="12">
        <v>1</v>
      </c>
      <c r="E1269" s="12" t="s">
        <v>2793</v>
      </c>
      <c r="F1269" s="12" t="s">
        <v>2794</v>
      </c>
    </row>
    <row r="1270" spans="1:7">
      <c r="A1270" s="12" t="s">
        <v>2632</v>
      </c>
      <c r="B1270" s="12" t="s">
        <v>2791</v>
      </c>
      <c r="C1270" s="12" t="s">
        <v>2795</v>
      </c>
      <c r="D1270" s="12">
        <v>1</v>
      </c>
      <c r="E1270" s="12" t="s">
        <v>2796</v>
      </c>
      <c r="F1270" s="12" t="s">
        <v>2797</v>
      </c>
      <c r="G1270" s="12" t="s">
        <v>2798</v>
      </c>
    </row>
    <row r="1271" spans="1:7">
      <c r="A1271" s="12" t="s">
        <v>2632</v>
      </c>
      <c r="B1271" s="12" t="s">
        <v>2791</v>
      </c>
      <c r="C1271" s="12" t="s">
        <v>2799</v>
      </c>
      <c r="D1271" s="12">
        <v>0</v>
      </c>
      <c r="E1271" s="12" t="s">
        <v>101</v>
      </c>
      <c r="F1271" s="12" t="s">
        <v>2800</v>
      </c>
    </row>
    <row r="1272" spans="1:7">
      <c r="A1272" s="12" t="s">
        <v>2632</v>
      </c>
      <c r="B1272" s="12" t="s">
        <v>2791</v>
      </c>
      <c r="C1272" s="12" t="s">
        <v>2801</v>
      </c>
      <c r="D1272" s="12">
        <v>0</v>
      </c>
      <c r="E1272" s="12" t="s">
        <v>101</v>
      </c>
      <c r="F1272" s="12" t="s">
        <v>2802</v>
      </c>
    </row>
    <row r="1273" spans="1:7">
      <c r="A1273" s="12" t="s">
        <v>2632</v>
      </c>
      <c r="B1273" s="12" t="s">
        <v>2791</v>
      </c>
      <c r="C1273" s="12" t="s">
        <v>2803</v>
      </c>
      <c r="D1273" s="12">
        <v>0</v>
      </c>
      <c r="E1273" s="12" t="s">
        <v>101</v>
      </c>
      <c r="F1273" s="12" t="s">
        <v>2804</v>
      </c>
    </row>
    <row r="1274" spans="1:7">
      <c r="A1274" s="12" t="s">
        <v>2632</v>
      </c>
      <c r="B1274" s="12" t="s">
        <v>2791</v>
      </c>
      <c r="C1274" s="12" t="s">
        <v>2805</v>
      </c>
      <c r="D1274" s="12">
        <v>0</v>
      </c>
      <c r="E1274" s="12" t="s">
        <v>101</v>
      </c>
      <c r="F1274" s="12" t="s">
        <v>2806</v>
      </c>
    </row>
    <row r="1275" spans="1:7">
      <c r="A1275" s="12" t="s">
        <v>2632</v>
      </c>
      <c r="B1275" s="12" t="s">
        <v>2807</v>
      </c>
      <c r="C1275" s="12" t="s">
        <v>2808</v>
      </c>
      <c r="D1275" s="12">
        <v>0</v>
      </c>
      <c r="E1275" s="12" t="s">
        <v>101</v>
      </c>
      <c r="F1275" s="12" t="s">
        <v>2809</v>
      </c>
    </row>
    <row r="1276" spans="1:7">
      <c r="A1276" s="12" t="s">
        <v>2632</v>
      </c>
      <c r="B1276" s="12" t="s">
        <v>2807</v>
      </c>
      <c r="C1276" s="12" t="s">
        <v>2810</v>
      </c>
      <c r="D1276" s="12">
        <v>0</v>
      </c>
      <c r="E1276" s="12" t="s">
        <v>101</v>
      </c>
      <c r="F1276" s="12" t="s">
        <v>2811</v>
      </c>
    </row>
    <row r="1277" spans="1:7">
      <c r="A1277" s="12" t="s">
        <v>2632</v>
      </c>
      <c r="B1277" s="12" t="s">
        <v>2807</v>
      </c>
      <c r="C1277" s="12" t="s">
        <v>2812</v>
      </c>
      <c r="D1277" s="12">
        <v>0</v>
      </c>
      <c r="E1277" s="12" t="s">
        <v>101</v>
      </c>
      <c r="F1277" s="12" t="s">
        <v>2813</v>
      </c>
    </row>
    <row r="1278" spans="1:7">
      <c r="A1278" s="12" t="s">
        <v>2632</v>
      </c>
      <c r="B1278" s="12" t="s">
        <v>2807</v>
      </c>
      <c r="C1278" s="12" t="s">
        <v>2814</v>
      </c>
      <c r="D1278" s="12">
        <v>0</v>
      </c>
      <c r="E1278" s="12" t="s">
        <v>101</v>
      </c>
      <c r="F1278" s="12" t="s">
        <v>2815</v>
      </c>
    </row>
    <row r="1279" spans="1:7">
      <c r="A1279" s="12" t="s">
        <v>2632</v>
      </c>
      <c r="B1279" s="12" t="s">
        <v>2816</v>
      </c>
      <c r="C1279" s="12" t="s">
        <v>2817</v>
      </c>
      <c r="D1279" s="12">
        <v>0</v>
      </c>
      <c r="E1279" s="12" t="s">
        <v>101</v>
      </c>
      <c r="F1279" s="12" t="s">
        <v>2818</v>
      </c>
    </row>
    <row r="1280" spans="1:7">
      <c r="A1280" s="12" t="s">
        <v>2632</v>
      </c>
      <c r="B1280" s="12" t="s">
        <v>2816</v>
      </c>
      <c r="C1280" s="12" t="s">
        <v>2819</v>
      </c>
      <c r="D1280" s="12">
        <v>0</v>
      </c>
      <c r="E1280" s="12" t="s">
        <v>101</v>
      </c>
      <c r="F1280" s="12" t="s">
        <v>2820</v>
      </c>
    </row>
    <row r="1281" spans="1:6">
      <c r="A1281" s="12" t="s">
        <v>2632</v>
      </c>
      <c r="B1281" s="12" t="s">
        <v>2816</v>
      </c>
      <c r="C1281" s="12" t="s">
        <v>2821</v>
      </c>
      <c r="D1281" s="12">
        <v>0</v>
      </c>
      <c r="E1281" s="12" t="s">
        <v>101</v>
      </c>
      <c r="F1281" s="12" t="s">
        <v>2822</v>
      </c>
    </row>
    <row r="1282" spans="1:6">
      <c r="A1282" s="12" t="s">
        <v>2632</v>
      </c>
      <c r="B1282" s="12" t="s">
        <v>2816</v>
      </c>
      <c r="C1282" s="12" t="s">
        <v>2823</v>
      </c>
      <c r="D1282" s="12">
        <v>0</v>
      </c>
      <c r="E1282" s="12" t="s">
        <v>101</v>
      </c>
      <c r="F1282" s="12" t="s">
        <v>2824</v>
      </c>
    </row>
    <row r="1283" spans="1:6">
      <c r="A1283" s="12" t="s">
        <v>2632</v>
      </c>
      <c r="B1283" s="12" t="s">
        <v>2825</v>
      </c>
      <c r="C1283" s="12" t="s">
        <v>2826</v>
      </c>
      <c r="D1283" s="12">
        <v>0</v>
      </c>
      <c r="E1283" s="12" t="s">
        <v>101</v>
      </c>
      <c r="F1283" s="12" t="s">
        <v>2827</v>
      </c>
    </row>
    <row r="1284" spans="1:6">
      <c r="A1284" s="12" t="s">
        <v>2632</v>
      </c>
      <c r="B1284" s="12" t="s">
        <v>2825</v>
      </c>
      <c r="C1284" s="12" t="s">
        <v>2828</v>
      </c>
      <c r="D1284" s="12">
        <v>0</v>
      </c>
      <c r="E1284" s="12" t="s">
        <v>101</v>
      </c>
      <c r="F1284" s="12" t="s">
        <v>2829</v>
      </c>
    </row>
    <row r="1285" spans="1:6">
      <c r="A1285" s="12" t="s">
        <v>2632</v>
      </c>
      <c r="B1285" s="12" t="s">
        <v>2825</v>
      </c>
      <c r="C1285" s="12" t="s">
        <v>2830</v>
      </c>
      <c r="D1285" s="12">
        <v>0</v>
      </c>
      <c r="E1285" s="12" t="s">
        <v>101</v>
      </c>
      <c r="F1285" s="12" t="s">
        <v>137</v>
      </c>
    </row>
    <row r="1286" spans="1:6">
      <c r="A1286" s="12" t="s">
        <v>2632</v>
      </c>
      <c r="B1286" s="12" t="s">
        <v>2825</v>
      </c>
      <c r="C1286" s="12" t="s">
        <v>2831</v>
      </c>
      <c r="D1286" s="12">
        <v>0</v>
      </c>
      <c r="E1286" s="12" t="s">
        <v>101</v>
      </c>
      <c r="F1286" s="12" t="s">
        <v>2832</v>
      </c>
    </row>
    <row r="1287" spans="1:6">
      <c r="A1287" s="12" t="s">
        <v>2632</v>
      </c>
      <c r="B1287" s="12" t="s">
        <v>2825</v>
      </c>
      <c r="C1287" s="12" t="s">
        <v>2833</v>
      </c>
      <c r="D1287" s="12">
        <v>0</v>
      </c>
      <c r="E1287" s="12" t="s">
        <v>101</v>
      </c>
      <c r="F1287" s="12" t="s">
        <v>2834</v>
      </c>
    </row>
    <row r="1288" spans="1:6">
      <c r="A1288" s="12" t="s">
        <v>2632</v>
      </c>
      <c r="B1288" s="12" t="s">
        <v>2825</v>
      </c>
      <c r="C1288" s="12" t="s">
        <v>2835</v>
      </c>
      <c r="D1288" s="12">
        <v>0</v>
      </c>
      <c r="E1288" s="12" t="s">
        <v>101</v>
      </c>
      <c r="F1288" s="12" t="s">
        <v>2836</v>
      </c>
    </row>
    <row r="1289" spans="1:6">
      <c r="A1289" s="12" t="s">
        <v>2632</v>
      </c>
      <c r="B1289" s="12" t="s">
        <v>2825</v>
      </c>
      <c r="C1289" s="12" t="s">
        <v>2837</v>
      </c>
      <c r="D1289" s="12">
        <v>0</v>
      </c>
      <c r="E1289" s="12" t="s">
        <v>101</v>
      </c>
      <c r="F1289" s="12" t="s">
        <v>2838</v>
      </c>
    </row>
    <row r="1290" spans="1:6">
      <c r="A1290" s="12" t="s">
        <v>2632</v>
      </c>
      <c r="B1290" s="12" t="s">
        <v>2825</v>
      </c>
      <c r="C1290" s="12" t="s">
        <v>2839</v>
      </c>
      <c r="D1290" s="12">
        <v>0</v>
      </c>
      <c r="E1290" s="12" t="s">
        <v>101</v>
      </c>
      <c r="F1290" s="12" t="s">
        <v>2840</v>
      </c>
    </row>
    <row r="1291" spans="1:6">
      <c r="A1291" s="12" t="s">
        <v>2632</v>
      </c>
      <c r="B1291" s="12" t="s">
        <v>2825</v>
      </c>
      <c r="C1291" s="12" t="s">
        <v>2841</v>
      </c>
      <c r="D1291" s="12">
        <v>0</v>
      </c>
      <c r="E1291" s="12" t="s">
        <v>101</v>
      </c>
      <c r="F1291" s="12" t="s">
        <v>2842</v>
      </c>
    </row>
    <row r="1292" spans="1:6">
      <c r="A1292" s="12" t="s">
        <v>2632</v>
      </c>
      <c r="B1292" s="12" t="s">
        <v>2825</v>
      </c>
      <c r="C1292" s="12" t="s">
        <v>2843</v>
      </c>
      <c r="D1292" s="12">
        <v>0</v>
      </c>
      <c r="E1292" s="12" t="s">
        <v>101</v>
      </c>
      <c r="F1292" s="12" t="s">
        <v>2844</v>
      </c>
    </row>
    <row r="1293" spans="1:6">
      <c r="A1293" s="12" t="s">
        <v>2632</v>
      </c>
      <c r="B1293" s="12" t="s">
        <v>2825</v>
      </c>
      <c r="C1293" s="12" t="s">
        <v>2845</v>
      </c>
      <c r="D1293" s="12">
        <v>0</v>
      </c>
      <c r="E1293" s="12" t="s">
        <v>101</v>
      </c>
      <c r="F1293" s="12" t="s">
        <v>2846</v>
      </c>
    </row>
    <row r="1294" spans="1:6">
      <c r="A1294" s="12" t="s">
        <v>2632</v>
      </c>
      <c r="B1294" s="12" t="s">
        <v>2825</v>
      </c>
      <c r="C1294" s="12" t="s">
        <v>2847</v>
      </c>
      <c r="D1294" s="12">
        <v>0</v>
      </c>
      <c r="E1294" s="12" t="s">
        <v>101</v>
      </c>
      <c r="F1294" s="12" t="s">
        <v>2848</v>
      </c>
    </row>
    <row r="1295" spans="1:6">
      <c r="A1295" s="12" t="s">
        <v>2632</v>
      </c>
      <c r="B1295" s="12" t="s">
        <v>2849</v>
      </c>
      <c r="C1295" s="12" t="s">
        <v>2850</v>
      </c>
      <c r="D1295" s="12">
        <v>0</v>
      </c>
      <c r="E1295" s="12" t="s">
        <v>101</v>
      </c>
      <c r="F1295" s="12" t="s">
        <v>2851</v>
      </c>
    </row>
    <row r="1296" spans="1:6">
      <c r="A1296" s="12" t="s">
        <v>2632</v>
      </c>
      <c r="B1296" s="12" t="s">
        <v>2849</v>
      </c>
      <c r="C1296" s="12" t="s">
        <v>2852</v>
      </c>
      <c r="D1296" s="12">
        <v>0</v>
      </c>
      <c r="E1296" s="12" t="s">
        <v>101</v>
      </c>
      <c r="F1296" s="12" t="s">
        <v>2853</v>
      </c>
    </row>
    <row r="1297" spans="1:6">
      <c r="A1297" s="12" t="s">
        <v>2632</v>
      </c>
      <c r="B1297" s="12" t="s">
        <v>2849</v>
      </c>
      <c r="C1297" s="12" t="s">
        <v>2854</v>
      </c>
      <c r="D1297" s="12">
        <v>0</v>
      </c>
      <c r="E1297" s="12" t="s">
        <v>101</v>
      </c>
      <c r="F1297" s="12" t="s">
        <v>2855</v>
      </c>
    </row>
    <row r="1298" spans="1:6">
      <c r="A1298" s="12" t="s">
        <v>2632</v>
      </c>
      <c r="B1298" s="12" t="s">
        <v>2849</v>
      </c>
      <c r="C1298" s="12" t="s">
        <v>2856</v>
      </c>
      <c r="D1298" s="12">
        <v>0</v>
      </c>
      <c r="E1298" s="12" t="s">
        <v>101</v>
      </c>
      <c r="F1298" s="12" t="s">
        <v>2857</v>
      </c>
    </row>
    <row r="1299" spans="1:6">
      <c r="A1299" s="12" t="s">
        <v>2632</v>
      </c>
      <c r="B1299" s="12" t="s">
        <v>2849</v>
      </c>
      <c r="C1299" s="12" t="s">
        <v>2858</v>
      </c>
      <c r="D1299" s="12">
        <v>0</v>
      </c>
      <c r="E1299" s="12" t="s">
        <v>101</v>
      </c>
      <c r="F1299" s="12" t="s">
        <v>2859</v>
      </c>
    </row>
    <row r="1300" spans="1:6">
      <c r="A1300" s="12" t="s">
        <v>2632</v>
      </c>
      <c r="B1300" s="12" t="s">
        <v>2849</v>
      </c>
      <c r="C1300" s="12" t="s">
        <v>2860</v>
      </c>
      <c r="D1300" s="12">
        <v>0</v>
      </c>
      <c r="E1300" s="12" t="s">
        <v>101</v>
      </c>
      <c r="F1300" s="12" t="s">
        <v>2861</v>
      </c>
    </row>
    <row r="1301" spans="1:6">
      <c r="A1301" s="12" t="s">
        <v>2632</v>
      </c>
      <c r="B1301" s="12" t="s">
        <v>2849</v>
      </c>
      <c r="C1301" s="12" t="s">
        <v>2862</v>
      </c>
      <c r="D1301" s="12">
        <v>0</v>
      </c>
      <c r="E1301" s="12" t="s">
        <v>101</v>
      </c>
      <c r="F1301" s="12" t="s">
        <v>2863</v>
      </c>
    </row>
    <row r="1302" spans="1:6">
      <c r="A1302" s="12" t="s">
        <v>2632</v>
      </c>
      <c r="B1302" s="12" t="s">
        <v>2849</v>
      </c>
      <c r="C1302" s="12" t="s">
        <v>2864</v>
      </c>
      <c r="D1302" s="12">
        <v>0</v>
      </c>
      <c r="E1302" s="12" t="s">
        <v>101</v>
      </c>
      <c r="F1302" s="12" t="s">
        <v>2865</v>
      </c>
    </row>
    <row r="1303" spans="1:6">
      <c r="A1303" s="12" t="s">
        <v>2632</v>
      </c>
      <c r="B1303" s="12" t="s">
        <v>2849</v>
      </c>
      <c r="C1303" s="12" t="s">
        <v>2866</v>
      </c>
      <c r="D1303" s="12">
        <v>0</v>
      </c>
      <c r="E1303" s="12" t="s">
        <v>101</v>
      </c>
      <c r="F1303" s="12" t="s">
        <v>2867</v>
      </c>
    </row>
    <row r="1304" spans="1:6">
      <c r="A1304" s="12" t="s">
        <v>2632</v>
      </c>
      <c r="B1304" s="12" t="s">
        <v>2849</v>
      </c>
      <c r="C1304" s="12" t="s">
        <v>2868</v>
      </c>
      <c r="D1304" s="12">
        <v>0</v>
      </c>
      <c r="E1304" s="12" t="s">
        <v>101</v>
      </c>
      <c r="F1304" s="12" t="s">
        <v>2869</v>
      </c>
    </row>
    <row r="1305" spans="1:6">
      <c r="A1305" s="12" t="s">
        <v>2632</v>
      </c>
      <c r="B1305" s="12" t="s">
        <v>2849</v>
      </c>
      <c r="C1305" s="12" t="s">
        <v>2870</v>
      </c>
      <c r="D1305" s="12">
        <v>0</v>
      </c>
      <c r="E1305" s="12" t="s">
        <v>101</v>
      </c>
      <c r="F1305" s="12" t="s">
        <v>2871</v>
      </c>
    </row>
    <row r="1306" spans="1:6">
      <c r="A1306" s="12" t="s">
        <v>2632</v>
      </c>
      <c r="B1306" s="12" t="s">
        <v>2872</v>
      </c>
      <c r="C1306" s="12" t="s">
        <v>2873</v>
      </c>
      <c r="D1306" s="12">
        <v>0</v>
      </c>
      <c r="E1306" s="12" t="s">
        <v>101</v>
      </c>
      <c r="F1306" s="12" t="s">
        <v>2874</v>
      </c>
    </row>
    <row r="1307" spans="1:6">
      <c r="A1307" s="12" t="s">
        <v>2632</v>
      </c>
      <c r="B1307" s="12" t="s">
        <v>2872</v>
      </c>
      <c r="C1307" s="12" t="s">
        <v>2875</v>
      </c>
      <c r="D1307" s="12">
        <v>0</v>
      </c>
      <c r="E1307" s="12" t="s">
        <v>101</v>
      </c>
      <c r="F1307" s="12" t="s">
        <v>2876</v>
      </c>
    </row>
    <row r="1308" spans="1:6">
      <c r="A1308" s="12" t="s">
        <v>2632</v>
      </c>
      <c r="B1308" s="12" t="s">
        <v>2872</v>
      </c>
      <c r="C1308" s="12" t="s">
        <v>2877</v>
      </c>
      <c r="D1308" s="12">
        <v>0</v>
      </c>
      <c r="E1308" s="12" t="s">
        <v>101</v>
      </c>
      <c r="F1308" s="12" t="s">
        <v>2878</v>
      </c>
    </row>
    <row r="1309" spans="1:6">
      <c r="A1309" s="12" t="s">
        <v>2632</v>
      </c>
      <c r="B1309" s="12" t="s">
        <v>2872</v>
      </c>
      <c r="C1309" s="12" t="s">
        <v>2879</v>
      </c>
      <c r="D1309" s="12">
        <v>0</v>
      </c>
      <c r="E1309" s="12" t="s">
        <v>101</v>
      </c>
      <c r="F1309" s="12" t="s">
        <v>2880</v>
      </c>
    </row>
    <row r="1310" spans="1:6">
      <c r="A1310" s="12" t="s">
        <v>2632</v>
      </c>
      <c r="B1310" s="12" t="s">
        <v>2872</v>
      </c>
      <c r="C1310" s="12" t="s">
        <v>2881</v>
      </c>
      <c r="D1310" s="12">
        <v>0</v>
      </c>
      <c r="E1310" s="12" t="s">
        <v>101</v>
      </c>
      <c r="F1310" s="12" t="s">
        <v>2882</v>
      </c>
    </row>
    <row r="1311" spans="1:6">
      <c r="A1311" s="12" t="s">
        <v>2632</v>
      </c>
      <c r="B1311" s="12" t="s">
        <v>2872</v>
      </c>
      <c r="C1311" s="12" t="s">
        <v>2883</v>
      </c>
      <c r="D1311" s="12">
        <v>0</v>
      </c>
      <c r="E1311" s="12" t="s">
        <v>101</v>
      </c>
      <c r="F1311" s="12" t="s">
        <v>2884</v>
      </c>
    </row>
    <row r="1312" spans="1:6">
      <c r="A1312" s="12" t="s">
        <v>2632</v>
      </c>
      <c r="B1312" s="12" t="s">
        <v>2872</v>
      </c>
      <c r="C1312" s="12" t="s">
        <v>2885</v>
      </c>
      <c r="D1312" s="12">
        <v>0</v>
      </c>
      <c r="E1312" s="12" t="s">
        <v>101</v>
      </c>
      <c r="F1312" s="12" t="s">
        <v>2886</v>
      </c>
    </row>
    <row r="1313" spans="1:6">
      <c r="A1313" s="12" t="s">
        <v>2632</v>
      </c>
      <c r="B1313" s="12" t="s">
        <v>2872</v>
      </c>
      <c r="C1313" s="12" t="s">
        <v>2887</v>
      </c>
      <c r="D1313" s="12">
        <v>0</v>
      </c>
      <c r="E1313" s="12" t="s">
        <v>101</v>
      </c>
      <c r="F1313" s="12" t="s">
        <v>2888</v>
      </c>
    </row>
    <row r="1314" spans="1:6">
      <c r="A1314" s="12" t="s">
        <v>2632</v>
      </c>
      <c r="B1314" s="12" t="s">
        <v>2889</v>
      </c>
      <c r="C1314" s="12" t="s">
        <v>2890</v>
      </c>
      <c r="D1314" s="12">
        <v>0</v>
      </c>
      <c r="E1314" s="12" t="s">
        <v>101</v>
      </c>
      <c r="F1314" s="12" t="s">
        <v>2891</v>
      </c>
    </row>
    <row r="1315" spans="1:6">
      <c r="A1315" s="12" t="s">
        <v>2632</v>
      </c>
      <c r="B1315" s="12" t="s">
        <v>2889</v>
      </c>
      <c r="C1315" s="12" t="s">
        <v>2892</v>
      </c>
      <c r="D1315" s="12">
        <v>0</v>
      </c>
      <c r="E1315" s="12" t="s">
        <v>101</v>
      </c>
      <c r="F1315" s="12" t="s">
        <v>2893</v>
      </c>
    </row>
    <row r="1316" spans="1:6">
      <c r="A1316" s="12" t="s">
        <v>2632</v>
      </c>
      <c r="B1316" s="12" t="s">
        <v>2889</v>
      </c>
      <c r="C1316" s="12" t="s">
        <v>2894</v>
      </c>
      <c r="D1316" s="12">
        <v>0</v>
      </c>
      <c r="E1316" s="12" t="s">
        <v>101</v>
      </c>
      <c r="F1316" s="12" t="s">
        <v>2895</v>
      </c>
    </row>
    <row r="1317" spans="1:6">
      <c r="A1317" s="12" t="s">
        <v>2632</v>
      </c>
      <c r="B1317" s="12" t="s">
        <v>2889</v>
      </c>
      <c r="C1317" s="12" t="s">
        <v>2896</v>
      </c>
      <c r="D1317" s="12">
        <v>0</v>
      </c>
      <c r="E1317" s="12" t="s">
        <v>101</v>
      </c>
      <c r="F1317" s="12" t="s">
        <v>2897</v>
      </c>
    </row>
    <row r="1318" spans="1:6">
      <c r="A1318" s="12" t="s">
        <v>2632</v>
      </c>
      <c r="B1318" s="12" t="s">
        <v>2889</v>
      </c>
      <c r="C1318" s="12" t="s">
        <v>2898</v>
      </c>
      <c r="D1318" s="12">
        <v>0</v>
      </c>
      <c r="E1318" s="12" t="s">
        <v>101</v>
      </c>
      <c r="F1318" s="12" t="s">
        <v>2899</v>
      </c>
    </row>
    <row r="1319" spans="1:6">
      <c r="A1319" s="12" t="s">
        <v>2632</v>
      </c>
      <c r="B1319" s="12" t="s">
        <v>2889</v>
      </c>
      <c r="C1319" s="12" t="s">
        <v>2900</v>
      </c>
      <c r="D1319" s="12">
        <v>0</v>
      </c>
      <c r="E1319" s="12" t="s">
        <v>101</v>
      </c>
      <c r="F1319" s="12" t="s">
        <v>2901</v>
      </c>
    </row>
    <row r="1320" spans="1:6">
      <c r="A1320" s="12" t="s">
        <v>2632</v>
      </c>
      <c r="B1320" s="12" t="s">
        <v>2889</v>
      </c>
      <c r="C1320" s="12" t="s">
        <v>2902</v>
      </c>
      <c r="D1320" s="12">
        <v>0</v>
      </c>
      <c r="E1320" s="12" t="s">
        <v>101</v>
      </c>
      <c r="F1320" s="12" t="s">
        <v>2903</v>
      </c>
    </row>
    <row r="1321" spans="1:6">
      <c r="A1321" s="12" t="s">
        <v>2632</v>
      </c>
      <c r="B1321" s="12" t="s">
        <v>2904</v>
      </c>
      <c r="C1321" s="12" t="s">
        <v>2905</v>
      </c>
      <c r="D1321" s="12">
        <v>0</v>
      </c>
      <c r="E1321" s="12" t="s">
        <v>101</v>
      </c>
      <c r="F1321" s="12" t="s">
        <v>2906</v>
      </c>
    </row>
    <row r="1322" spans="1:6">
      <c r="A1322" s="12" t="s">
        <v>2632</v>
      </c>
      <c r="B1322" s="12" t="s">
        <v>2904</v>
      </c>
      <c r="C1322" s="12" t="s">
        <v>2907</v>
      </c>
      <c r="D1322" s="12">
        <v>0</v>
      </c>
      <c r="E1322" s="12" t="s">
        <v>101</v>
      </c>
      <c r="F1322" s="12" t="s">
        <v>2908</v>
      </c>
    </row>
    <row r="1323" spans="1:6">
      <c r="A1323" s="12" t="s">
        <v>2632</v>
      </c>
      <c r="B1323" s="12" t="s">
        <v>2904</v>
      </c>
      <c r="C1323" s="12" t="s">
        <v>2909</v>
      </c>
      <c r="D1323" s="12">
        <v>0</v>
      </c>
      <c r="E1323" s="12" t="s">
        <v>101</v>
      </c>
      <c r="F1323" s="12" t="s">
        <v>2910</v>
      </c>
    </row>
    <row r="1324" spans="1:6">
      <c r="A1324" s="12" t="s">
        <v>2632</v>
      </c>
      <c r="B1324" s="12" t="s">
        <v>2904</v>
      </c>
      <c r="C1324" s="12" t="s">
        <v>2911</v>
      </c>
      <c r="D1324" s="12">
        <v>0</v>
      </c>
      <c r="E1324" s="12" t="s">
        <v>101</v>
      </c>
      <c r="F1324" s="12" t="s">
        <v>2912</v>
      </c>
    </row>
    <row r="1325" spans="1:6">
      <c r="A1325" s="12" t="s">
        <v>2632</v>
      </c>
      <c r="B1325" s="12" t="s">
        <v>2904</v>
      </c>
      <c r="C1325" s="12" t="s">
        <v>2913</v>
      </c>
      <c r="D1325" s="12">
        <v>0</v>
      </c>
      <c r="E1325" s="12" t="s">
        <v>101</v>
      </c>
      <c r="F1325" s="12" t="s">
        <v>2914</v>
      </c>
    </row>
    <row r="1326" spans="1:6">
      <c r="A1326" s="12" t="s">
        <v>2632</v>
      </c>
      <c r="B1326" s="12" t="s">
        <v>2904</v>
      </c>
      <c r="C1326" s="12" t="s">
        <v>2915</v>
      </c>
      <c r="D1326" s="12">
        <v>0</v>
      </c>
      <c r="E1326" s="12" t="s">
        <v>101</v>
      </c>
      <c r="F1326" s="12" t="s">
        <v>2916</v>
      </c>
    </row>
    <row r="1327" spans="1:6">
      <c r="A1327" s="12" t="s">
        <v>2632</v>
      </c>
      <c r="B1327" s="12" t="s">
        <v>2904</v>
      </c>
      <c r="C1327" s="12" t="s">
        <v>2917</v>
      </c>
      <c r="D1327" s="12">
        <v>0</v>
      </c>
      <c r="E1327" s="12" t="s">
        <v>101</v>
      </c>
      <c r="F1327" s="12" t="s">
        <v>2918</v>
      </c>
    </row>
    <row r="1328" spans="1:6">
      <c r="A1328" s="12" t="s">
        <v>2632</v>
      </c>
      <c r="B1328" s="12" t="s">
        <v>2904</v>
      </c>
      <c r="C1328" s="12" t="s">
        <v>2919</v>
      </c>
      <c r="D1328" s="12">
        <v>0</v>
      </c>
      <c r="E1328" s="12" t="s">
        <v>101</v>
      </c>
      <c r="F1328" s="12" t="s">
        <v>2920</v>
      </c>
    </row>
    <row r="1329" spans="1:6">
      <c r="A1329" s="12" t="s">
        <v>2632</v>
      </c>
      <c r="B1329" s="12" t="s">
        <v>2904</v>
      </c>
      <c r="C1329" s="12" t="s">
        <v>2921</v>
      </c>
      <c r="D1329" s="12">
        <v>0</v>
      </c>
      <c r="E1329" s="12" t="s">
        <v>101</v>
      </c>
      <c r="F1329" s="12" t="s">
        <v>2922</v>
      </c>
    </row>
    <row r="1330" spans="1:6">
      <c r="A1330" s="12" t="s">
        <v>2923</v>
      </c>
      <c r="B1330" s="12" t="s">
        <v>2924</v>
      </c>
      <c r="C1330" s="12" t="s">
        <v>2925</v>
      </c>
      <c r="D1330" s="12">
        <v>0</v>
      </c>
      <c r="E1330" s="12" t="s">
        <v>101</v>
      </c>
      <c r="F1330" s="12" t="s">
        <v>2926</v>
      </c>
    </row>
    <row r="1331" spans="1:6">
      <c r="A1331" s="12" t="s">
        <v>2923</v>
      </c>
      <c r="B1331" s="12" t="s">
        <v>2924</v>
      </c>
      <c r="C1331" s="12" t="s">
        <v>2927</v>
      </c>
      <c r="D1331" s="12">
        <v>0</v>
      </c>
      <c r="E1331" s="12" t="s">
        <v>101</v>
      </c>
      <c r="F1331" s="12" t="s">
        <v>2928</v>
      </c>
    </row>
    <row r="1332" spans="1:6">
      <c r="A1332" s="12" t="s">
        <v>2923</v>
      </c>
      <c r="B1332" s="12" t="s">
        <v>2924</v>
      </c>
      <c r="C1332" s="12" t="s">
        <v>2929</v>
      </c>
      <c r="D1332" s="12">
        <v>0</v>
      </c>
      <c r="E1332" s="12" t="s">
        <v>101</v>
      </c>
      <c r="F1332" s="12" t="s">
        <v>2930</v>
      </c>
    </row>
    <row r="1333" spans="1:6">
      <c r="A1333" s="12" t="s">
        <v>2923</v>
      </c>
      <c r="B1333" s="12" t="s">
        <v>2924</v>
      </c>
      <c r="C1333" s="12" t="s">
        <v>2931</v>
      </c>
      <c r="D1333" s="12">
        <v>1</v>
      </c>
      <c r="E1333" s="12" t="s">
        <v>2932</v>
      </c>
      <c r="F1333" s="12" t="s">
        <v>2933</v>
      </c>
    </row>
    <row r="1334" spans="1:6">
      <c r="A1334" s="12" t="s">
        <v>2923</v>
      </c>
      <c r="B1334" s="12" t="s">
        <v>2924</v>
      </c>
      <c r="C1334" s="12" t="s">
        <v>2934</v>
      </c>
      <c r="D1334" s="12">
        <v>0</v>
      </c>
      <c r="E1334" s="12" t="s">
        <v>101</v>
      </c>
      <c r="F1334" s="12" t="s">
        <v>2935</v>
      </c>
    </row>
    <row r="1335" spans="1:6">
      <c r="A1335" s="12" t="s">
        <v>2923</v>
      </c>
      <c r="B1335" s="12" t="s">
        <v>2924</v>
      </c>
      <c r="C1335" s="12" t="s">
        <v>2936</v>
      </c>
      <c r="D1335" s="12">
        <v>0</v>
      </c>
      <c r="E1335" s="12" t="s">
        <v>101</v>
      </c>
      <c r="F1335" s="12" t="s">
        <v>2937</v>
      </c>
    </row>
    <row r="1336" spans="1:6">
      <c r="A1336" s="12" t="s">
        <v>2923</v>
      </c>
      <c r="B1336" s="12" t="s">
        <v>2924</v>
      </c>
      <c r="C1336" s="12" t="s">
        <v>2938</v>
      </c>
      <c r="D1336" s="12">
        <v>0</v>
      </c>
      <c r="E1336" s="12" t="s">
        <v>101</v>
      </c>
      <c r="F1336" s="12" t="s">
        <v>2939</v>
      </c>
    </row>
    <row r="1337" spans="1:6">
      <c r="A1337" s="12" t="s">
        <v>2923</v>
      </c>
      <c r="B1337" s="12" t="s">
        <v>2924</v>
      </c>
      <c r="C1337" s="12" t="s">
        <v>2940</v>
      </c>
      <c r="D1337" s="12">
        <v>0</v>
      </c>
      <c r="E1337" s="12" t="s">
        <v>101</v>
      </c>
      <c r="F1337" s="12" t="s">
        <v>2941</v>
      </c>
    </row>
    <row r="1338" spans="1:6">
      <c r="A1338" s="12" t="s">
        <v>2923</v>
      </c>
      <c r="B1338" s="12" t="s">
        <v>2924</v>
      </c>
      <c r="C1338" s="12" t="s">
        <v>2942</v>
      </c>
      <c r="D1338" s="12">
        <v>0</v>
      </c>
      <c r="E1338" s="12" t="s">
        <v>101</v>
      </c>
      <c r="F1338" s="12" t="s">
        <v>2943</v>
      </c>
    </row>
    <row r="1339" spans="1:6">
      <c r="A1339" s="12" t="s">
        <v>2923</v>
      </c>
      <c r="B1339" s="12" t="s">
        <v>2924</v>
      </c>
      <c r="C1339" s="12" t="s">
        <v>2944</v>
      </c>
      <c r="D1339" s="12">
        <v>0</v>
      </c>
      <c r="E1339" s="12" t="s">
        <v>101</v>
      </c>
      <c r="F1339" s="12" t="s">
        <v>2945</v>
      </c>
    </row>
    <row r="1340" spans="1:6">
      <c r="A1340" s="12" t="s">
        <v>2923</v>
      </c>
      <c r="B1340" s="12" t="s">
        <v>2924</v>
      </c>
      <c r="C1340" s="12" t="s">
        <v>2946</v>
      </c>
      <c r="D1340" s="12">
        <v>0</v>
      </c>
      <c r="E1340" s="12" t="s">
        <v>101</v>
      </c>
      <c r="F1340" s="12" t="s">
        <v>2947</v>
      </c>
    </row>
    <row r="1341" spans="1:6">
      <c r="A1341" s="12" t="s">
        <v>2923</v>
      </c>
      <c r="B1341" s="12" t="s">
        <v>2924</v>
      </c>
      <c r="C1341" s="12" t="s">
        <v>2948</v>
      </c>
      <c r="D1341" s="12">
        <v>0</v>
      </c>
      <c r="E1341" s="12" t="s">
        <v>101</v>
      </c>
      <c r="F1341" s="12" t="s">
        <v>2949</v>
      </c>
    </row>
    <row r="1342" spans="1:6">
      <c r="A1342" s="12" t="s">
        <v>2923</v>
      </c>
      <c r="B1342" s="12" t="s">
        <v>2950</v>
      </c>
      <c r="C1342" s="12" t="s">
        <v>2951</v>
      </c>
      <c r="D1342" s="12">
        <v>0</v>
      </c>
      <c r="E1342" s="12" t="s">
        <v>101</v>
      </c>
      <c r="F1342" s="12" t="s">
        <v>2952</v>
      </c>
    </row>
    <row r="1343" spans="1:6">
      <c r="A1343" s="12" t="s">
        <v>2923</v>
      </c>
      <c r="B1343" s="12" t="s">
        <v>2950</v>
      </c>
      <c r="C1343" s="12" t="s">
        <v>2953</v>
      </c>
      <c r="D1343" s="12">
        <v>0</v>
      </c>
      <c r="E1343" s="12" t="s">
        <v>101</v>
      </c>
      <c r="F1343" s="12" t="s">
        <v>2954</v>
      </c>
    </row>
    <row r="1344" spans="1:6">
      <c r="A1344" s="12" t="s">
        <v>2923</v>
      </c>
      <c r="B1344" s="12" t="s">
        <v>2950</v>
      </c>
      <c r="C1344" s="12" t="s">
        <v>2955</v>
      </c>
      <c r="D1344" s="12">
        <v>0</v>
      </c>
      <c r="E1344" s="12" t="s">
        <v>101</v>
      </c>
      <c r="F1344" s="12" t="s">
        <v>1618</v>
      </c>
    </row>
    <row r="1345" spans="1:6">
      <c r="A1345" s="12" t="s">
        <v>2923</v>
      </c>
      <c r="B1345" s="12" t="s">
        <v>2950</v>
      </c>
      <c r="C1345" s="12" t="s">
        <v>2956</v>
      </c>
      <c r="D1345" s="12">
        <v>0</v>
      </c>
      <c r="E1345" s="12" t="s">
        <v>101</v>
      </c>
      <c r="F1345" s="12" t="s">
        <v>2957</v>
      </c>
    </row>
    <row r="1346" spans="1:6">
      <c r="A1346" s="12" t="s">
        <v>2923</v>
      </c>
      <c r="B1346" s="12" t="s">
        <v>2950</v>
      </c>
      <c r="C1346" s="12" t="s">
        <v>2958</v>
      </c>
      <c r="D1346" s="12">
        <v>0</v>
      </c>
      <c r="E1346" s="12" t="s">
        <v>101</v>
      </c>
      <c r="F1346" s="12" t="s">
        <v>2959</v>
      </c>
    </row>
    <row r="1347" spans="1:6">
      <c r="A1347" s="12" t="s">
        <v>2923</v>
      </c>
      <c r="B1347" s="12" t="s">
        <v>2950</v>
      </c>
      <c r="C1347" s="12" t="s">
        <v>2960</v>
      </c>
      <c r="D1347" s="12">
        <v>0</v>
      </c>
      <c r="E1347" s="12" t="s">
        <v>101</v>
      </c>
      <c r="F1347" s="12" t="s">
        <v>2961</v>
      </c>
    </row>
    <row r="1348" spans="1:6">
      <c r="A1348" s="12" t="s">
        <v>2923</v>
      </c>
      <c r="B1348" s="12" t="s">
        <v>2950</v>
      </c>
      <c r="C1348" s="12" t="s">
        <v>2962</v>
      </c>
      <c r="D1348" s="12">
        <v>0</v>
      </c>
      <c r="E1348" s="12" t="s">
        <v>101</v>
      </c>
      <c r="F1348" s="12" t="s">
        <v>2963</v>
      </c>
    </row>
    <row r="1349" spans="1:6">
      <c r="A1349" s="12" t="s">
        <v>2923</v>
      </c>
      <c r="B1349" s="12" t="s">
        <v>2950</v>
      </c>
      <c r="C1349" s="12" t="s">
        <v>2964</v>
      </c>
      <c r="D1349" s="12">
        <v>0</v>
      </c>
      <c r="E1349" s="12" t="s">
        <v>101</v>
      </c>
      <c r="F1349" s="12" t="s">
        <v>2965</v>
      </c>
    </row>
    <row r="1350" spans="1:6">
      <c r="A1350" s="12" t="s">
        <v>2923</v>
      </c>
      <c r="B1350" s="12" t="s">
        <v>2950</v>
      </c>
      <c r="C1350" s="12" t="s">
        <v>2966</v>
      </c>
      <c r="D1350" s="12">
        <v>0</v>
      </c>
      <c r="E1350" s="12" t="s">
        <v>101</v>
      </c>
      <c r="F1350" s="12" t="s">
        <v>2967</v>
      </c>
    </row>
    <row r="1351" spans="1:6">
      <c r="A1351" s="12" t="s">
        <v>2923</v>
      </c>
      <c r="B1351" s="12" t="s">
        <v>2968</v>
      </c>
      <c r="C1351" s="12" t="s">
        <v>2969</v>
      </c>
      <c r="D1351" s="12">
        <v>0</v>
      </c>
      <c r="E1351" s="12" t="s">
        <v>101</v>
      </c>
      <c r="F1351" s="12" t="s">
        <v>2970</v>
      </c>
    </row>
    <row r="1352" spans="1:6">
      <c r="A1352" s="12" t="s">
        <v>2923</v>
      </c>
      <c r="B1352" s="12" t="s">
        <v>2968</v>
      </c>
      <c r="C1352" s="12" t="s">
        <v>2971</v>
      </c>
      <c r="D1352" s="12">
        <v>0</v>
      </c>
      <c r="E1352" s="12" t="s">
        <v>101</v>
      </c>
      <c r="F1352" s="12" t="s">
        <v>2972</v>
      </c>
    </row>
    <row r="1353" spans="1:6">
      <c r="A1353" s="12" t="s">
        <v>2923</v>
      </c>
      <c r="B1353" s="12" t="s">
        <v>2968</v>
      </c>
      <c r="C1353" s="12" t="s">
        <v>2973</v>
      </c>
      <c r="D1353" s="12">
        <v>0</v>
      </c>
      <c r="E1353" s="12" t="s">
        <v>101</v>
      </c>
      <c r="F1353" s="12" t="s">
        <v>2974</v>
      </c>
    </row>
    <row r="1354" spans="1:6">
      <c r="A1354" s="12" t="s">
        <v>2923</v>
      </c>
      <c r="B1354" s="12" t="s">
        <v>2968</v>
      </c>
      <c r="C1354" s="12" t="s">
        <v>2975</v>
      </c>
      <c r="D1354" s="12">
        <v>0</v>
      </c>
      <c r="E1354" s="12" t="s">
        <v>101</v>
      </c>
      <c r="F1354" s="12" t="s">
        <v>2976</v>
      </c>
    </row>
    <row r="1355" spans="1:6">
      <c r="A1355" s="12" t="s">
        <v>2923</v>
      </c>
      <c r="B1355" s="12" t="s">
        <v>2968</v>
      </c>
      <c r="C1355" s="12" t="s">
        <v>2977</v>
      </c>
      <c r="D1355" s="12">
        <v>0</v>
      </c>
      <c r="E1355" s="12" t="s">
        <v>101</v>
      </c>
      <c r="F1355" s="12" t="s">
        <v>2978</v>
      </c>
    </row>
    <row r="1356" spans="1:6">
      <c r="A1356" s="12" t="s">
        <v>2923</v>
      </c>
      <c r="B1356" s="12" t="s">
        <v>2968</v>
      </c>
      <c r="C1356" s="12" t="s">
        <v>2979</v>
      </c>
      <c r="D1356" s="12">
        <v>0</v>
      </c>
      <c r="E1356" s="12" t="s">
        <v>101</v>
      </c>
      <c r="F1356" s="12" t="s">
        <v>2980</v>
      </c>
    </row>
    <row r="1357" spans="1:6">
      <c r="A1357" s="12" t="s">
        <v>2923</v>
      </c>
      <c r="B1357" s="12" t="s">
        <v>2968</v>
      </c>
      <c r="C1357" s="12" t="s">
        <v>2981</v>
      </c>
      <c r="D1357" s="12">
        <v>0</v>
      </c>
      <c r="E1357" s="12" t="s">
        <v>101</v>
      </c>
      <c r="F1357" s="12" t="s">
        <v>2982</v>
      </c>
    </row>
    <row r="1358" spans="1:6">
      <c r="A1358" s="12" t="s">
        <v>2923</v>
      </c>
      <c r="B1358" s="12" t="s">
        <v>2968</v>
      </c>
      <c r="C1358" s="12" t="s">
        <v>2983</v>
      </c>
      <c r="D1358" s="12">
        <v>0</v>
      </c>
      <c r="E1358" s="12" t="s">
        <v>101</v>
      </c>
      <c r="F1358" s="12" t="s">
        <v>2984</v>
      </c>
    </row>
    <row r="1359" spans="1:6">
      <c r="A1359" s="12" t="s">
        <v>2923</v>
      </c>
      <c r="B1359" s="12" t="s">
        <v>2968</v>
      </c>
      <c r="C1359" s="12" t="s">
        <v>2985</v>
      </c>
      <c r="D1359" s="12">
        <v>0</v>
      </c>
      <c r="E1359" s="12" t="s">
        <v>101</v>
      </c>
      <c r="F1359" s="12" t="s">
        <v>2986</v>
      </c>
    </row>
    <row r="1360" spans="1:6">
      <c r="A1360" s="12" t="s">
        <v>2923</v>
      </c>
      <c r="B1360" s="12" t="s">
        <v>2968</v>
      </c>
      <c r="C1360" s="12" t="s">
        <v>2987</v>
      </c>
      <c r="D1360" s="12">
        <v>0</v>
      </c>
      <c r="E1360" s="12" t="s">
        <v>101</v>
      </c>
      <c r="F1360" s="12" t="s">
        <v>2988</v>
      </c>
    </row>
    <row r="1361" spans="1:6">
      <c r="A1361" s="12" t="s">
        <v>2923</v>
      </c>
      <c r="B1361" s="12" t="s">
        <v>2968</v>
      </c>
      <c r="C1361" s="12" t="s">
        <v>2989</v>
      </c>
      <c r="D1361" s="12">
        <v>0</v>
      </c>
      <c r="E1361" s="12" t="s">
        <v>101</v>
      </c>
      <c r="F1361" s="12" t="s">
        <v>2990</v>
      </c>
    </row>
    <row r="1362" spans="1:6">
      <c r="A1362" s="12" t="s">
        <v>2923</v>
      </c>
      <c r="B1362" s="12" t="s">
        <v>2968</v>
      </c>
      <c r="C1362" s="12" t="s">
        <v>2991</v>
      </c>
      <c r="D1362" s="12">
        <v>0</v>
      </c>
      <c r="E1362" s="12" t="s">
        <v>101</v>
      </c>
      <c r="F1362" s="12" t="s">
        <v>2992</v>
      </c>
    </row>
    <row r="1363" spans="1:6">
      <c r="A1363" s="12" t="s">
        <v>2923</v>
      </c>
      <c r="B1363" s="12" t="s">
        <v>2968</v>
      </c>
      <c r="C1363" s="12" t="s">
        <v>2993</v>
      </c>
      <c r="D1363" s="12">
        <v>0</v>
      </c>
      <c r="E1363" s="12" t="s">
        <v>101</v>
      </c>
      <c r="F1363" s="12" t="s">
        <v>2994</v>
      </c>
    </row>
    <row r="1364" spans="1:6">
      <c r="A1364" s="12" t="s">
        <v>2923</v>
      </c>
      <c r="B1364" s="12" t="s">
        <v>2968</v>
      </c>
      <c r="C1364" s="12" t="s">
        <v>2995</v>
      </c>
      <c r="D1364" s="12">
        <v>0</v>
      </c>
      <c r="E1364" s="12" t="s">
        <v>101</v>
      </c>
      <c r="F1364" s="12" t="s">
        <v>2996</v>
      </c>
    </row>
    <row r="1365" spans="1:6">
      <c r="A1365" s="12" t="s">
        <v>2923</v>
      </c>
      <c r="B1365" s="12" t="s">
        <v>2997</v>
      </c>
      <c r="C1365" s="12" t="s">
        <v>2998</v>
      </c>
      <c r="D1365" s="12">
        <v>0</v>
      </c>
      <c r="E1365" s="12" t="s">
        <v>101</v>
      </c>
      <c r="F1365" s="12" t="s">
        <v>173</v>
      </c>
    </row>
    <row r="1366" spans="1:6">
      <c r="A1366" s="12" t="s">
        <v>2923</v>
      </c>
      <c r="B1366" s="12" t="s">
        <v>2997</v>
      </c>
      <c r="C1366" s="12" t="s">
        <v>2999</v>
      </c>
      <c r="D1366" s="12">
        <v>0</v>
      </c>
      <c r="E1366" s="12" t="s">
        <v>101</v>
      </c>
      <c r="F1366" s="12" t="s">
        <v>3000</v>
      </c>
    </row>
    <row r="1367" spans="1:6">
      <c r="A1367" s="12" t="s">
        <v>2923</v>
      </c>
      <c r="B1367" s="12" t="s">
        <v>2997</v>
      </c>
      <c r="C1367" s="12" t="s">
        <v>3001</v>
      </c>
      <c r="D1367" s="12">
        <v>0</v>
      </c>
      <c r="E1367" s="12" t="s">
        <v>101</v>
      </c>
      <c r="F1367" s="12" t="s">
        <v>3002</v>
      </c>
    </row>
    <row r="1368" spans="1:6">
      <c r="A1368" s="12" t="s">
        <v>2923</v>
      </c>
      <c r="B1368" s="12" t="s">
        <v>2997</v>
      </c>
      <c r="C1368" s="12" t="s">
        <v>3003</v>
      </c>
      <c r="D1368" s="12">
        <v>0</v>
      </c>
      <c r="E1368" s="12" t="s">
        <v>101</v>
      </c>
      <c r="F1368" s="12" t="s">
        <v>3004</v>
      </c>
    </row>
    <row r="1369" spans="1:6">
      <c r="A1369" s="12" t="s">
        <v>2923</v>
      </c>
      <c r="B1369" s="12" t="s">
        <v>2997</v>
      </c>
      <c r="C1369" s="12" t="s">
        <v>3005</v>
      </c>
      <c r="D1369" s="12">
        <v>0</v>
      </c>
      <c r="E1369" s="12" t="s">
        <v>101</v>
      </c>
      <c r="F1369" s="12" t="s">
        <v>3006</v>
      </c>
    </row>
    <row r="1370" spans="1:6">
      <c r="A1370" s="12" t="s">
        <v>2923</v>
      </c>
      <c r="B1370" s="12" t="s">
        <v>2997</v>
      </c>
      <c r="C1370" s="12" t="s">
        <v>3007</v>
      </c>
      <c r="D1370" s="12">
        <v>0</v>
      </c>
      <c r="E1370" s="12" t="s">
        <v>101</v>
      </c>
      <c r="F1370" s="12" t="s">
        <v>3008</v>
      </c>
    </row>
    <row r="1371" spans="1:6">
      <c r="A1371" s="12" t="s">
        <v>2923</v>
      </c>
      <c r="B1371" s="12" t="s">
        <v>2997</v>
      </c>
      <c r="C1371" s="12" t="s">
        <v>3009</v>
      </c>
      <c r="D1371" s="12">
        <v>0</v>
      </c>
      <c r="E1371" s="12" t="s">
        <v>101</v>
      </c>
      <c r="F1371" s="12" t="s">
        <v>3010</v>
      </c>
    </row>
    <row r="1372" spans="1:6">
      <c r="A1372" s="12" t="s">
        <v>2923</v>
      </c>
      <c r="B1372" s="12" t="s">
        <v>2997</v>
      </c>
      <c r="C1372" s="12" t="s">
        <v>3011</v>
      </c>
      <c r="D1372" s="12">
        <v>0</v>
      </c>
      <c r="E1372" s="12" t="s">
        <v>101</v>
      </c>
      <c r="F1372" s="12" t="s">
        <v>3012</v>
      </c>
    </row>
    <row r="1373" spans="1:6">
      <c r="A1373" s="12" t="s">
        <v>2923</v>
      </c>
      <c r="B1373" s="12" t="s">
        <v>2997</v>
      </c>
      <c r="C1373" s="12" t="s">
        <v>3013</v>
      </c>
      <c r="D1373" s="12">
        <v>0</v>
      </c>
      <c r="E1373" s="12" t="s">
        <v>101</v>
      </c>
      <c r="F1373" s="12" t="s">
        <v>3014</v>
      </c>
    </row>
    <row r="1374" spans="1:6">
      <c r="A1374" s="12" t="s">
        <v>2923</v>
      </c>
      <c r="B1374" s="12" t="s">
        <v>2997</v>
      </c>
      <c r="C1374" s="12" t="s">
        <v>3015</v>
      </c>
      <c r="D1374" s="12">
        <v>0</v>
      </c>
      <c r="E1374" s="12" t="s">
        <v>101</v>
      </c>
      <c r="F1374" s="12" t="s">
        <v>3016</v>
      </c>
    </row>
    <row r="1375" spans="1:6">
      <c r="A1375" s="12" t="s">
        <v>2923</v>
      </c>
      <c r="B1375" s="12" t="s">
        <v>3017</v>
      </c>
      <c r="C1375" s="12" t="s">
        <v>3018</v>
      </c>
      <c r="D1375" s="12">
        <v>0</v>
      </c>
      <c r="E1375" s="12" t="s">
        <v>101</v>
      </c>
      <c r="F1375" s="12" t="s">
        <v>3019</v>
      </c>
    </row>
    <row r="1376" spans="1:6">
      <c r="A1376" s="12" t="s">
        <v>2923</v>
      </c>
      <c r="B1376" s="12" t="s">
        <v>3017</v>
      </c>
      <c r="C1376" s="12" t="s">
        <v>3020</v>
      </c>
      <c r="D1376" s="12">
        <v>0</v>
      </c>
      <c r="E1376" s="12" t="s">
        <v>101</v>
      </c>
      <c r="F1376" s="12" t="s">
        <v>3021</v>
      </c>
    </row>
    <row r="1377" spans="1:6">
      <c r="A1377" s="12" t="s">
        <v>2923</v>
      </c>
      <c r="B1377" s="12" t="s">
        <v>3017</v>
      </c>
      <c r="C1377" s="12" t="s">
        <v>3022</v>
      </c>
      <c r="D1377" s="12">
        <v>0</v>
      </c>
      <c r="E1377" s="12" t="s">
        <v>101</v>
      </c>
      <c r="F1377" s="12" t="s">
        <v>3023</v>
      </c>
    </row>
    <row r="1378" spans="1:6">
      <c r="A1378" s="12" t="s">
        <v>2923</v>
      </c>
      <c r="B1378" s="12" t="s">
        <v>3017</v>
      </c>
      <c r="C1378" s="12" t="s">
        <v>3024</v>
      </c>
      <c r="D1378" s="12">
        <v>0</v>
      </c>
      <c r="E1378" s="12" t="s">
        <v>101</v>
      </c>
      <c r="F1378" s="12" t="s">
        <v>3025</v>
      </c>
    </row>
    <row r="1379" spans="1:6">
      <c r="A1379" s="12" t="s">
        <v>2923</v>
      </c>
      <c r="B1379" s="12" t="s">
        <v>3017</v>
      </c>
      <c r="C1379" s="12" t="s">
        <v>3026</v>
      </c>
      <c r="D1379" s="12">
        <v>0</v>
      </c>
      <c r="E1379" s="12" t="s">
        <v>101</v>
      </c>
      <c r="F1379" s="12" t="s">
        <v>3027</v>
      </c>
    </row>
    <row r="1380" spans="1:6">
      <c r="A1380" s="12" t="s">
        <v>2923</v>
      </c>
      <c r="B1380" s="12" t="s">
        <v>3017</v>
      </c>
      <c r="C1380" s="12" t="s">
        <v>3028</v>
      </c>
      <c r="D1380" s="12">
        <v>0</v>
      </c>
      <c r="E1380" s="12" t="s">
        <v>101</v>
      </c>
      <c r="F1380" s="12" t="s">
        <v>3029</v>
      </c>
    </row>
    <row r="1381" spans="1:6">
      <c r="A1381" s="12" t="s">
        <v>2923</v>
      </c>
      <c r="B1381" s="12" t="s">
        <v>3017</v>
      </c>
      <c r="C1381" s="12" t="s">
        <v>3030</v>
      </c>
      <c r="D1381" s="12">
        <v>0</v>
      </c>
      <c r="E1381" s="12" t="s">
        <v>101</v>
      </c>
      <c r="F1381" s="12" t="s">
        <v>3031</v>
      </c>
    </row>
    <row r="1382" spans="1:6">
      <c r="A1382" s="12" t="s">
        <v>2923</v>
      </c>
      <c r="B1382" s="12" t="s">
        <v>3017</v>
      </c>
      <c r="C1382" s="12" t="s">
        <v>3032</v>
      </c>
      <c r="D1382" s="12">
        <v>0</v>
      </c>
      <c r="E1382" s="12" t="s">
        <v>101</v>
      </c>
      <c r="F1382" s="12" t="s">
        <v>3033</v>
      </c>
    </row>
    <row r="1383" spans="1:6">
      <c r="A1383" s="12" t="s">
        <v>2923</v>
      </c>
      <c r="B1383" s="12" t="s">
        <v>3017</v>
      </c>
      <c r="C1383" s="12" t="s">
        <v>3034</v>
      </c>
      <c r="D1383" s="12">
        <v>0</v>
      </c>
      <c r="E1383" s="12" t="s">
        <v>101</v>
      </c>
      <c r="F1383" s="12" t="s">
        <v>3035</v>
      </c>
    </row>
    <row r="1384" spans="1:6">
      <c r="A1384" s="12" t="s">
        <v>2923</v>
      </c>
      <c r="B1384" s="12" t="s">
        <v>3036</v>
      </c>
      <c r="C1384" s="12" t="s">
        <v>3037</v>
      </c>
      <c r="D1384" s="12">
        <v>0</v>
      </c>
      <c r="E1384" s="12" t="s">
        <v>101</v>
      </c>
      <c r="F1384" s="12" t="s">
        <v>3038</v>
      </c>
    </row>
    <row r="1385" spans="1:6">
      <c r="A1385" s="12" t="s">
        <v>2923</v>
      </c>
      <c r="B1385" s="12" t="s">
        <v>3036</v>
      </c>
      <c r="C1385" s="12" t="s">
        <v>3039</v>
      </c>
      <c r="D1385" s="12">
        <v>0</v>
      </c>
      <c r="E1385" s="12" t="s">
        <v>101</v>
      </c>
      <c r="F1385" s="12" t="s">
        <v>3040</v>
      </c>
    </row>
    <row r="1386" spans="1:6">
      <c r="A1386" s="12" t="s">
        <v>2923</v>
      </c>
      <c r="B1386" s="12" t="s">
        <v>3036</v>
      </c>
      <c r="C1386" s="12" t="s">
        <v>3041</v>
      </c>
      <c r="D1386" s="12">
        <v>0</v>
      </c>
      <c r="E1386" s="12" t="s">
        <v>101</v>
      </c>
      <c r="F1386" s="12" t="s">
        <v>3042</v>
      </c>
    </row>
    <row r="1387" spans="1:6">
      <c r="A1387" s="12" t="s">
        <v>2923</v>
      </c>
      <c r="B1387" s="12" t="s">
        <v>3036</v>
      </c>
      <c r="C1387" s="12" t="s">
        <v>3043</v>
      </c>
      <c r="D1387" s="12">
        <v>0</v>
      </c>
      <c r="E1387" s="12" t="s">
        <v>101</v>
      </c>
      <c r="F1387" s="12" t="s">
        <v>3044</v>
      </c>
    </row>
    <row r="1388" spans="1:6">
      <c r="A1388" s="12" t="s">
        <v>2923</v>
      </c>
      <c r="B1388" s="12" t="s">
        <v>3036</v>
      </c>
      <c r="C1388" s="12" t="s">
        <v>3045</v>
      </c>
      <c r="D1388" s="12">
        <v>0</v>
      </c>
      <c r="E1388" s="12" t="s">
        <v>101</v>
      </c>
      <c r="F1388" s="12" t="s">
        <v>3046</v>
      </c>
    </row>
    <row r="1389" spans="1:6">
      <c r="A1389" s="12" t="s">
        <v>2923</v>
      </c>
      <c r="B1389" s="12" t="s">
        <v>3047</v>
      </c>
      <c r="C1389" s="12" t="s">
        <v>3048</v>
      </c>
      <c r="D1389" s="12">
        <v>0</v>
      </c>
      <c r="E1389" s="12" t="s">
        <v>101</v>
      </c>
      <c r="F1389" s="12" t="s">
        <v>3049</v>
      </c>
    </row>
    <row r="1390" spans="1:6">
      <c r="A1390" s="12" t="s">
        <v>2923</v>
      </c>
      <c r="B1390" s="12" t="s">
        <v>3047</v>
      </c>
      <c r="C1390" s="12" t="s">
        <v>3050</v>
      </c>
      <c r="D1390" s="12">
        <v>0</v>
      </c>
      <c r="E1390" s="12" t="s">
        <v>101</v>
      </c>
      <c r="F1390" s="12" t="s">
        <v>3051</v>
      </c>
    </row>
    <row r="1391" spans="1:6">
      <c r="A1391" s="12" t="s">
        <v>2923</v>
      </c>
      <c r="B1391" s="12" t="s">
        <v>3047</v>
      </c>
      <c r="C1391" s="12" t="s">
        <v>3052</v>
      </c>
      <c r="D1391" s="12">
        <v>0</v>
      </c>
      <c r="E1391" s="12" t="s">
        <v>101</v>
      </c>
      <c r="F1391" s="12" t="s">
        <v>3053</v>
      </c>
    </row>
    <row r="1392" spans="1:6">
      <c r="A1392" s="12" t="s">
        <v>2923</v>
      </c>
      <c r="B1392" s="12" t="s">
        <v>3047</v>
      </c>
      <c r="C1392" s="12" t="s">
        <v>3054</v>
      </c>
      <c r="D1392" s="12">
        <v>0</v>
      </c>
      <c r="E1392" s="12" t="s">
        <v>101</v>
      </c>
      <c r="F1392" s="12" t="s">
        <v>3055</v>
      </c>
    </row>
    <row r="1393" spans="1:7">
      <c r="A1393" s="12" t="s">
        <v>2923</v>
      </c>
      <c r="B1393" s="12" t="s">
        <v>3047</v>
      </c>
      <c r="C1393" s="12" t="s">
        <v>3056</v>
      </c>
      <c r="D1393" s="12">
        <v>0</v>
      </c>
      <c r="E1393" s="12" t="s">
        <v>101</v>
      </c>
      <c r="F1393" s="12" t="s">
        <v>3057</v>
      </c>
    </row>
    <row r="1394" spans="1:7">
      <c r="A1394" s="12" t="s">
        <v>2923</v>
      </c>
      <c r="B1394" s="12" t="s">
        <v>3047</v>
      </c>
      <c r="C1394" s="12" t="s">
        <v>3058</v>
      </c>
      <c r="D1394" s="12">
        <v>0</v>
      </c>
      <c r="E1394" s="12" t="s">
        <v>101</v>
      </c>
      <c r="F1394" s="12" t="s">
        <v>3059</v>
      </c>
    </row>
    <row r="1395" spans="1:7">
      <c r="A1395" s="12" t="s">
        <v>2923</v>
      </c>
      <c r="B1395" s="12" t="s">
        <v>3047</v>
      </c>
      <c r="C1395" s="12" t="s">
        <v>3060</v>
      </c>
      <c r="D1395" s="12">
        <v>0</v>
      </c>
      <c r="E1395" s="12" t="s">
        <v>101</v>
      </c>
      <c r="F1395" s="12" t="s">
        <v>3061</v>
      </c>
    </row>
    <row r="1396" spans="1:7">
      <c r="A1396" s="12" t="s">
        <v>2923</v>
      </c>
      <c r="B1396" s="12" t="s">
        <v>3047</v>
      </c>
      <c r="C1396" s="12" t="s">
        <v>3062</v>
      </c>
      <c r="D1396" s="12">
        <v>0</v>
      </c>
      <c r="E1396" s="12" t="s">
        <v>101</v>
      </c>
      <c r="F1396" s="12" t="s">
        <v>3063</v>
      </c>
    </row>
    <row r="1397" spans="1:7">
      <c r="A1397" s="12" t="s">
        <v>2923</v>
      </c>
      <c r="B1397" s="12" t="s">
        <v>3047</v>
      </c>
      <c r="C1397" s="12" t="s">
        <v>3064</v>
      </c>
      <c r="D1397" s="12">
        <v>0</v>
      </c>
      <c r="E1397" s="12" t="s">
        <v>101</v>
      </c>
      <c r="F1397" s="12" t="s">
        <v>3065</v>
      </c>
    </row>
    <row r="1398" spans="1:7">
      <c r="A1398" s="12" t="s">
        <v>2923</v>
      </c>
      <c r="B1398" s="12" t="s">
        <v>3047</v>
      </c>
      <c r="C1398" s="12" t="s">
        <v>3066</v>
      </c>
      <c r="D1398" s="12">
        <v>0</v>
      </c>
      <c r="E1398" s="12" t="s">
        <v>101</v>
      </c>
      <c r="F1398" s="12" t="s">
        <v>3067</v>
      </c>
    </row>
    <row r="1399" spans="1:7">
      <c r="A1399" s="12" t="s">
        <v>2923</v>
      </c>
      <c r="B1399" s="12" t="s">
        <v>3047</v>
      </c>
      <c r="C1399" s="12" t="s">
        <v>3068</v>
      </c>
      <c r="D1399" s="12">
        <v>0</v>
      </c>
      <c r="E1399" s="12" t="s">
        <v>101</v>
      </c>
      <c r="F1399" s="12" t="s">
        <v>3069</v>
      </c>
    </row>
    <row r="1400" spans="1:7">
      <c r="A1400" s="12" t="s">
        <v>2923</v>
      </c>
      <c r="B1400" s="12" t="s">
        <v>3047</v>
      </c>
      <c r="C1400" s="12" t="s">
        <v>3070</v>
      </c>
      <c r="D1400" s="12">
        <v>0</v>
      </c>
      <c r="E1400" s="12" t="s">
        <v>101</v>
      </c>
      <c r="F1400" s="12" t="s">
        <v>3071</v>
      </c>
    </row>
    <row r="1401" spans="1:7">
      <c r="A1401" s="12" t="s">
        <v>2923</v>
      </c>
      <c r="B1401" s="12" t="s">
        <v>3072</v>
      </c>
      <c r="C1401" s="12" t="s">
        <v>3073</v>
      </c>
      <c r="D1401" s="12">
        <v>0</v>
      </c>
      <c r="E1401" s="12" t="s">
        <v>101</v>
      </c>
      <c r="F1401" s="12" t="s">
        <v>3074</v>
      </c>
    </row>
    <row r="1402" spans="1:7">
      <c r="A1402" s="12" t="s">
        <v>2923</v>
      </c>
      <c r="B1402" s="12" t="s">
        <v>3072</v>
      </c>
      <c r="C1402" s="12" t="s">
        <v>3075</v>
      </c>
      <c r="D1402" s="12">
        <v>0</v>
      </c>
      <c r="E1402" s="12" t="s">
        <v>101</v>
      </c>
      <c r="F1402" s="12" t="s">
        <v>3076</v>
      </c>
    </row>
    <row r="1403" spans="1:7">
      <c r="A1403" s="12" t="s">
        <v>2923</v>
      </c>
      <c r="B1403" s="12" t="s">
        <v>3072</v>
      </c>
      <c r="C1403" s="12" t="s">
        <v>3077</v>
      </c>
      <c r="D1403" s="12">
        <v>0</v>
      </c>
      <c r="E1403" s="12" t="s">
        <v>101</v>
      </c>
      <c r="F1403" s="12" t="s">
        <v>3078</v>
      </c>
    </row>
    <row r="1404" spans="1:7">
      <c r="A1404" s="12" t="s">
        <v>2923</v>
      </c>
      <c r="B1404" s="12" t="s">
        <v>3072</v>
      </c>
      <c r="C1404" s="12" t="s">
        <v>3079</v>
      </c>
      <c r="D1404" s="12">
        <v>0</v>
      </c>
      <c r="E1404" s="12" t="s">
        <v>101</v>
      </c>
      <c r="F1404" s="12" t="s">
        <v>3080</v>
      </c>
    </row>
    <row r="1405" spans="1:7">
      <c r="A1405" s="12" t="s">
        <v>2923</v>
      </c>
      <c r="B1405" s="12" t="s">
        <v>3072</v>
      </c>
      <c r="C1405" s="12" t="s">
        <v>3081</v>
      </c>
      <c r="D1405" s="12">
        <v>0</v>
      </c>
      <c r="E1405" s="12" t="s">
        <v>101</v>
      </c>
      <c r="F1405" s="12" t="s">
        <v>3082</v>
      </c>
    </row>
    <row r="1406" spans="1:7">
      <c r="A1406" s="12" t="s">
        <v>2923</v>
      </c>
      <c r="B1406" s="12" t="s">
        <v>3072</v>
      </c>
      <c r="C1406" s="12" t="s">
        <v>3083</v>
      </c>
      <c r="D1406" s="12">
        <v>0</v>
      </c>
      <c r="E1406" s="12" t="s">
        <v>101</v>
      </c>
      <c r="F1406" s="12" t="s">
        <v>3084</v>
      </c>
    </row>
    <row r="1407" spans="1:7">
      <c r="A1407" s="12" t="s">
        <v>2923</v>
      </c>
      <c r="B1407" s="12" t="s">
        <v>3072</v>
      </c>
      <c r="C1407" s="12" t="s">
        <v>3085</v>
      </c>
      <c r="D1407" s="12">
        <v>2</v>
      </c>
      <c r="E1407" s="12" t="s">
        <v>3086</v>
      </c>
      <c r="F1407" s="12" t="s">
        <v>3087</v>
      </c>
      <c r="G1407" s="12" t="s">
        <v>3088</v>
      </c>
    </row>
    <row r="1408" spans="1:7">
      <c r="A1408" s="12" t="s">
        <v>2923</v>
      </c>
      <c r="B1408" s="12" t="s">
        <v>3072</v>
      </c>
      <c r="C1408" s="12" t="s">
        <v>3089</v>
      </c>
      <c r="D1408" s="12">
        <v>0</v>
      </c>
      <c r="E1408" s="12" t="s">
        <v>101</v>
      </c>
      <c r="F1408" s="12" t="s">
        <v>3090</v>
      </c>
    </row>
    <row r="1409" spans="1:6">
      <c r="A1409" s="12" t="s">
        <v>2923</v>
      </c>
      <c r="B1409" s="12" t="s">
        <v>3072</v>
      </c>
      <c r="C1409" s="12" t="s">
        <v>3091</v>
      </c>
      <c r="D1409" s="12">
        <v>0</v>
      </c>
      <c r="E1409" s="12" t="s">
        <v>101</v>
      </c>
      <c r="F1409" s="12" t="s">
        <v>3092</v>
      </c>
    </row>
    <row r="1410" spans="1:6">
      <c r="A1410" s="12" t="s">
        <v>2923</v>
      </c>
      <c r="B1410" s="12" t="s">
        <v>3072</v>
      </c>
      <c r="C1410" s="12" t="s">
        <v>3093</v>
      </c>
      <c r="D1410" s="12">
        <v>0</v>
      </c>
      <c r="E1410" s="12" t="s">
        <v>101</v>
      </c>
      <c r="F1410" s="12" t="s">
        <v>3094</v>
      </c>
    </row>
    <row r="1411" spans="1:6">
      <c r="A1411" s="12" t="s">
        <v>2923</v>
      </c>
      <c r="B1411" s="12" t="s">
        <v>3095</v>
      </c>
      <c r="C1411" s="12" t="s">
        <v>3096</v>
      </c>
      <c r="D1411" s="12">
        <v>0</v>
      </c>
      <c r="E1411" s="12" t="s">
        <v>101</v>
      </c>
      <c r="F1411" s="12" t="s">
        <v>3097</v>
      </c>
    </row>
    <row r="1412" spans="1:6">
      <c r="A1412" s="12" t="s">
        <v>2923</v>
      </c>
      <c r="B1412" s="12" t="s">
        <v>3095</v>
      </c>
      <c r="C1412" s="12" t="s">
        <v>3098</v>
      </c>
      <c r="D1412" s="12">
        <v>0</v>
      </c>
      <c r="E1412" s="12" t="s">
        <v>101</v>
      </c>
      <c r="F1412" s="12" t="s">
        <v>3099</v>
      </c>
    </row>
    <row r="1413" spans="1:6">
      <c r="A1413" s="12" t="s">
        <v>2923</v>
      </c>
      <c r="B1413" s="12" t="s">
        <v>3095</v>
      </c>
      <c r="C1413" s="12" t="s">
        <v>3100</v>
      </c>
      <c r="D1413" s="12">
        <v>0</v>
      </c>
      <c r="E1413" s="12" t="s">
        <v>101</v>
      </c>
      <c r="F1413" s="12" t="s">
        <v>3101</v>
      </c>
    </row>
    <row r="1414" spans="1:6">
      <c r="A1414" s="12" t="s">
        <v>2923</v>
      </c>
      <c r="B1414" s="12" t="s">
        <v>3095</v>
      </c>
      <c r="C1414" s="12" t="s">
        <v>3102</v>
      </c>
      <c r="D1414" s="12">
        <v>0</v>
      </c>
      <c r="E1414" s="12" t="s">
        <v>101</v>
      </c>
      <c r="F1414" s="12" t="s">
        <v>3103</v>
      </c>
    </row>
    <row r="1415" spans="1:6">
      <c r="A1415" s="12" t="s">
        <v>2923</v>
      </c>
      <c r="B1415" s="12" t="s">
        <v>3095</v>
      </c>
      <c r="C1415" s="12" t="s">
        <v>3104</v>
      </c>
      <c r="D1415" s="12">
        <v>0</v>
      </c>
      <c r="E1415" s="12" t="s">
        <v>101</v>
      </c>
      <c r="F1415" s="12" t="s">
        <v>3105</v>
      </c>
    </row>
    <row r="1416" spans="1:6">
      <c r="A1416" s="12" t="s">
        <v>2923</v>
      </c>
      <c r="B1416" s="12" t="s">
        <v>3095</v>
      </c>
      <c r="C1416" s="12" t="s">
        <v>3106</v>
      </c>
      <c r="D1416" s="12">
        <v>0</v>
      </c>
      <c r="E1416" s="12" t="s">
        <v>101</v>
      </c>
      <c r="F1416" s="12" t="s">
        <v>3107</v>
      </c>
    </row>
    <row r="1417" spans="1:6">
      <c r="A1417" s="12" t="s">
        <v>2923</v>
      </c>
      <c r="B1417" s="12" t="s">
        <v>3108</v>
      </c>
      <c r="C1417" s="12" t="s">
        <v>3109</v>
      </c>
      <c r="D1417" s="12">
        <v>0</v>
      </c>
      <c r="E1417" s="12" t="s">
        <v>101</v>
      </c>
      <c r="F1417" s="12" t="s">
        <v>3110</v>
      </c>
    </row>
    <row r="1418" spans="1:6">
      <c r="A1418" s="12" t="s">
        <v>2923</v>
      </c>
      <c r="B1418" s="12" t="s">
        <v>3108</v>
      </c>
      <c r="C1418" s="12" t="s">
        <v>3111</v>
      </c>
      <c r="D1418" s="12">
        <v>0</v>
      </c>
      <c r="E1418" s="12" t="s">
        <v>101</v>
      </c>
      <c r="F1418" s="12" t="s">
        <v>3112</v>
      </c>
    </row>
    <row r="1419" spans="1:6">
      <c r="A1419" s="12" t="s">
        <v>2923</v>
      </c>
      <c r="B1419" s="12" t="s">
        <v>3108</v>
      </c>
      <c r="C1419" s="12" t="s">
        <v>3113</v>
      </c>
      <c r="D1419" s="12">
        <v>0</v>
      </c>
      <c r="E1419" s="12" t="s">
        <v>101</v>
      </c>
      <c r="F1419" s="12" t="s">
        <v>3114</v>
      </c>
    </row>
    <row r="1420" spans="1:6">
      <c r="A1420" s="12" t="s">
        <v>2923</v>
      </c>
      <c r="B1420" s="12" t="s">
        <v>3108</v>
      </c>
      <c r="C1420" s="12" t="s">
        <v>3115</v>
      </c>
      <c r="D1420" s="12">
        <v>0</v>
      </c>
      <c r="E1420" s="12" t="s">
        <v>101</v>
      </c>
      <c r="F1420" s="12" t="s">
        <v>3116</v>
      </c>
    </row>
    <row r="1421" spans="1:6">
      <c r="A1421" s="12" t="s">
        <v>2923</v>
      </c>
      <c r="B1421" s="12" t="s">
        <v>3108</v>
      </c>
      <c r="C1421" s="12" t="s">
        <v>3117</v>
      </c>
      <c r="D1421" s="12">
        <v>0</v>
      </c>
      <c r="E1421" s="12" t="s">
        <v>101</v>
      </c>
      <c r="F1421" s="12" t="s">
        <v>3118</v>
      </c>
    </row>
    <row r="1422" spans="1:6">
      <c r="A1422" s="12" t="s">
        <v>2923</v>
      </c>
      <c r="B1422" s="12" t="s">
        <v>3108</v>
      </c>
      <c r="C1422" s="12" t="s">
        <v>3119</v>
      </c>
      <c r="D1422" s="12">
        <v>0</v>
      </c>
      <c r="E1422" s="12" t="s">
        <v>101</v>
      </c>
      <c r="F1422" s="12" t="s">
        <v>3120</v>
      </c>
    </row>
    <row r="1423" spans="1:6">
      <c r="A1423" s="12" t="s">
        <v>2923</v>
      </c>
      <c r="B1423" s="12" t="s">
        <v>3121</v>
      </c>
      <c r="C1423" s="12" t="s">
        <v>3122</v>
      </c>
      <c r="D1423" s="12">
        <v>0</v>
      </c>
      <c r="E1423" s="12" t="s">
        <v>101</v>
      </c>
      <c r="F1423" s="12" t="s">
        <v>3123</v>
      </c>
    </row>
    <row r="1424" spans="1:6">
      <c r="A1424" s="12" t="s">
        <v>2923</v>
      </c>
      <c r="B1424" s="12" t="s">
        <v>3121</v>
      </c>
      <c r="C1424" s="12" t="s">
        <v>3124</v>
      </c>
      <c r="D1424" s="12">
        <v>0</v>
      </c>
      <c r="E1424" s="12" t="s">
        <v>101</v>
      </c>
      <c r="F1424" s="12" t="s">
        <v>3125</v>
      </c>
    </row>
    <row r="1425" spans="1:7">
      <c r="A1425" s="12" t="s">
        <v>2923</v>
      </c>
      <c r="B1425" s="12" t="s">
        <v>3121</v>
      </c>
      <c r="C1425" s="12" t="s">
        <v>3126</v>
      </c>
      <c r="D1425" s="12">
        <v>0</v>
      </c>
      <c r="E1425" s="12" t="s">
        <v>101</v>
      </c>
      <c r="F1425" s="12" t="s">
        <v>3127</v>
      </c>
    </row>
    <row r="1426" spans="1:7">
      <c r="A1426" s="12" t="s">
        <v>2923</v>
      </c>
      <c r="B1426" s="12" t="s">
        <v>3121</v>
      </c>
      <c r="C1426" s="12" t="s">
        <v>3128</v>
      </c>
      <c r="D1426" s="12">
        <v>0</v>
      </c>
      <c r="E1426" s="12" t="s">
        <v>101</v>
      </c>
      <c r="F1426" s="12" t="s">
        <v>3129</v>
      </c>
    </row>
    <row r="1427" spans="1:7">
      <c r="A1427" s="12" t="s">
        <v>2923</v>
      </c>
      <c r="B1427" s="12" t="s">
        <v>3121</v>
      </c>
      <c r="C1427" s="12" t="s">
        <v>3130</v>
      </c>
      <c r="D1427" s="12">
        <v>0</v>
      </c>
      <c r="E1427" s="12" t="s">
        <v>101</v>
      </c>
      <c r="F1427" s="12" t="s">
        <v>3131</v>
      </c>
    </row>
    <row r="1428" spans="1:7">
      <c r="A1428" s="12" t="s">
        <v>2923</v>
      </c>
      <c r="B1428" s="12" t="s">
        <v>3132</v>
      </c>
      <c r="C1428" s="12" t="s">
        <v>3133</v>
      </c>
      <c r="D1428" s="12">
        <v>0</v>
      </c>
      <c r="E1428" s="12" t="s">
        <v>101</v>
      </c>
      <c r="F1428" s="12" t="s">
        <v>3134</v>
      </c>
    </row>
    <row r="1429" spans="1:7">
      <c r="A1429" s="12" t="s">
        <v>2923</v>
      </c>
      <c r="B1429" s="12" t="s">
        <v>3132</v>
      </c>
      <c r="C1429" s="12" t="s">
        <v>3135</v>
      </c>
      <c r="D1429" s="12">
        <v>0</v>
      </c>
      <c r="E1429" s="12" t="s">
        <v>101</v>
      </c>
      <c r="F1429" s="12" t="s">
        <v>3136</v>
      </c>
    </row>
    <row r="1430" spans="1:7">
      <c r="A1430" s="12" t="s">
        <v>2923</v>
      </c>
      <c r="B1430" s="12" t="s">
        <v>3132</v>
      </c>
      <c r="C1430" s="12" t="s">
        <v>3137</v>
      </c>
      <c r="D1430" s="12">
        <v>0</v>
      </c>
      <c r="E1430" s="12" t="s">
        <v>101</v>
      </c>
      <c r="F1430" s="12" t="s">
        <v>3138</v>
      </c>
    </row>
    <row r="1431" spans="1:7">
      <c r="A1431" s="12" t="s">
        <v>2923</v>
      </c>
      <c r="B1431" s="12" t="s">
        <v>3132</v>
      </c>
      <c r="C1431" s="12" t="s">
        <v>3139</v>
      </c>
      <c r="D1431" s="12">
        <v>0</v>
      </c>
      <c r="E1431" s="12" t="s">
        <v>101</v>
      </c>
      <c r="F1431" s="12" t="s">
        <v>3140</v>
      </c>
    </row>
    <row r="1432" spans="1:7">
      <c r="A1432" s="12" t="s">
        <v>2923</v>
      </c>
      <c r="B1432" s="12" t="s">
        <v>3132</v>
      </c>
      <c r="C1432" s="12" t="s">
        <v>3141</v>
      </c>
      <c r="D1432" s="12">
        <v>0</v>
      </c>
      <c r="E1432" s="12" t="s">
        <v>101</v>
      </c>
      <c r="F1432" s="12" t="s">
        <v>3142</v>
      </c>
    </row>
    <row r="1433" spans="1:7">
      <c r="A1433" s="12" t="s">
        <v>2923</v>
      </c>
      <c r="B1433" s="12" t="s">
        <v>3132</v>
      </c>
      <c r="C1433" s="12" t="s">
        <v>3143</v>
      </c>
      <c r="D1433" s="12">
        <v>0</v>
      </c>
      <c r="E1433" s="12" t="s">
        <v>101</v>
      </c>
      <c r="F1433" s="12" t="s">
        <v>3144</v>
      </c>
    </row>
    <row r="1434" spans="1:7">
      <c r="A1434" s="12" t="s">
        <v>2923</v>
      </c>
      <c r="B1434" s="12" t="s">
        <v>3145</v>
      </c>
      <c r="C1434" s="12" t="s">
        <v>3146</v>
      </c>
      <c r="D1434" s="12">
        <v>0</v>
      </c>
      <c r="E1434" s="12" t="s">
        <v>101</v>
      </c>
      <c r="F1434" s="12" t="s">
        <v>3147</v>
      </c>
    </row>
    <row r="1435" spans="1:7">
      <c r="A1435" s="12" t="s">
        <v>2923</v>
      </c>
      <c r="B1435" s="12" t="s">
        <v>3145</v>
      </c>
      <c r="C1435" s="12" t="s">
        <v>3148</v>
      </c>
      <c r="D1435" s="12">
        <v>4</v>
      </c>
      <c r="E1435" s="12" t="s">
        <v>3149</v>
      </c>
      <c r="F1435" s="12" t="s">
        <v>3150</v>
      </c>
      <c r="G1435" s="12" t="s">
        <v>3151</v>
      </c>
    </row>
    <row r="1436" spans="1:7">
      <c r="A1436" s="12" t="s">
        <v>2923</v>
      </c>
      <c r="B1436" s="12" t="s">
        <v>3145</v>
      </c>
      <c r="C1436" s="12" t="s">
        <v>3152</v>
      </c>
      <c r="D1436" s="12">
        <v>0</v>
      </c>
      <c r="E1436" s="12" t="s">
        <v>101</v>
      </c>
      <c r="F1436" s="12" t="s">
        <v>3153</v>
      </c>
    </row>
    <row r="1437" spans="1:7">
      <c r="A1437" s="12" t="s">
        <v>2923</v>
      </c>
      <c r="B1437" s="12" t="s">
        <v>3145</v>
      </c>
      <c r="C1437" s="12" t="s">
        <v>3154</v>
      </c>
      <c r="D1437" s="12">
        <v>0</v>
      </c>
      <c r="E1437" s="12" t="s">
        <v>101</v>
      </c>
      <c r="F1437" s="12" t="s">
        <v>3155</v>
      </c>
    </row>
    <row r="1438" spans="1:7">
      <c r="A1438" s="12" t="s">
        <v>2923</v>
      </c>
      <c r="B1438" s="12" t="s">
        <v>3145</v>
      </c>
      <c r="C1438" s="12" t="s">
        <v>3156</v>
      </c>
      <c r="D1438" s="12">
        <v>0</v>
      </c>
      <c r="E1438" s="12" t="s">
        <v>101</v>
      </c>
      <c r="F1438" s="12" t="s">
        <v>3157</v>
      </c>
    </row>
    <row r="1439" spans="1:7">
      <c r="A1439" s="12" t="s">
        <v>2923</v>
      </c>
      <c r="B1439" s="12" t="s">
        <v>3145</v>
      </c>
      <c r="C1439" s="12" t="s">
        <v>3158</v>
      </c>
      <c r="D1439" s="12">
        <v>0</v>
      </c>
      <c r="E1439" s="12" t="s">
        <v>101</v>
      </c>
      <c r="F1439" s="12" t="s">
        <v>3159</v>
      </c>
    </row>
    <row r="1440" spans="1:7">
      <c r="A1440" s="12" t="s">
        <v>2923</v>
      </c>
      <c r="B1440" s="12" t="s">
        <v>3145</v>
      </c>
      <c r="C1440" s="12" t="s">
        <v>3160</v>
      </c>
      <c r="D1440" s="12">
        <v>0</v>
      </c>
      <c r="E1440" s="12" t="s">
        <v>101</v>
      </c>
      <c r="F1440" s="12" t="s">
        <v>3161</v>
      </c>
    </row>
    <row r="1441" spans="1:7">
      <c r="A1441" s="12" t="s">
        <v>2923</v>
      </c>
      <c r="B1441" s="12" t="s">
        <v>3145</v>
      </c>
      <c r="C1441" s="12" t="s">
        <v>3162</v>
      </c>
      <c r="D1441" s="12">
        <v>0</v>
      </c>
      <c r="E1441" s="12" t="s">
        <v>101</v>
      </c>
      <c r="F1441" s="12" t="s">
        <v>3163</v>
      </c>
    </row>
    <row r="1442" spans="1:7">
      <c r="A1442" s="12" t="s">
        <v>2923</v>
      </c>
      <c r="B1442" s="12" t="s">
        <v>3145</v>
      </c>
      <c r="C1442" s="12" t="s">
        <v>3164</v>
      </c>
      <c r="D1442" s="12">
        <v>0</v>
      </c>
      <c r="E1442" s="12" t="s">
        <v>101</v>
      </c>
      <c r="F1442" s="12" t="s">
        <v>3165</v>
      </c>
    </row>
    <row r="1443" spans="1:7">
      <c r="A1443" s="12" t="s">
        <v>2923</v>
      </c>
      <c r="B1443" s="12" t="s">
        <v>3145</v>
      </c>
      <c r="C1443" s="12" t="s">
        <v>3166</v>
      </c>
      <c r="D1443" s="12">
        <v>0</v>
      </c>
      <c r="E1443" s="12" t="s">
        <v>101</v>
      </c>
      <c r="F1443" s="12" t="s">
        <v>3167</v>
      </c>
    </row>
    <row r="1444" spans="1:7">
      <c r="A1444" s="12" t="s">
        <v>2923</v>
      </c>
      <c r="B1444" s="12" t="s">
        <v>3145</v>
      </c>
      <c r="C1444" s="12" t="s">
        <v>3168</v>
      </c>
      <c r="D1444" s="12">
        <v>0</v>
      </c>
      <c r="E1444" s="12" t="s">
        <v>101</v>
      </c>
      <c r="F1444" s="12" t="s">
        <v>3169</v>
      </c>
    </row>
    <row r="1445" spans="1:7">
      <c r="A1445" s="12" t="s">
        <v>2923</v>
      </c>
      <c r="B1445" s="12" t="s">
        <v>3145</v>
      </c>
      <c r="C1445" s="12" t="s">
        <v>3170</v>
      </c>
      <c r="D1445" s="12">
        <v>0</v>
      </c>
      <c r="E1445" s="12" t="s">
        <v>101</v>
      </c>
      <c r="F1445" s="12" t="s">
        <v>3171</v>
      </c>
    </row>
    <row r="1446" spans="1:7">
      <c r="A1446" s="12" t="s">
        <v>2923</v>
      </c>
      <c r="B1446" s="12" t="s">
        <v>3145</v>
      </c>
      <c r="C1446" s="12" t="s">
        <v>3172</v>
      </c>
      <c r="D1446" s="12">
        <v>1</v>
      </c>
      <c r="E1446" s="12" t="s">
        <v>3173</v>
      </c>
      <c r="F1446" s="12" t="s">
        <v>3174</v>
      </c>
      <c r="G1446" s="12" t="s">
        <v>3175</v>
      </c>
    </row>
    <row r="1447" spans="1:7">
      <c r="A1447" s="12" t="s">
        <v>2923</v>
      </c>
      <c r="B1447" s="12" t="s">
        <v>3176</v>
      </c>
      <c r="C1447" s="12" t="s">
        <v>3177</v>
      </c>
      <c r="D1447" s="12">
        <v>0</v>
      </c>
      <c r="E1447" s="12" t="s">
        <v>101</v>
      </c>
      <c r="F1447" s="12" t="s">
        <v>3178</v>
      </c>
    </row>
    <row r="1448" spans="1:7">
      <c r="A1448" s="12" t="s">
        <v>2923</v>
      </c>
      <c r="B1448" s="12" t="s">
        <v>3176</v>
      </c>
      <c r="C1448" s="12" t="s">
        <v>3179</v>
      </c>
      <c r="D1448" s="12">
        <v>0</v>
      </c>
      <c r="E1448" s="12" t="s">
        <v>101</v>
      </c>
      <c r="F1448" s="12" t="s">
        <v>3180</v>
      </c>
    </row>
    <row r="1449" spans="1:7">
      <c r="A1449" s="12" t="s">
        <v>2923</v>
      </c>
      <c r="B1449" s="12" t="s">
        <v>3176</v>
      </c>
      <c r="C1449" s="12" t="s">
        <v>3181</v>
      </c>
      <c r="D1449" s="12">
        <v>0</v>
      </c>
      <c r="E1449" s="12" t="s">
        <v>101</v>
      </c>
      <c r="F1449" s="12" t="s">
        <v>3182</v>
      </c>
    </row>
    <row r="1450" spans="1:7">
      <c r="A1450" s="12" t="s">
        <v>2923</v>
      </c>
      <c r="B1450" s="12" t="s">
        <v>3176</v>
      </c>
      <c r="C1450" s="12" t="s">
        <v>3183</v>
      </c>
      <c r="D1450" s="12">
        <v>0</v>
      </c>
      <c r="E1450" s="12" t="s">
        <v>101</v>
      </c>
      <c r="F1450" s="12" t="s">
        <v>3184</v>
      </c>
    </row>
    <row r="1451" spans="1:7">
      <c r="A1451" s="12" t="s">
        <v>2923</v>
      </c>
      <c r="B1451" s="12" t="s">
        <v>3176</v>
      </c>
      <c r="C1451" s="12" t="s">
        <v>3185</v>
      </c>
      <c r="D1451" s="12">
        <v>0</v>
      </c>
      <c r="E1451" s="12" t="s">
        <v>101</v>
      </c>
      <c r="F1451" s="12" t="s">
        <v>3186</v>
      </c>
    </row>
    <row r="1452" spans="1:7">
      <c r="A1452" s="12" t="s">
        <v>2923</v>
      </c>
      <c r="B1452" s="12" t="s">
        <v>3176</v>
      </c>
      <c r="C1452" s="12" t="s">
        <v>3187</v>
      </c>
      <c r="D1452" s="12">
        <v>0</v>
      </c>
      <c r="E1452" s="12" t="s">
        <v>101</v>
      </c>
      <c r="F1452" s="12" t="s">
        <v>3188</v>
      </c>
    </row>
    <row r="1453" spans="1:7">
      <c r="A1453" s="12" t="s">
        <v>2923</v>
      </c>
      <c r="B1453" s="12" t="s">
        <v>3176</v>
      </c>
      <c r="C1453" s="12" t="s">
        <v>3189</v>
      </c>
      <c r="D1453" s="12">
        <v>0</v>
      </c>
      <c r="E1453" s="12" t="s">
        <v>101</v>
      </c>
      <c r="F1453" s="12" t="s">
        <v>3190</v>
      </c>
    </row>
    <row r="1454" spans="1:7">
      <c r="A1454" s="12" t="s">
        <v>2923</v>
      </c>
      <c r="B1454" s="12" t="s">
        <v>3176</v>
      </c>
      <c r="C1454" s="12" t="s">
        <v>3191</v>
      </c>
      <c r="D1454" s="12">
        <v>0</v>
      </c>
      <c r="E1454" s="12" t="s">
        <v>101</v>
      </c>
      <c r="F1454" s="12" t="s">
        <v>3192</v>
      </c>
    </row>
    <row r="1455" spans="1:7">
      <c r="A1455" s="12" t="s">
        <v>2923</v>
      </c>
      <c r="B1455" s="12" t="s">
        <v>3176</v>
      </c>
      <c r="C1455" s="12" t="s">
        <v>3193</v>
      </c>
      <c r="D1455" s="12">
        <v>0</v>
      </c>
      <c r="E1455" s="12" t="s">
        <v>101</v>
      </c>
      <c r="F1455" s="12" t="s">
        <v>3194</v>
      </c>
    </row>
    <row r="1456" spans="1:7">
      <c r="A1456" s="12" t="s">
        <v>2923</v>
      </c>
      <c r="B1456" s="12" t="s">
        <v>3195</v>
      </c>
      <c r="C1456" s="12" t="s">
        <v>3196</v>
      </c>
      <c r="D1456" s="12">
        <v>0</v>
      </c>
      <c r="E1456" s="12" t="s">
        <v>101</v>
      </c>
      <c r="F1456" s="12" t="s">
        <v>3197</v>
      </c>
    </row>
    <row r="1457" spans="1:6">
      <c r="A1457" s="12" t="s">
        <v>2923</v>
      </c>
      <c r="B1457" s="12" t="s">
        <v>3195</v>
      </c>
      <c r="C1457" s="12" t="s">
        <v>3198</v>
      </c>
      <c r="D1457" s="12">
        <v>0</v>
      </c>
      <c r="E1457" s="12" t="s">
        <v>101</v>
      </c>
      <c r="F1457" s="12" t="s">
        <v>3199</v>
      </c>
    </row>
    <row r="1458" spans="1:6">
      <c r="A1458" s="12" t="s">
        <v>2923</v>
      </c>
      <c r="B1458" s="12" t="s">
        <v>3195</v>
      </c>
      <c r="C1458" s="12" t="s">
        <v>3200</v>
      </c>
      <c r="D1458" s="12">
        <v>1</v>
      </c>
      <c r="E1458" s="12" t="s">
        <v>3201</v>
      </c>
      <c r="F1458" s="12" t="s">
        <v>3202</v>
      </c>
    </row>
    <row r="1459" spans="1:6">
      <c r="A1459" s="12" t="s">
        <v>2923</v>
      </c>
      <c r="B1459" s="12" t="s">
        <v>3195</v>
      </c>
      <c r="C1459" s="12" t="s">
        <v>3203</v>
      </c>
      <c r="D1459" s="12">
        <v>0</v>
      </c>
      <c r="E1459" s="12" t="s">
        <v>101</v>
      </c>
      <c r="F1459" s="12" t="s">
        <v>3204</v>
      </c>
    </row>
    <row r="1460" spans="1:6">
      <c r="A1460" s="12" t="s">
        <v>2923</v>
      </c>
      <c r="B1460" s="12" t="s">
        <v>3195</v>
      </c>
      <c r="C1460" s="12" t="s">
        <v>3205</v>
      </c>
      <c r="D1460" s="12">
        <v>0</v>
      </c>
      <c r="E1460" s="12" t="s">
        <v>101</v>
      </c>
      <c r="F1460" s="12" t="s">
        <v>3206</v>
      </c>
    </row>
    <row r="1461" spans="1:6">
      <c r="A1461" s="12" t="s">
        <v>2923</v>
      </c>
      <c r="B1461" s="12" t="s">
        <v>3195</v>
      </c>
      <c r="C1461" s="12" t="s">
        <v>3207</v>
      </c>
      <c r="D1461" s="12">
        <v>0</v>
      </c>
      <c r="E1461" s="12" t="s">
        <v>101</v>
      </c>
      <c r="F1461" s="12" t="s">
        <v>3208</v>
      </c>
    </row>
    <row r="1462" spans="1:6">
      <c r="A1462" s="12" t="s">
        <v>2923</v>
      </c>
      <c r="B1462" s="12" t="s">
        <v>3195</v>
      </c>
      <c r="C1462" s="12" t="s">
        <v>3209</v>
      </c>
      <c r="D1462" s="12">
        <v>0</v>
      </c>
      <c r="E1462" s="12" t="s">
        <v>101</v>
      </c>
      <c r="F1462" s="12" t="s">
        <v>3210</v>
      </c>
    </row>
    <row r="1463" spans="1:6">
      <c r="A1463" s="12" t="s">
        <v>2923</v>
      </c>
      <c r="B1463" s="12" t="s">
        <v>3195</v>
      </c>
      <c r="C1463" s="12" t="s">
        <v>3211</v>
      </c>
      <c r="D1463" s="12">
        <v>0</v>
      </c>
      <c r="E1463" s="12" t="s">
        <v>101</v>
      </c>
      <c r="F1463" s="12" t="s">
        <v>3212</v>
      </c>
    </row>
    <row r="1464" spans="1:6">
      <c r="A1464" s="12" t="s">
        <v>2923</v>
      </c>
      <c r="B1464" s="12" t="s">
        <v>3195</v>
      </c>
      <c r="C1464" s="12" t="s">
        <v>3213</v>
      </c>
      <c r="D1464" s="12">
        <v>0</v>
      </c>
      <c r="E1464" s="12" t="s">
        <v>101</v>
      </c>
      <c r="F1464" s="12" t="s">
        <v>3214</v>
      </c>
    </row>
    <row r="1465" spans="1:6">
      <c r="A1465" s="12" t="s">
        <v>2923</v>
      </c>
      <c r="B1465" s="12" t="s">
        <v>3195</v>
      </c>
      <c r="C1465" s="12" t="s">
        <v>3215</v>
      </c>
      <c r="D1465" s="12">
        <v>0</v>
      </c>
      <c r="E1465" s="12" t="s">
        <v>101</v>
      </c>
      <c r="F1465" s="12" t="s">
        <v>3216</v>
      </c>
    </row>
    <row r="1466" spans="1:6">
      <c r="A1466" s="12" t="s">
        <v>2923</v>
      </c>
      <c r="B1466" s="12" t="s">
        <v>3217</v>
      </c>
      <c r="C1466" s="12" t="s">
        <v>3218</v>
      </c>
      <c r="D1466" s="12">
        <v>0</v>
      </c>
      <c r="E1466" s="12" t="s">
        <v>101</v>
      </c>
      <c r="F1466" s="12" t="s">
        <v>3219</v>
      </c>
    </row>
    <row r="1467" spans="1:6">
      <c r="A1467" s="12" t="s">
        <v>2923</v>
      </c>
      <c r="B1467" s="12" t="s">
        <v>3217</v>
      </c>
      <c r="C1467" s="12" t="s">
        <v>3220</v>
      </c>
      <c r="D1467" s="12">
        <v>0</v>
      </c>
      <c r="E1467" s="12" t="s">
        <v>101</v>
      </c>
      <c r="F1467" s="12" t="s">
        <v>3221</v>
      </c>
    </row>
    <row r="1468" spans="1:6">
      <c r="A1468" s="12" t="s">
        <v>2923</v>
      </c>
      <c r="B1468" s="12" t="s">
        <v>3217</v>
      </c>
      <c r="C1468" s="12" t="s">
        <v>3222</v>
      </c>
      <c r="D1468" s="12">
        <v>0</v>
      </c>
      <c r="E1468" s="12" t="s">
        <v>101</v>
      </c>
      <c r="F1468" s="12" t="s">
        <v>3223</v>
      </c>
    </row>
    <row r="1469" spans="1:6">
      <c r="A1469" s="12" t="s">
        <v>2923</v>
      </c>
      <c r="B1469" s="12" t="s">
        <v>3217</v>
      </c>
      <c r="C1469" s="12" t="s">
        <v>3224</v>
      </c>
      <c r="D1469" s="12">
        <v>0</v>
      </c>
      <c r="E1469" s="12" t="s">
        <v>101</v>
      </c>
      <c r="F1469" s="12" t="s">
        <v>3225</v>
      </c>
    </row>
    <row r="1470" spans="1:6">
      <c r="A1470" s="12" t="s">
        <v>2923</v>
      </c>
      <c r="B1470" s="12" t="s">
        <v>3217</v>
      </c>
      <c r="C1470" s="12" t="s">
        <v>3226</v>
      </c>
      <c r="D1470" s="12">
        <v>0</v>
      </c>
      <c r="E1470" s="12" t="s">
        <v>101</v>
      </c>
      <c r="F1470" s="12" t="s">
        <v>3227</v>
      </c>
    </row>
    <row r="1471" spans="1:6">
      <c r="A1471" s="12" t="s">
        <v>2923</v>
      </c>
      <c r="B1471" s="12" t="s">
        <v>3217</v>
      </c>
      <c r="C1471" s="12" t="s">
        <v>3228</v>
      </c>
      <c r="D1471" s="12">
        <v>0</v>
      </c>
      <c r="E1471" s="12" t="s">
        <v>101</v>
      </c>
      <c r="F1471" s="12" t="s">
        <v>3229</v>
      </c>
    </row>
    <row r="1472" spans="1:6">
      <c r="A1472" s="12" t="s">
        <v>2923</v>
      </c>
      <c r="B1472" s="12" t="s">
        <v>3217</v>
      </c>
      <c r="C1472" s="12" t="s">
        <v>3230</v>
      </c>
      <c r="D1472" s="12">
        <v>0</v>
      </c>
      <c r="E1472" s="12" t="s">
        <v>101</v>
      </c>
      <c r="F1472" s="12" t="s">
        <v>3231</v>
      </c>
    </row>
    <row r="1473" spans="1:6">
      <c r="A1473" s="12" t="s">
        <v>2923</v>
      </c>
      <c r="B1473" s="12" t="s">
        <v>3217</v>
      </c>
      <c r="C1473" s="12" t="s">
        <v>3232</v>
      </c>
      <c r="D1473" s="12">
        <v>0</v>
      </c>
      <c r="E1473" s="12" t="s">
        <v>101</v>
      </c>
      <c r="F1473" s="12" t="s">
        <v>3233</v>
      </c>
    </row>
    <row r="1474" spans="1:6">
      <c r="A1474" s="12" t="s">
        <v>2923</v>
      </c>
      <c r="B1474" s="12" t="s">
        <v>3217</v>
      </c>
      <c r="C1474" s="12" t="s">
        <v>3234</v>
      </c>
      <c r="D1474" s="12">
        <v>0</v>
      </c>
      <c r="E1474" s="12" t="s">
        <v>101</v>
      </c>
      <c r="F1474" s="12" t="s">
        <v>3235</v>
      </c>
    </row>
    <row r="1475" spans="1:6">
      <c r="A1475" s="12" t="s">
        <v>2923</v>
      </c>
      <c r="B1475" s="12" t="s">
        <v>3217</v>
      </c>
      <c r="C1475" s="12" t="s">
        <v>3236</v>
      </c>
      <c r="D1475" s="12">
        <v>0</v>
      </c>
      <c r="E1475" s="12" t="s">
        <v>101</v>
      </c>
      <c r="F1475" s="12" t="s">
        <v>3237</v>
      </c>
    </row>
    <row r="1476" spans="1:6">
      <c r="A1476" s="12" t="s">
        <v>2923</v>
      </c>
      <c r="B1476" s="12" t="s">
        <v>3238</v>
      </c>
      <c r="C1476" s="12" t="s">
        <v>3239</v>
      </c>
      <c r="D1476" s="12">
        <v>0</v>
      </c>
      <c r="E1476" s="12" t="s">
        <v>101</v>
      </c>
      <c r="F1476" s="12" t="s">
        <v>3240</v>
      </c>
    </row>
    <row r="1477" spans="1:6">
      <c r="A1477" s="12" t="s">
        <v>2923</v>
      </c>
      <c r="B1477" s="12" t="s">
        <v>3238</v>
      </c>
      <c r="C1477" s="12" t="s">
        <v>3241</v>
      </c>
      <c r="D1477" s="12">
        <v>0</v>
      </c>
      <c r="E1477" s="12" t="s">
        <v>101</v>
      </c>
      <c r="F1477" s="12" t="s">
        <v>3242</v>
      </c>
    </row>
    <row r="1478" spans="1:6">
      <c r="A1478" s="12" t="s">
        <v>2923</v>
      </c>
      <c r="B1478" s="12" t="s">
        <v>3238</v>
      </c>
      <c r="C1478" s="12" t="s">
        <v>3243</v>
      </c>
      <c r="D1478" s="12">
        <v>0</v>
      </c>
      <c r="E1478" s="12" t="s">
        <v>101</v>
      </c>
      <c r="F1478" s="12" t="s">
        <v>3244</v>
      </c>
    </row>
    <row r="1479" spans="1:6">
      <c r="A1479" s="12" t="s">
        <v>2923</v>
      </c>
      <c r="B1479" s="12" t="s">
        <v>3238</v>
      </c>
      <c r="C1479" s="12" t="s">
        <v>3245</v>
      </c>
      <c r="D1479" s="12">
        <v>0</v>
      </c>
      <c r="E1479" s="12" t="s">
        <v>101</v>
      </c>
      <c r="F1479" s="12" t="s">
        <v>3246</v>
      </c>
    </row>
    <row r="1480" spans="1:6">
      <c r="A1480" s="12" t="s">
        <v>2923</v>
      </c>
      <c r="B1480" s="12" t="s">
        <v>3238</v>
      </c>
      <c r="C1480" s="12" t="s">
        <v>3247</v>
      </c>
      <c r="D1480" s="12">
        <v>0</v>
      </c>
      <c r="E1480" s="12" t="s">
        <v>101</v>
      </c>
      <c r="F1480" s="12" t="s">
        <v>3248</v>
      </c>
    </row>
    <row r="1481" spans="1:6">
      <c r="A1481" s="12" t="s">
        <v>2923</v>
      </c>
      <c r="B1481" s="12" t="s">
        <v>3238</v>
      </c>
      <c r="C1481" s="12" t="s">
        <v>3249</v>
      </c>
      <c r="D1481" s="12">
        <v>0</v>
      </c>
      <c r="E1481" s="12" t="s">
        <v>101</v>
      </c>
      <c r="F1481" s="12" t="s">
        <v>3250</v>
      </c>
    </row>
    <row r="1482" spans="1:6">
      <c r="A1482" s="12" t="s">
        <v>2923</v>
      </c>
      <c r="B1482" s="12" t="s">
        <v>3238</v>
      </c>
      <c r="C1482" s="12" t="s">
        <v>3251</v>
      </c>
      <c r="D1482" s="12">
        <v>0</v>
      </c>
      <c r="E1482" s="12" t="s">
        <v>101</v>
      </c>
      <c r="F1482" s="12" t="s">
        <v>3252</v>
      </c>
    </row>
    <row r="1483" spans="1:6">
      <c r="A1483" s="12" t="s">
        <v>2923</v>
      </c>
      <c r="B1483" s="12" t="s">
        <v>3238</v>
      </c>
      <c r="C1483" s="12" t="s">
        <v>3253</v>
      </c>
      <c r="D1483" s="12">
        <v>0</v>
      </c>
      <c r="E1483" s="12" t="s">
        <v>101</v>
      </c>
      <c r="F1483" s="12" t="s">
        <v>3254</v>
      </c>
    </row>
    <row r="1484" spans="1:6">
      <c r="A1484" s="12" t="s">
        <v>2923</v>
      </c>
      <c r="B1484" s="12" t="s">
        <v>3238</v>
      </c>
      <c r="C1484" s="12" t="s">
        <v>3255</v>
      </c>
      <c r="D1484" s="12">
        <v>0</v>
      </c>
      <c r="E1484" s="12" t="s">
        <v>101</v>
      </c>
      <c r="F1484" s="12" t="s">
        <v>3256</v>
      </c>
    </row>
    <row r="1485" spans="1:6">
      <c r="A1485" s="12" t="s">
        <v>2923</v>
      </c>
      <c r="B1485" s="12" t="s">
        <v>3238</v>
      </c>
      <c r="C1485" s="12" t="s">
        <v>3257</v>
      </c>
      <c r="D1485" s="12">
        <v>0</v>
      </c>
      <c r="E1485" s="12" t="s">
        <v>101</v>
      </c>
      <c r="F1485" s="12" t="s">
        <v>3258</v>
      </c>
    </row>
    <row r="1486" spans="1:6">
      <c r="A1486" s="12" t="s">
        <v>2923</v>
      </c>
      <c r="B1486" s="12" t="s">
        <v>3259</v>
      </c>
      <c r="C1486" s="12" t="s">
        <v>3259</v>
      </c>
      <c r="D1486" s="12">
        <v>0</v>
      </c>
      <c r="E1486" s="12" t="s">
        <v>101</v>
      </c>
      <c r="F1486" s="12" t="s">
        <v>3260</v>
      </c>
    </row>
    <row r="1487" spans="1:6">
      <c r="A1487" s="12" t="s">
        <v>3261</v>
      </c>
      <c r="B1487" s="12" t="s">
        <v>3262</v>
      </c>
      <c r="C1487" s="12" t="s">
        <v>3263</v>
      </c>
      <c r="D1487" s="12">
        <v>0</v>
      </c>
      <c r="E1487" s="12" t="s">
        <v>101</v>
      </c>
      <c r="F1487" s="12" t="s">
        <v>3264</v>
      </c>
    </row>
    <row r="1488" spans="1:6">
      <c r="A1488" s="12" t="s">
        <v>3261</v>
      </c>
      <c r="B1488" s="12" t="s">
        <v>3262</v>
      </c>
      <c r="C1488" s="12" t="s">
        <v>3265</v>
      </c>
      <c r="D1488" s="12">
        <v>0</v>
      </c>
      <c r="E1488" s="12" t="s">
        <v>101</v>
      </c>
      <c r="F1488" s="12" t="s">
        <v>3266</v>
      </c>
    </row>
    <row r="1489" spans="1:6">
      <c r="A1489" s="12" t="s">
        <v>3261</v>
      </c>
      <c r="B1489" s="12" t="s">
        <v>3262</v>
      </c>
      <c r="C1489" s="12" t="s">
        <v>3267</v>
      </c>
      <c r="D1489" s="12">
        <v>0</v>
      </c>
      <c r="E1489" s="12" t="s">
        <v>101</v>
      </c>
      <c r="F1489" s="12" t="s">
        <v>3268</v>
      </c>
    </row>
    <row r="1490" spans="1:6">
      <c r="A1490" s="12" t="s">
        <v>3261</v>
      </c>
      <c r="B1490" s="12" t="s">
        <v>3262</v>
      </c>
      <c r="C1490" s="12" t="s">
        <v>3269</v>
      </c>
      <c r="D1490" s="12">
        <v>0</v>
      </c>
      <c r="E1490" s="12" t="s">
        <v>101</v>
      </c>
      <c r="F1490" s="12" t="s">
        <v>3270</v>
      </c>
    </row>
    <row r="1491" spans="1:6">
      <c r="A1491" s="12" t="s">
        <v>3261</v>
      </c>
      <c r="B1491" s="12" t="s">
        <v>3262</v>
      </c>
      <c r="C1491" s="12" t="s">
        <v>3271</v>
      </c>
      <c r="D1491" s="12">
        <v>0</v>
      </c>
      <c r="E1491" s="12" t="s">
        <v>101</v>
      </c>
      <c r="F1491" s="12" t="s">
        <v>3272</v>
      </c>
    </row>
    <row r="1492" spans="1:6">
      <c r="A1492" s="12" t="s">
        <v>3261</v>
      </c>
      <c r="B1492" s="12" t="s">
        <v>3262</v>
      </c>
      <c r="C1492" s="12" t="s">
        <v>3273</v>
      </c>
      <c r="D1492" s="12">
        <v>0</v>
      </c>
      <c r="E1492" s="12" t="s">
        <v>101</v>
      </c>
      <c r="F1492" s="12" t="s">
        <v>780</v>
      </c>
    </row>
    <row r="1493" spans="1:6">
      <c r="A1493" s="12" t="s">
        <v>3261</v>
      </c>
      <c r="B1493" s="12" t="s">
        <v>3262</v>
      </c>
      <c r="C1493" s="12" t="s">
        <v>3274</v>
      </c>
      <c r="D1493" s="12">
        <v>1</v>
      </c>
      <c r="E1493" s="12" t="s">
        <v>3275</v>
      </c>
      <c r="F1493" s="12" t="s">
        <v>3276</v>
      </c>
    </row>
    <row r="1494" spans="1:6">
      <c r="A1494" s="12" t="s">
        <v>3261</v>
      </c>
      <c r="B1494" s="12" t="s">
        <v>3262</v>
      </c>
      <c r="C1494" s="12" t="s">
        <v>3277</v>
      </c>
      <c r="D1494" s="12">
        <v>0</v>
      </c>
      <c r="E1494" s="12" t="s">
        <v>101</v>
      </c>
      <c r="F1494" s="12" t="s">
        <v>3278</v>
      </c>
    </row>
    <row r="1495" spans="1:6">
      <c r="A1495" s="12" t="s">
        <v>3261</v>
      </c>
      <c r="B1495" s="12" t="s">
        <v>3262</v>
      </c>
      <c r="C1495" s="12" t="s">
        <v>3279</v>
      </c>
      <c r="D1495" s="12">
        <v>0</v>
      </c>
      <c r="E1495" s="12" t="s">
        <v>101</v>
      </c>
      <c r="F1495" s="12" t="s">
        <v>3280</v>
      </c>
    </row>
    <row r="1496" spans="1:6">
      <c r="A1496" s="12" t="s">
        <v>3261</v>
      </c>
      <c r="B1496" s="12" t="s">
        <v>3262</v>
      </c>
      <c r="C1496" s="12" t="s">
        <v>3281</v>
      </c>
      <c r="D1496" s="12">
        <v>0</v>
      </c>
      <c r="E1496" s="12" t="s">
        <v>101</v>
      </c>
      <c r="F1496" s="12" t="s">
        <v>3282</v>
      </c>
    </row>
    <row r="1497" spans="1:6">
      <c r="A1497" s="12" t="s">
        <v>3261</v>
      </c>
      <c r="B1497" s="12" t="s">
        <v>3262</v>
      </c>
      <c r="C1497" s="12" t="s">
        <v>3283</v>
      </c>
      <c r="D1497" s="12">
        <v>0</v>
      </c>
      <c r="E1497" s="12" t="s">
        <v>101</v>
      </c>
      <c r="F1497" s="12" t="s">
        <v>3284</v>
      </c>
    </row>
    <row r="1498" spans="1:6">
      <c r="A1498" s="12" t="s">
        <v>3261</v>
      </c>
      <c r="B1498" s="12" t="s">
        <v>3262</v>
      </c>
      <c r="C1498" s="12" t="s">
        <v>3285</v>
      </c>
      <c r="D1498" s="12">
        <v>0</v>
      </c>
      <c r="E1498" s="12" t="s">
        <v>101</v>
      </c>
      <c r="F1498" s="12" t="s">
        <v>3286</v>
      </c>
    </row>
    <row r="1499" spans="1:6">
      <c r="A1499" s="12" t="s">
        <v>3261</v>
      </c>
      <c r="B1499" s="12" t="s">
        <v>3262</v>
      </c>
      <c r="C1499" s="12" t="s">
        <v>3287</v>
      </c>
      <c r="D1499" s="12">
        <v>0</v>
      </c>
      <c r="E1499" s="12" t="s">
        <v>101</v>
      </c>
      <c r="F1499" s="12" t="s">
        <v>3288</v>
      </c>
    </row>
    <row r="1500" spans="1:6">
      <c r="A1500" s="12" t="s">
        <v>3261</v>
      </c>
      <c r="B1500" s="12" t="s">
        <v>3289</v>
      </c>
      <c r="C1500" s="12" t="s">
        <v>3290</v>
      </c>
      <c r="D1500" s="12">
        <v>0</v>
      </c>
      <c r="E1500" s="12" t="s">
        <v>101</v>
      </c>
      <c r="F1500" s="12" t="s">
        <v>3291</v>
      </c>
    </row>
    <row r="1501" spans="1:6">
      <c r="A1501" s="12" t="s">
        <v>3261</v>
      </c>
      <c r="B1501" s="12" t="s">
        <v>3289</v>
      </c>
      <c r="C1501" s="12" t="s">
        <v>3292</v>
      </c>
      <c r="D1501" s="12">
        <v>0</v>
      </c>
      <c r="E1501" s="12" t="s">
        <v>101</v>
      </c>
      <c r="F1501" s="12" t="s">
        <v>3293</v>
      </c>
    </row>
    <row r="1502" spans="1:6">
      <c r="A1502" s="12" t="s">
        <v>3261</v>
      </c>
      <c r="B1502" s="12" t="s">
        <v>3289</v>
      </c>
      <c r="C1502" s="12" t="s">
        <v>3294</v>
      </c>
      <c r="D1502" s="12">
        <v>0</v>
      </c>
      <c r="E1502" s="12" t="s">
        <v>101</v>
      </c>
      <c r="F1502" s="12" t="s">
        <v>3295</v>
      </c>
    </row>
    <row r="1503" spans="1:6">
      <c r="A1503" s="12" t="s">
        <v>3261</v>
      </c>
      <c r="B1503" s="12" t="s">
        <v>3289</v>
      </c>
      <c r="C1503" s="12" t="s">
        <v>3296</v>
      </c>
      <c r="D1503" s="12">
        <v>0</v>
      </c>
      <c r="E1503" s="12" t="s">
        <v>101</v>
      </c>
      <c r="F1503" s="12" t="s">
        <v>3297</v>
      </c>
    </row>
    <row r="1504" spans="1:6">
      <c r="A1504" s="12" t="s">
        <v>3261</v>
      </c>
      <c r="B1504" s="12" t="s">
        <v>3289</v>
      </c>
      <c r="C1504" s="12" t="s">
        <v>3298</v>
      </c>
      <c r="D1504" s="12">
        <v>0</v>
      </c>
      <c r="E1504" s="12" t="s">
        <v>101</v>
      </c>
      <c r="F1504" s="12" t="s">
        <v>3299</v>
      </c>
    </row>
    <row r="1505" spans="1:6">
      <c r="A1505" s="12" t="s">
        <v>3261</v>
      </c>
      <c r="B1505" s="12" t="s">
        <v>3289</v>
      </c>
      <c r="C1505" s="12" t="s">
        <v>3300</v>
      </c>
      <c r="D1505" s="12">
        <v>0</v>
      </c>
      <c r="E1505" s="12" t="s">
        <v>101</v>
      </c>
      <c r="F1505" s="12" t="s">
        <v>3301</v>
      </c>
    </row>
    <row r="1506" spans="1:6">
      <c r="A1506" s="12" t="s">
        <v>3261</v>
      </c>
      <c r="B1506" s="12" t="s">
        <v>3302</v>
      </c>
      <c r="C1506" s="12" t="s">
        <v>3303</v>
      </c>
      <c r="D1506" s="12">
        <v>0</v>
      </c>
      <c r="E1506" s="12" t="s">
        <v>101</v>
      </c>
      <c r="F1506" s="12" t="s">
        <v>3304</v>
      </c>
    </row>
    <row r="1507" spans="1:6">
      <c r="A1507" s="12" t="s">
        <v>3261</v>
      </c>
      <c r="B1507" s="12" t="s">
        <v>3302</v>
      </c>
      <c r="C1507" s="12" t="s">
        <v>3305</v>
      </c>
      <c r="D1507" s="12">
        <v>0</v>
      </c>
      <c r="E1507" s="12" t="s">
        <v>101</v>
      </c>
      <c r="F1507" s="12" t="s">
        <v>3306</v>
      </c>
    </row>
    <row r="1508" spans="1:6">
      <c r="A1508" s="12" t="s">
        <v>3261</v>
      </c>
      <c r="B1508" s="12" t="s">
        <v>3302</v>
      </c>
      <c r="C1508" s="12" t="s">
        <v>3307</v>
      </c>
      <c r="D1508" s="12">
        <v>0</v>
      </c>
      <c r="E1508" s="12" t="s">
        <v>101</v>
      </c>
      <c r="F1508" s="12" t="s">
        <v>3308</v>
      </c>
    </row>
    <row r="1509" spans="1:6">
      <c r="A1509" s="12" t="s">
        <v>3261</v>
      </c>
      <c r="B1509" s="12" t="s">
        <v>3302</v>
      </c>
      <c r="C1509" s="12" t="s">
        <v>3309</v>
      </c>
      <c r="D1509" s="12">
        <v>0</v>
      </c>
      <c r="E1509" s="12" t="s">
        <v>101</v>
      </c>
      <c r="F1509" s="12" t="s">
        <v>3310</v>
      </c>
    </row>
    <row r="1510" spans="1:6">
      <c r="A1510" s="12" t="s">
        <v>3261</v>
      </c>
      <c r="B1510" s="12" t="s">
        <v>3302</v>
      </c>
      <c r="C1510" s="12" t="s">
        <v>3311</v>
      </c>
      <c r="D1510" s="12">
        <v>0</v>
      </c>
      <c r="E1510" s="12" t="s">
        <v>101</v>
      </c>
      <c r="F1510" s="12" t="s">
        <v>3312</v>
      </c>
    </row>
    <row r="1511" spans="1:6">
      <c r="A1511" s="12" t="s">
        <v>3261</v>
      </c>
      <c r="B1511" s="12" t="s">
        <v>3302</v>
      </c>
      <c r="C1511" s="12" t="s">
        <v>3313</v>
      </c>
      <c r="D1511" s="12">
        <v>0</v>
      </c>
      <c r="E1511" s="12" t="s">
        <v>101</v>
      </c>
      <c r="F1511" s="12" t="s">
        <v>3314</v>
      </c>
    </row>
    <row r="1512" spans="1:6">
      <c r="A1512" s="12" t="s">
        <v>3261</v>
      </c>
      <c r="B1512" s="12" t="s">
        <v>3302</v>
      </c>
      <c r="C1512" s="12" t="s">
        <v>3315</v>
      </c>
      <c r="D1512" s="12">
        <v>0</v>
      </c>
      <c r="E1512" s="12" t="s">
        <v>101</v>
      </c>
      <c r="F1512" s="12" t="s">
        <v>3316</v>
      </c>
    </row>
    <row r="1513" spans="1:6">
      <c r="A1513" s="12" t="s">
        <v>3261</v>
      </c>
      <c r="B1513" s="12" t="s">
        <v>3302</v>
      </c>
      <c r="C1513" s="12" t="s">
        <v>3317</v>
      </c>
      <c r="D1513" s="12">
        <v>0</v>
      </c>
      <c r="E1513" s="12" t="s">
        <v>101</v>
      </c>
      <c r="F1513" s="12" t="s">
        <v>3318</v>
      </c>
    </row>
    <row r="1514" spans="1:6">
      <c r="A1514" s="12" t="s">
        <v>3261</v>
      </c>
      <c r="B1514" s="12" t="s">
        <v>3319</v>
      </c>
      <c r="C1514" s="12" t="s">
        <v>3320</v>
      </c>
      <c r="D1514" s="12">
        <v>0</v>
      </c>
      <c r="E1514" s="12" t="s">
        <v>101</v>
      </c>
      <c r="F1514" s="12" t="s">
        <v>3321</v>
      </c>
    </row>
    <row r="1515" spans="1:6">
      <c r="A1515" s="12" t="s">
        <v>3261</v>
      </c>
      <c r="B1515" s="12" t="s">
        <v>3319</v>
      </c>
      <c r="C1515" s="12" t="s">
        <v>3322</v>
      </c>
      <c r="D1515" s="12">
        <v>0</v>
      </c>
      <c r="E1515" s="12" t="s">
        <v>101</v>
      </c>
      <c r="F1515" s="12" t="s">
        <v>3323</v>
      </c>
    </row>
    <row r="1516" spans="1:6">
      <c r="A1516" s="12" t="s">
        <v>3261</v>
      </c>
      <c r="B1516" s="12" t="s">
        <v>3319</v>
      </c>
      <c r="C1516" s="12" t="s">
        <v>3324</v>
      </c>
      <c r="D1516" s="12">
        <v>0</v>
      </c>
      <c r="E1516" s="12" t="s">
        <v>101</v>
      </c>
      <c r="F1516" s="12" t="s">
        <v>3325</v>
      </c>
    </row>
    <row r="1517" spans="1:6">
      <c r="A1517" s="12" t="s">
        <v>3261</v>
      </c>
      <c r="B1517" s="12" t="s">
        <v>3319</v>
      </c>
      <c r="C1517" s="12" t="s">
        <v>3326</v>
      </c>
      <c r="D1517" s="12">
        <v>0</v>
      </c>
      <c r="E1517" s="12" t="s">
        <v>101</v>
      </c>
      <c r="F1517" s="12" t="s">
        <v>3327</v>
      </c>
    </row>
    <row r="1518" spans="1:6">
      <c r="A1518" s="12" t="s">
        <v>3261</v>
      </c>
      <c r="B1518" s="12" t="s">
        <v>3319</v>
      </c>
      <c r="C1518" s="12" t="s">
        <v>3328</v>
      </c>
      <c r="D1518" s="12">
        <v>0</v>
      </c>
      <c r="E1518" s="12" t="s">
        <v>101</v>
      </c>
      <c r="F1518" s="12" t="s">
        <v>3329</v>
      </c>
    </row>
    <row r="1519" spans="1:6">
      <c r="A1519" s="12" t="s">
        <v>3261</v>
      </c>
      <c r="B1519" s="12" t="s">
        <v>3319</v>
      </c>
      <c r="C1519" s="12" t="s">
        <v>3330</v>
      </c>
      <c r="D1519" s="12">
        <v>0</v>
      </c>
      <c r="E1519" s="12" t="s">
        <v>101</v>
      </c>
      <c r="F1519" s="12" t="s">
        <v>3331</v>
      </c>
    </row>
    <row r="1520" spans="1:6">
      <c r="A1520" s="12" t="s">
        <v>3261</v>
      </c>
      <c r="B1520" s="12" t="s">
        <v>3319</v>
      </c>
      <c r="C1520" s="12" t="s">
        <v>3332</v>
      </c>
      <c r="D1520" s="12">
        <v>0</v>
      </c>
      <c r="E1520" s="12" t="s">
        <v>101</v>
      </c>
      <c r="F1520" s="12" t="s">
        <v>3333</v>
      </c>
    </row>
    <row r="1521" spans="1:6">
      <c r="A1521" s="12" t="s">
        <v>3261</v>
      </c>
      <c r="B1521" s="12" t="s">
        <v>3319</v>
      </c>
      <c r="C1521" s="12" t="s">
        <v>3334</v>
      </c>
      <c r="D1521" s="12">
        <v>0</v>
      </c>
      <c r="E1521" s="12" t="s">
        <v>101</v>
      </c>
      <c r="F1521" s="12" t="s">
        <v>3335</v>
      </c>
    </row>
    <row r="1522" spans="1:6">
      <c r="A1522" s="12" t="s">
        <v>3261</v>
      </c>
      <c r="B1522" s="12" t="s">
        <v>3319</v>
      </c>
      <c r="C1522" s="12" t="s">
        <v>3336</v>
      </c>
      <c r="D1522" s="12">
        <v>0</v>
      </c>
      <c r="E1522" s="12" t="s">
        <v>101</v>
      </c>
      <c r="F1522" s="12" t="s">
        <v>3337</v>
      </c>
    </row>
    <row r="1523" spans="1:6">
      <c r="A1523" s="12" t="s">
        <v>3261</v>
      </c>
      <c r="B1523" s="12" t="s">
        <v>3319</v>
      </c>
      <c r="C1523" s="12" t="s">
        <v>3338</v>
      </c>
      <c r="D1523" s="12">
        <v>0</v>
      </c>
      <c r="E1523" s="12" t="s">
        <v>101</v>
      </c>
      <c r="F1523" s="12" t="s">
        <v>3339</v>
      </c>
    </row>
    <row r="1524" spans="1:6">
      <c r="A1524" s="12" t="s">
        <v>3261</v>
      </c>
      <c r="B1524" s="12" t="s">
        <v>3319</v>
      </c>
      <c r="C1524" s="12" t="s">
        <v>3340</v>
      </c>
      <c r="D1524" s="12">
        <v>0</v>
      </c>
      <c r="E1524" s="12" t="s">
        <v>101</v>
      </c>
      <c r="F1524" s="12" t="s">
        <v>3341</v>
      </c>
    </row>
    <row r="1525" spans="1:6">
      <c r="A1525" s="12" t="s">
        <v>3261</v>
      </c>
      <c r="B1525" s="12" t="s">
        <v>3319</v>
      </c>
      <c r="C1525" s="12" t="s">
        <v>3342</v>
      </c>
      <c r="D1525" s="12">
        <v>0</v>
      </c>
      <c r="E1525" s="12" t="s">
        <v>101</v>
      </c>
      <c r="F1525" s="12" t="s">
        <v>3343</v>
      </c>
    </row>
    <row r="1526" spans="1:6">
      <c r="A1526" s="12" t="s">
        <v>3261</v>
      </c>
      <c r="B1526" s="12" t="s">
        <v>3319</v>
      </c>
      <c r="C1526" s="12" t="s">
        <v>3344</v>
      </c>
      <c r="D1526" s="12">
        <v>0</v>
      </c>
      <c r="E1526" s="12" t="s">
        <v>101</v>
      </c>
      <c r="F1526" s="12" t="s">
        <v>3345</v>
      </c>
    </row>
    <row r="1527" spans="1:6">
      <c r="A1527" s="12" t="s">
        <v>3261</v>
      </c>
      <c r="B1527" s="12" t="s">
        <v>3346</v>
      </c>
      <c r="C1527" s="12" t="s">
        <v>3347</v>
      </c>
      <c r="D1527" s="12">
        <v>0</v>
      </c>
      <c r="E1527" s="12" t="s">
        <v>101</v>
      </c>
      <c r="F1527" s="12" t="s">
        <v>3348</v>
      </c>
    </row>
    <row r="1528" spans="1:6">
      <c r="A1528" s="12" t="s">
        <v>3261</v>
      </c>
      <c r="B1528" s="12" t="s">
        <v>3346</v>
      </c>
      <c r="C1528" s="12" t="s">
        <v>3349</v>
      </c>
      <c r="D1528" s="12">
        <v>0</v>
      </c>
      <c r="E1528" s="12" t="s">
        <v>101</v>
      </c>
      <c r="F1528" s="12" t="s">
        <v>3350</v>
      </c>
    </row>
    <row r="1529" spans="1:6">
      <c r="A1529" s="12" t="s">
        <v>3261</v>
      </c>
      <c r="B1529" s="12" t="s">
        <v>3346</v>
      </c>
      <c r="C1529" s="12" t="s">
        <v>3351</v>
      </c>
      <c r="D1529" s="12">
        <v>0</v>
      </c>
      <c r="E1529" s="12" t="s">
        <v>101</v>
      </c>
      <c r="F1529" s="12" t="s">
        <v>3352</v>
      </c>
    </row>
    <row r="1530" spans="1:6">
      <c r="A1530" s="12" t="s">
        <v>3261</v>
      </c>
      <c r="B1530" s="12" t="s">
        <v>3346</v>
      </c>
      <c r="C1530" s="12" t="s">
        <v>3353</v>
      </c>
      <c r="D1530" s="12">
        <v>0</v>
      </c>
      <c r="E1530" s="12" t="s">
        <v>101</v>
      </c>
      <c r="F1530" s="12" t="s">
        <v>3354</v>
      </c>
    </row>
    <row r="1531" spans="1:6">
      <c r="A1531" s="12" t="s">
        <v>3261</v>
      </c>
      <c r="B1531" s="12" t="s">
        <v>3346</v>
      </c>
      <c r="C1531" s="12" t="s">
        <v>3355</v>
      </c>
      <c r="D1531" s="12">
        <v>0</v>
      </c>
      <c r="E1531" s="12" t="s">
        <v>101</v>
      </c>
      <c r="F1531" s="12" t="s">
        <v>3356</v>
      </c>
    </row>
    <row r="1532" spans="1:6">
      <c r="A1532" s="12" t="s">
        <v>3261</v>
      </c>
      <c r="B1532" s="12" t="s">
        <v>3346</v>
      </c>
      <c r="C1532" s="12" t="s">
        <v>3357</v>
      </c>
      <c r="D1532" s="12">
        <v>0</v>
      </c>
      <c r="E1532" s="12" t="s">
        <v>101</v>
      </c>
      <c r="F1532" s="12" t="s">
        <v>3358</v>
      </c>
    </row>
    <row r="1533" spans="1:6">
      <c r="A1533" s="12" t="s">
        <v>3261</v>
      </c>
      <c r="B1533" s="12" t="s">
        <v>3346</v>
      </c>
      <c r="C1533" s="12" t="s">
        <v>3359</v>
      </c>
      <c r="D1533" s="12">
        <v>0</v>
      </c>
      <c r="E1533" s="12" t="s">
        <v>101</v>
      </c>
      <c r="F1533" s="12" t="s">
        <v>3360</v>
      </c>
    </row>
    <row r="1534" spans="1:6">
      <c r="A1534" s="12" t="s">
        <v>3261</v>
      </c>
      <c r="B1534" s="12" t="s">
        <v>3346</v>
      </c>
      <c r="C1534" s="12" t="s">
        <v>3361</v>
      </c>
      <c r="D1534" s="12">
        <v>0</v>
      </c>
      <c r="E1534" s="12" t="s">
        <v>101</v>
      </c>
      <c r="F1534" s="12" t="s">
        <v>3362</v>
      </c>
    </row>
    <row r="1535" spans="1:6">
      <c r="A1535" s="12" t="s">
        <v>3261</v>
      </c>
      <c r="B1535" s="12" t="s">
        <v>3346</v>
      </c>
      <c r="C1535" s="12" t="s">
        <v>3363</v>
      </c>
      <c r="D1535" s="12">
        <v>0</v>
      </c>
      <c r="E1535" s="12" t="s">
        <v>101</v>
      </c>
      <c r="F1535" s="12" t="s">
        <v>3364</v>
      </c>
    </row>
    <row r="1536" spans="1:6">
      <c r="A1536" s="12" t="s">
        <v>3261</v>
      </c>
      <c r="B1536" s="12" t="s">
        <v>3365</v>
      </c>
      <c r="C1536" s="12" t="s">
        <v>3366</v>
      </c>
      <c r="D1536" s="12">
        <v>0</v>
      </c>
      <c r="E1536" s="12" t="s">
        <v>101</v>
      </c>
      <c r="F1536" s="12" t="s">
        <v>3367</v>
      </c>
    </row>
    <row r="1537" spans="1:6">
      <c r="A1537" s="12" t="s">
        <v>3261</v>
      </c>
      <c r="B1537" s="12" t="s">
        <v>3365</v>
      </c>
      <c r="C1537" s="12" t="s">
        <v>3368</v>
      </c>
      <c r="D1537" s="12">
        <v>0</v>
      </c>
      <c r="E1537" s="12" t="s">
        <v>101</v>
      </c>
      <c r="F1537" s="12" t="s">
        <v>3369</v>
      </c>
    </row>
    <row r="1538" spans="1:6">
      <c r="A1538" s="12" t="s">
        <v>3261</v>
      </c>
      <c r="B1538" s="12" t="s">
        <v>3365</v>
      </c>
      <c r="C1538" s="12" t="s">
        <v>3370</v>
      </c>
      <c r="D1538" s="12">
        <v>0</v>
      </c>
      <c r="E1538" s="12" t="s">
        <v>101</v>
      </c>
      <c r="F1538" s="12" t="s">
        <v>3371</v>
      </c>
    </row>
    <row r="1539" spans="1:6">
      <c r="A1539" s="12" t="s">
        <v>3261</v>
      </c>
      <c r="B1539" s="12" t="s">
        <v>3372</v>
      </c>
      <c r="C1539" s="12" t="s">
        <v>3373</v>
      </c>
      <c r="D1539" s="12">
        <v>0</v>
      </c>
      <c r="E1539" s="12" t="s">
        <v>101</v>
      </c>
      <c r="F1539" s="12" t="s">
        <v>3374</v>
      </c>
    </row>
    <row r="1540" spans="1:6">
      <c r="A1540" s="12" t="s">
        <v>3261</v>
      </c>
      <c r="B1540" s="12" t="s">
        <v>3372</v>
      </c>
      <c r="C1540" s="12" t="s">
        <v>3375</v>
      </c>
      <c r="D1540" s="12">
        <v>0</v>
      </c>
      <c r="E1540" s="12" t="s">
        <v>101</v>
      </c>
      <c r="F1540" s="12" t="s">
        <v>3376</v>
      </c>
    </row>
    <row r="1541" spans="1:6">
      <c r="A1541" s="12" t="s">
        <v>3261</v>
      </c>
      <c r="B1541" s="12" t="s">
        <v>3372</v>
      </c>
      <c r="C1541" s="12" t="s">
        <v>3377</v>
      </c>
      <c r="D1541" s="12">
        <v>0</v>
      </c>
      <c r="E1541" s="12" t="s">
        <v>101</v>
      </c>
      <c r="F1541" s="12" t="s">
        <v>3378</v>
      </c>
    </row>
    <row r="1542" spans="1:6">
      <c r="A1542" s="12" t="s">
        <v>3261</v>
      </c>
      <c r="B1542" s="12" t="s">
        <v>3372</v>
      </c>
      <c r="C1542" s="12" t="s">
        <v>3379</v>
      </c>
      <c r="D1542" s="12">
        <v>0</v>
      </c>
      <c r="E1542" s="12" t="s">
        <v>101</v>
      </c>
      <c r="F1542" s="12" t="s">
        <v>3380</v>
      </c>
    </row>
    <row r="1543" spans="1:6">
      <c r="A1543" s="12" t="s">
        <v>3261</v>
      </c>
      <c r="B1543" s="12" t="s">
        <v>3372</v>
      </c>
      <c r="C1543" s="12" t="s">
        <v>3381</v>
      </c>
      <c r="D1543" s="12">
        <v>0</v>
      </c>
      <c r="E1543" s="12" t="s">
        <v>101</v>
      </c>
      <c r="F1543" s="12" t="s">
        <v>3382</v>
      </c>
    </row>
    <row r="1544" spans="1:6">
      <c r="A1544" s="12" t="s">
        <v>3261</v>
      </c>
      <c r="B1544" s="12" t="s">
        <v>3383</v>
      </c>
      <c r="C1544" s="12" t="s">
        <v>3384</v>
      </c>
      <c r="D1544" s="12">
        <v>0</v>
      </c>
      <c r="E1544" s="12" t="s">
        <v>101</v>
      </c>
      <c r="F1544" s="12" t="s">
        <v>3385</v>
      </c>
    </row>
    <row r="1545" spans="1:6">
      <c r="A1545" s="12" t="s">
        <v>3261</v>
      </c>
      <c r="B1545" s="12" t="s">
        <v>3383</v>
      </c>
      <c r="C1545" s="12" t="s">
        <v>3386</v>
      </c>
      <c r="D1545" s="12">
        <v>0</v>
      </c>
      <c r="E1545" s="12" t="s">
        <v>101</v>
      </c>
      <c r="F1545" s="12" t="s">
        <v>3387</v>
      </c>
    </row>
    <row r="1546" spans="1:6">
      <c r="A1546" s="12" t="s">
        <v>3261</v>
      </c>
      <c r="B1546" s="12" t="s">
        <v>3383</v>
      </c>
      <c r="C1546" s="12" t="s">
        <v>3388</v>
      </c>
      <c r="D1546" s="12">
        <v>0</v>
      </c>
      <c r="E1546" s="12" t="s">
        <v>101</v>
      </c>
      <c r="F1546" s="12" t="s">
        <v>3389</v>
      </c>
    </row>
    <row r="1547" spans="1:6">
      <c r="A1547" s="12" t="s">
        <v>3261</v>
      </c>
      <c r="B1547" s="12" t="s">
        <v>3383</v>
      </c>
      <c r="C1547" s="12" t="s">
        <v>3390</v>
      </c>
      <c r="D1547" s="12">
        <v>0</v>
      </c>
      <c r="E1547" s="12" t="s">
        <v>101</v>
      </c>
      <c r="F1547" s="12" t="s">
        <v>3391</v>
      </c>
    </row>
    <row r="1548" spans="1:6">
      <c r="A1548" s="12" t="s">
        <v>3261</v>
      </c>
      <c r="B1548" s="12" t="s">
        <v>3383</v>
      </c>
      <c r="C1548" s="12" t="s">
        <v>3392</v>
      </c>
      <c r="D1548" s="12">
        <v>0</v>
      </c>
      <c r="E1548" s="12" t="s">
        <v>101</v>
      </c>
      <c r="F1548" s="12" t="s">
        <v>3393</v>
      </c>
    </row>
    <row r="1549" spans="1:6">
      <c r="A1549" s="12" t="s">
        <v>3261</v>
      </c>
      <c r="B1549" s="12" t="s">
        <v>3383</v>
      </c>
      <c r="C1549" s="12" t="s">
        <v>3394</v>
      </c>
      <c r="D1549" s="12">
        <v>0</v>
      </c>
      <c r="E1549" s="12" t="s">
        <v>101</v>
      </c>
      <c r="F1549" s="12" t="s">
        <v>3395</v>
      </c>
    </row>
    <row r="1550" spans="1:6">
      <c r="A1550" s="12" t="s">
        <v>3261</v>
      </c>
      <c r="B1550" s="12" t="s">
        <v>3383</v>
      </c>
      <c r="C1550" s="12" t="s">
        <v>3396</v>
      </c>
      <c r="D1550" s="12">
        <v>0</v>
      </c>
      <c r="E1550" s="12" t="s">
        <v>101</v>
      </c>
      <c r="F1550" s="12" t="s">
        <v>3397</v>
      </c>
    </row>
    <row r="1551" spans="1:6">
      <c r="A1551" s="12" t="s">
        <v>3261</v>
      </c>
      <c r="B1551" s="12" t="s">
        <v>3398</v>
      </c>
      <c r="C1551" s="12" t="s">
        <v>3399</v>
      </c>
      <c r="D1551" s="12">
        <v>0</v>
      </c>
      <c r="E1551" s="12" t="s">
        <v>101</v>
      </c>
      <c r="F1551" s="12" t="s">
        <v>3400</v>
      </c>
    </row>
    <row r="1552" spans="1:6">
      <c r="A1552" s="12" t="s">
        <v>3261</v>
      </c>
      <c r="B1552" s="12" t="s">
        <v>3398</v>
      </c>
      <c r="C1552" s="12" t="s">
        <v>3401</v>
      </c>
      <c r="D1552" s="12">
        <v>0</v>
      </c>
      <c r="E1552" s="12" t="s">
        <v>101</v>
      </c>
      <c r="F1552" s="12" t="s">
        <v>3402</v>
      </c>
    </row>
    <row r="1553" spans="1:6">
      <c r="A1553" s="12" t="s">
        <v>3261</v>
      </c>
      <c r="B1553" s="12" t="s">
        <v>3398</v>
      </c>
      <c r="C1553" s="12" t="s">
        <v>3403</v>
      </c>
      <c r="D1553" s="12">
        <v>0</v>
      </c>
      <c r="E1553" s="12" t="s">
        <v>101</v>
      </c>
      <c r="F1553" s="12" t="s">
        <v>3404</v>
      </c>
    </row>
    <row r="1554" spans="1:6">
      <c r="A1554" s="12" t="s">
        <v>3261</v>
      </c>
      <c r="B1554" s="12" t="s">
        <v>3398</v>
      </c>
      <c r="C1554" s="12" t="s">
        <v>3405</v>
      </c>
      <c r="D1554" s="12">
        <v>0</v>
      </c>
      <c r="E1554" s="12" t="s">
        <v>101</v>
      </c>
      <c r="F1554" s="12" t="s">
        <v>3406</v>
      </c>
    </row>
    <row r="1555" spans="1:6">
      <c r="A1555" s="12" t="s">
        <v>3261</v>
      </c>
      <c r="B1555" s="12" t="s">
        <v>3398</v>
      </c>
      <c r="C1555" s="12" t="s">
        <v>3407</v>
      </c>
      <c r="D1555" s="12">
        <v>0</v>
      </c>
      <c r="E1555" s="12" t="s">
        <v>101</v>
      </c>
      <c r="F1555" s="12" t="s">
        <v>3408</v>
      </c>
    </row>
    <row r="1556" spans="1:6">
      <c r="A1556" s="12" t="s">
        <v>3261</v>
      </c>
      <c r="B1556" s="12" t="s">
        <v>3398</v>
      </c>
      <c r="C1556" s="12" t="s">
        <v>3409</v>
      </c>
      <c r="D1556" s="12">
        <v>0</v>
      </c>
      <c r="E1556" s="12" t="s">
        <v>101</v>
      </c>
      <c r="F1556" s="12" t="s">
        <v>3410</v>
      </c>
    </row>
    <row r="1557" spans="1:6">
      <c r="A1557" s="12" t="s">
        <v>3261</v>
      </c>
      <c r="B1557" s="12" t="s">
        <v>3398</v>
      </c>
      <c r="C1557" s="12" t="s">
        <v>3411</v>
      </c>
      <c r="D1557" s="12">
        <v>0</v>
      </c>
      <c r="E1557" s="12" t="s">
        <v>101</v>
      </c>
      <c r="F1557" s="12" t="s">
        <v>3412</v>
      </c>
    </row>
    <row r="1558" spans="1:6">
      <c r="A1558" s="12" t="s">
        <v>3261</v>
      </c>
      <c r="B1558" s="12" t="s">
        <v>3398</v>
      </c>
      <c r="C1558" s="12" t="s">
        <v>3413</v>
      </c>
      <c r="D1558" s="12">
        <v>0</v>
      </c>
      <c r="E1558" s="12" t="s">
        <v>101</v>
      </c>
      <c r="F1558" s="12" t="s">
        <v>3414</v>
      </c>
    </row>
    <row r="1559" spans="1:6">
      <c r="A1559" s="12" t="s">
        <v>3261</v>
      </c>
      <c r="B1559" s="12" t="s">
        <v>3415</v>
      </c>
      <c r="C1559" s="12" t="s">
        <v>3416</v>
      </c>
      <c r="D1559" s="12">
        <v>0</v>
      </c>
      <c r="E1559" s="12" t="s">
        <v>101</v>
      </c>
      <c r="F1559" s="12" t="s">
        <v>3417</v>
      </c>
    </row>
    <row r="1560" spans="1:6">
      <c r="A1560" s="12" t="s">
        <v>3261</v>
      </c>
      <c r="B1560" s="12" t="s">
        <v>3415</v>
      </c>
      <c r="C1560" s="12" t="s">
        <v>3418</v>
      </c>
      <c r="D1560" s="12">
        <v>0</v>
      </c>
      <c r="E1560" s="12" t="s">
        <v>101</v>
      </c>
      <c r="F1560" s="12" t="s">
        <v>3419</v>
      </c>
    </row>
    <row r="1561" spans="1:6">
      <c r="A1561" s="12" t="s">
        <v>3261</v>
      </c>
      <c r="B1561" s="12" t="s">
        <v>3415</v>
      </c>
      <c r="C1561" s="12" t="s">
        <v>3420</v>
      </c>
      <c r="D1561" s="12">
        <v>0</v>
      </c>
      <c r="E1561" s="12" t="s">
        <v>101</v>
      </c>
      <c r="F1561" s="12" t="s">
        <v>3421</v>
      </c>
    </row>
    <row r="1562" spans="1:6">
      <c r="A1562" s="12" t="s">
        <v>3261</v>
      </c>
      <c r="B1562" s="12" t="s">
        <v>3415</v>
      </c>
      <c r="C1562" s="12" t="s">
        <v>3422</v>
      </c>
      <c r="D1562" s="12">
        <v>0</v>
      </c>
      <c r="E1562" s="12" t="s">
        <v>101</v>
      </c>
      <c r="F1562" s="12" t="s">
        <v>3423</v>
      </c>
    </row>
    <row r="1563" spans="1:6">
      <c r="A1563" s="12" t="s">
        <v>3261</v>
      </c>
      <c r="B1563" s="12" t="s">
        <v>3415</v>
      </c>
      <c r="C1563" s="12" t="s">
        <v>3424</v>
      </c>
      <c r="D1563" s="12">
        <v>0</v>
      </c>
      <c r="E1563" s="12" t="s">
        <v>101</v>
      </c>
      <c r="F1563" s="12" t="s">
        <v>3425</v>
      </c>
    </row>
    <row r="1564" spans="1:6">
      <c r="A1564" s="12" t="s">
        <v>3261</v>
      </c>
      <c r="B1564" s="12" t="s">
        <v>3415</v>
      </c>
      <c r="C1564" s="12" t="s">
        <v>3426</v>
      </c>
      <c r="D1564" s="12">
        <v>0</v>
      </c>
      <c r="E1564" s="12" t="s">
        <v>101</v>
      </c>
      <c r="F1564" s="12" t="s">
        <v>3427</v>
      </c>
    </row>
    <row r="1565" spans="1:6">
      <c r="A1565" s="12" t="s">
        <v>3261</v>
      </c>
      <c r="B1565" s="12" t="s">
        <v>3415</v>
      </c>
      <c r="C1565" s="12" t="s">
        <v>3428</v>
      </c>
      <c r="D1565" s="12">
        <v>0</v>
      </c>
      <c r="E1565" s="12" t="s">
        <v>101</v>
      </c>
      <c r="F1565" s="12" t="s">
        <v>3429</v>
      </c>
    </row>
    <row r="1566" spans="1:6">
      <c r="A1566" s="12" t="s">
        <v>3261</v>
      </c>
      <c r="B1566" s="12" t="s">
        <v>3415</v>
      </c>
      <c r="C1566" s="12" t="s">
        <v>3430</v>
      </c>
      <c r="D1566" s="12">
        <v>0</v>
      </c>
      <c r="E1566" s="12" t="s">
        <v>101</v>
      </c>
      <c r="F1566" s="12" t="s">
        <v>3431</v>
      </c>
    </row>
    <row r="1567" spans="1:6">
      <c r="A1567" s="12" t="s">
        <v>3261</v>
      </c>
      <c r="B1567" s="12" t="s">
        <v>3415</v>
      </c>
      <c r="C1567" s="12" t="s">
        <v>3432</v>
      </c>
      <c r="D1567" s="12">
        <v>0</v>
      </c>
      <c r="E1567" s="12" t="s">
        <v>101</v>
      </c>
      <c r="F1567" s="12" t="s">
        <v>3433</v>
      </c>
    </row>
    <row r="1568" spans="1:6">
      <c r="A1568" s="12" t="s">
        <v>3261</v>
      </c>
      <c r="B1568" s="12" t="s">
        <v>3415</v>
      </c>
      <c r="C1568" s="12" t="s">
        <v>3434</v>
      </c>
      <c r="D1568" s="12">
        <v>0</v>
      </c>
      <c r="E1568" s="12" t="s">
        <v>101</v>
      </c>
      <c r="F1568" s="12" t="s">
        <v>3435</v>
      </c>
    </row>
    <row r="1569" spans="1:6">
      <c r="A1569" s="12" t="s">
        <v>3261</v>
      </c>
      <c r="B1569" s="12" t="s">
        <v>3436</v>
      </c>
      <c r="C1569" s="12" t="s">
        <v>3437</v>
      </c>
      <c r="D1569" s="12">
        <v>0</v>
      </c>
      <c r="E1569" s="12" t="s">
        <v>101</v>
      </c>
      <c r="F1569" s="12" t="s">
        <v>3438</v>
      </c>
    </row>
    <row r="1570" spans="1:6">
      <c r="A1570" s="12" t="s">
        <v>3261</v>
      </c>
      <c r="B1570" s="12" t="s">
        <v>3436</v>
      </c>
      <c r="C1570" s="12" t="s">
        <v>3439</v>
      </c>
      <c r="D1570" s="12">
        <v>0</v>
      </c>
      <c r="E1570" s="12" t="s">
        <v>101</v>
      </c>
      <c r="F1570" s="12" t="s">
        <v>3440</v>
      </c>
    </row>
    <row r="1571" spans="1:6">
      <c r="A1571" s="12" t="s">
        <v>3261</v>
      </c>
      <c r="B1571" s="12" t="s">
        <v>3436</v>
      </c>
      <c r="C1571" s="12" t="s">
        <v>3441</v>
      </c>
      <c r="D1571" s="12">
        <v>0</v>
      </c>
      <c r="E1571" s="12" t="s">
        <v>101</v>
      </c>
      <c r="F1571" s="12" t="s">
        <v>3442</v>
      </c>
    </row>
    <row r="1572" spans="1:6">
      <c r="A1572" s="12" t="s">
        <v>3261</v>
      </c>
      <c r="B1572" s="12" t="s">
        <v>3436</v>
      </c>
      <c r="C1572" s="12" t="s">
        <v>3443</v>
      </c>
      <c r="D1572" s="12">
        <v>0</v>
      </c>
      <c r="E1572" s="12" t="s">
        <v>101</v>
      </c>
      <c r="F1572" s="12" t="s">
        <v>3444</v>
      </c>
    </row>
    <row r="1573" spans="1:6">
      <c r="A1573" s="12" t="s">
        <v>3261</v>
      </c>
      <c r="B1573" s="12" t="s">
        <v>3436</v>
      </c>
      <c r="C1573" s="12" t="s">
        <v>3445</v>
      </c>
      <c r="D1573" s="12">
        <v>0</v>
      </c>
      <c r="E1573" s="12" t="s">
        <v>101</v>
      </c>
      <c r="F1573" s="12" t="s">
        <v>3446</v>
      </c>
    </row>
    <row r="1574" spans="1:6">
      <c r="A1574" s="12" t="s">
        <v>3261</v>
      </c>
      <c r="B1574" s="12" t="s">
        <v>3436</v>
      </c>
      <c r="C1574" s="12" t="s">
        <v>3447</v>
      </c>
      <c r="D1574" s="12">
        <v>0</v>
      </c>
      <c r="E1574" s="12" t="s">
        <v>101</v>
      </c>
      <c r="F1574" s="12" t="s">
        <v>3448</v>
      </c>
    </row>
    <row r="1575" spans="1:6">
      <c r="A1575" s="12" t="s">
        <v>3261</v>
      </c>
      <c r="B1575" s="12" t="s">
        <v>3449</v>
      </c>
      <c r="C1575" s="12" t="s">
        <v>3450</v>
      </c>
      <c r="D1575" s="12">
        <v>0</v>
      </c>
      <c r="E1575" s="12" t="s">
        <v>101</v>
      </c>
      <c r="F1575" s="12" t="s">
        <v>3451</v>
      </c>
    </row>
    <row r="1576" spans="1:6">
      <c r="A1576" s="12" t="s">
        <v>3261</v>
      </c>
      <c r="B1576" s="12" t="s">
        <v>3449</v>
      </c>
      <c r="C1576" s="12" t="s">
        <v>3452</v>
      </c>
      <c r="D1576" s="12">
        <v>0</v>
      </c>
      <c r="E1576" s="12" t="s">
        <v>101</v>
      </c>
      <c r="F1576" s="12" t="s">
        <v>3453</v>
      </c>
    </row>
    <row r="1577" spans="1:6">
      <c r="A1577" s="12" t="s">
        <v>3261</v>
      </c>
      <c r="B1577" s="12" t="s">
        <v>3449</v>
      </c>
      <c r="C1577" s="12" t="s">
        <v>3454</v>
      </c>
      <c r="D1577" s="12">
        <v>0</v>
      </c>
      <c r="E1577" s="12" t="s">
        <v>101</v>
      </c>
      <c r="F1577" s="12" t="s">
        <v>3455</v>
      </c>
    </row>
    <row r="1578" spans="1:6">
      <c r="A1578" s="12" t="s">
        <v>3261</v>
      </c>
      <c r="B1578" s="12" t="s">
        <v>3456</v>
      </c>
      <c r="C1578" s="12" t="s">
        <v>3457</v>
      </c>
      <c r="D1578" s="12">
        <v>0</v>
      </c>
      <c r="E1578" s="12" t="s">
        <v>101</v>
      </c>
      <c r="F1578" s="12" t="s">
        <v>3458</v>
      </c>
    </row>
    <row r="1579" spans="1:6">
      <c r="A1579" s="12" t="s">
        <v>3261</v>
      </c>
      <c r="B1579" s="12" t="s">
        <v>3456</v>
      </c>
      <c r="C1579" s="12" t="s">
        <v>3459</v>
      </c>
      <c r="D1579" s="12">
        <v>0</v>
      </c>
      <c r="E1579" s="12" t="s">
        <v>101</v>
      </c>
      <c r="F1579" s="12" t="s">
        <v>3460</v>
      </c>
    </row>
    <row r="1580" spans="1:6">
      <c r="A1580" s="12" t="s">
        <v>3261</v>
      </c>
      <c r="B1580" s="12" t="s">
        <v>3456</v>
      </c>
      <c r="C1580" s="12" t="s">
        <v>3461</v>
      </c>
      <c r="D1580" s="12">
        <v>0</v>
      </c>
      <c r="E1580" s="12" t="s">
        <v>101</v>
      </c>
      <c r="F1580" s="12" t="s">
        <v>3462</v>
      </c>
    </row>
    <row r="1581" spans="1:6">
      <c r="A1581" s="12" t="s">
        <v>3261</v>
      </c>
      <c r="B1581" s="12" t="s">
        <v>3456</v>
      </c>
      <c r="C1581" s="12" t="s">
        <v>3463</v>
      </c>
      <c r="D1581" s="12">
        <v>0</v>
      </c>
      <c r="E1581" s="12" t="s">
        <v>101</v>
      </c>
      <c r="F1581" s="12" t="s">
        <v>3464</v>
      </c>
    </row>
    <row r="1582" spans="1:6">
      <c r="A1582" s="12" t="s">
        <v>3261</v>
      </c>
      <c r="B1582" s="12" t="s">
        <v>3456</v>
      </c>
      <c r="C1582" s="12" t="s">
        <v>3465</v>
      </c>
      <c r="D1582" s="12">
        <v>0</v>
      </c>
      <c r="E1582" s="12" t="s">
        <v>101</v>
      </c>
      <c r="F1582" s="12" t="s">
        <v>3466</v>
      </c>
    </row>
    <row r="1583" spans="1:6">
      <c r="A1583" s="12" t="s">
        <v>3261</v>
      </c>
      <c r="B1583" s="12" t="s">
        <v>3456</v>
      </c>
      <c r="C1583" s="12" t="s">
        <v>3467</v>
      </c>
      <c r="D1583" s="12">
        <v>0</v>
      </c>
      <c r="E1583" s="12" t="s">
        <v>101</v>
      </c>
      <c r="F1583" s="12" t="s">
        <v>3468</v>
      </c>
    </row>
    <row r="1584" spans="1:6">
      <c r="A1584" s="12" t="s">
        <v>3261</v>
      </c>
      <c r="B1584" s="12" t="s">
        <v>3456</v>
      </c>
      <c r="C1584" s="12" t="s">
        <v>3469</v>
      </c>
      <c r="D1584" s="12">
        <v>0</v>
      </c>
      <c r="E1584" s="12" t="s">
        <v>101</v>
      </c>
      <c r="F1584" s="12" t="s">
        <v>3470</v>
      </c>
    </row>
    <row r="1585" spans="1:6">
      <c r="A1585" s="12" t="s">
        <v>3261</v>
      </c>
      <c r="B1585" s="12" t="s">
        <v>3456</v>
      </c>
      <c r="C1585" s="12" t="s">
        <v>3471</v>
      </c>
      <c r="D1585" s="12">
        <v>0</v>
      </c>
      <c r="E1585" s="12" t="s">
        <v>101</v>
      </c>
      <c r="F1585" s="12" t="s">
        <v>3472</v>
      </c>
    </row>
    <row r="1586" spans="1:6">
      <c r="A1586" s="12" t="s">
        <v>3261</v>
      </c>
      <c r="B1586" s="12" t="s">
        <v>3473</v>
      </c>
      <c r="C1586" s="12" t="s">
        <v>3473</v>
      </c>
      <c r="D1586" s="12">
        <v>0</v>
      </c>
      <c r="E1586" s="12" t="s">
        <v>101</v>
      </c>
      <c r="F1586" s="12"/>
    </row>
    <row r="1587" spans="1:6">
      <c r="A1587" s="12" t="s">
        <v>3261</v>
      </c>
      <c r="B1587" s="12" t="s">
        <v>3474</v>
      </c>
      <c r="C1587" s="12" t="s">
        <v>3474</v>
      </c>
      <c r="D1587" s="12">
        <v>0</v>
      </c>
      <c r="E1587" s="12" t="s">
        <v>101</v>
      </c>
      <c r="F1587" s="12"/>
    </row>
    <row r="1588" spans="1:6">
      <c r="A1588" s="12" t="s">
        <v>3261</v>
      </c>
      <c r="B1588" s="12" t="s">
        <v>3475</v>
      </c>
      <c r="C1588" s="12" t="s">
        <v>3475</v>
      </c>
      <c r="D1588" s="12">
        <v>0</v>
      </c>
      <c r="E1588" s="12" t="s">
        <v>101</v>
      </c>
      <c r="F1588" s="12"/>
    </row>
    <row r="1589" spans="1:6">
      <c r="A1589" s="12" t="s">
        <v>3261</v>
      </c>
      <c r="B1589" s="12" t="s">
        <v>3476</v>
      </c>
      <c r="C1589" s="12" t="s">
        <v>3476</v>
      </c>
      <c r="D1589" s="12">
        <v>0</v>
      </c>
      <c r="E1589" s="12" t="s">
        <v>101</v>
      </c>
      <c r="F1589" s="12"/>
    </row>
    <row r="1590" spans="1:6">
      <c r="A1590" s="12" t="s">
        <v>3477</v>
      </c>
      <c r="B1590" s="12" t="s">
        <v>3478</v>
      </c>
      <c r="C1590" s="12" t="s">
        <v>3479</v>
      </c>
      <c r="D1590" s="12">
        <v>0</v>
      </c>
      <c r="E1590" s="12" t="s">
        <v>101</v>
      </c>
      <c r="F1590" s="12" t="s">
        <v>3480</v>
      </c>
    </row>
    <row r="1591" spans="1:6">
      <c r="A1591" s="12" t="s">
        <v>3477</v>
      </c>
      <c r="B1591" s="12" t="s">
        <v>3478</v>
      </c>
      <c r="C1591" s="12" t="s">
        <v>3481</v>
      </c>
      <c r="D1591" s="12">
        <v>0</v>
      </c>
      <c r="E1591" s="12" t="s">
        <v>101</v>
      </c>
      <c r="F1591" s="12" t="s">
        <v>3482</v>
      </c>
    </row>
    <row r="1592" spans="1:6">
      <c r="A1592" s="12" t="s">
        <v>3477</v>
      </c>
      <c r="B1592" s="12" t="s">
        <v>3478</v>
      </c>
      <c r="C1592" s="12" t="s">
        <v>3483</v>
      </c>
      <c r="D1592" s="12">
        <v>0</v>
      </c>
      <c r="E1592" s="12" t="s">
        <v>101</v>
      </c>
      <c r="F1592" s="12" t="s">
        <v>3484</v>
      </c>
    </row>
    <row r="1593" spans="1:6">
      <c r="A1593" s="12" t="s">
        <v>3477</v>
      </c>
      <c r="B1593" s="12" t="s">
        <v>3478</v>
      </c>
      <c r="C1593" s="12" t="s">
        <v>3485</v>
      </c>
      <c r="D1593" s="12">
        <v>0</v>
      </c>
      <c r="E1593" s="12" t="s">
        <v>101</v>
      </c>
      <c r="F1593" s="12" t="s">
        <v>3486</v>
      </c>
    </row>
    <row r="1594" spans="1:6">
      <c r="A1594" s="12" t="s">
        <v>3477</v>
      </c>
      <c r="B1594" s="12" t="s">
        <v>3478</v>
      </c>
      <c r="C1594" s="12" t="s">
        <v>3487</v>
      </c>
      <c r="D1594" s="12">
        <v>0</v>
      </c>
      <c r="E1594" s="12" t="s">
        <v>101</v>
      </c>
      <c r="F1594" s="12" t="s">
        <v>3488</v>
      </c>
    </row>
    <row r="1595" spans="1:6">
      <c r="A1595" s="12" t="s">
        <v>3477</v>
      </c>
      <c r="B1595" s="12" t="s">
        <v>3478</v>
      </c>
      <c r="C1595" s="12" t="s">
        <v>3489</v>
      </c>
      <c r="D1595" s="12">
        <v>0</v>
      </c>
      <c r="E1595" s="12" t="s">
        <v>101</v>
      </c>
      <c r="F1595" s="12" t="s">
        <v>3490</v>
      </c>
    </row>
    <row r="1596" spans="1:6">
      <c r="A1596" s="12" t="s">
        <v>3477</v>
      </c>
      <c r="B1596" s="12" t="s">
        <v>3478</v>
      </c>
      <c r="C1596" s="12" t="s">
        <v>3491</v>
      </c>
      <c r="D1596" s="12">
        <v>0</v>
      </c>
      <c r="E1596" s="12" t="s">
        <v>101</v>
      </c>
      <c r="F1596" s="12" t="s">
        <v>3492</v>
      </c>
    </row>
    <row r="1597" spans="1:6">
      <c r="A1597" s="12" t="s">
        <v>3477</v>
      </c>
      <c r="B1597" s="12" t="s">
        <v>3478</v>
      </c>
      <c r="C1597" s="12" t="s">
        <v>3493</v>
      </c>
      <c r="D1597" s="12">
        <v>0</v>
      </c>
      <c r="E1597" s="12" t="s">
        <v>101</v>
      </c>
      <c r="F1597" s="12" t="s">
        <v>3494</v>
      </c>
    </row>
    <row r="1598" spans="1:6">
      <c r="A1598" s="12" t="s">
        <v>3477</v>
      </c>
      <c r="B1598" s="12" t="s">
        <v>3478</v>
      </c>
      <c r="C1598" s="12" t="s">
        <v>3495</v>
      </c>
      <c r="D1598" s="12">
        <v>0</v>
      </c>
      <c r="E1598" s="12" t="s">
        <v>101</v>
      </c>
      <c r="F1598" s="12" t="s">
        <v>3496</v>
      </c>
    </row>
    <row r="1599" spans="1:6">
      <c r="A1599" s="12" t="s">
        <v>3477</v>
      </c>
      <c r="B1599" s="12" t="s">
        <v>3478</v>
      </c>
      <c r="C1599" s="12" t="s">
        <v>3497</v>
      </c>
      <c r="D1599" s="12">
        <v>0</v>
      </c>
      <c r="E1599" s="12" t="s">
        <v>101</v>
      </c>
      <c r="F1599" s="12" t="s">
        <v>3498</v>
      </c>
    </row>
    <row r="1600" spans="1:6">
      <c r="A1600" s="12" t="s">
        <v>3477</v>
      </c>
      <c r="B1600" s="12" t="s">
        <v>3499</v>
      </c>
      <c r="C1600" s="12" t="s">
        <v>3500</v>
      </c>
      <c r="D1600" s="12">
        <v>0</v>
      </c>
      <c r="E1600" s="12" t="s">
        <v>101</v>
      </c>
      <c r="F1600" s="12" t="s">
        <v>3501</v>
      </c>
    </row>
    <row r="1601" spans="1:6">
      <c r="A1601" s="12" t="s">
        <v>3477</v>
      </c>
      <c r="B1601" s="12" t="s">
        <v>3499</v>
      </c>
      <c r="C1601" s="12" t="s">
        <v>3502</v>
      </c>
      <c r="D1601" s="12">
        <v>0</v>
      </c>
      <c r="E1601" s="12" t="s">
        <v>101</v>
      </c>
      <c r="F1601" s="12" t="s">
        <v>3503</v>
      </c>
    </row>
    <row r="1602" spans="1:6">
      <c r="A1602" s="12" t="s">
        <v>3477</v>
      </c>
      <c r="B1602" s="12" t="s">
        <v>3499</v>
      </c>
      <c r="C1602" s="12" t="s">
        <v>3504</v>
      </c>
      <c r="D1602" s="12">
        <v>0</v>
      </c>
      <c r="E1602" s="12" t="s">
        <v>101</v>
      </c>
      <c r="F1602" s="12" t="s">
        <v>3505</v>
      </c>
    </row>
    <row r="1603" spans="1:6">
      <c r="A1603" s="12" t="s">
        <v>3477</v>
      </c>
      <c r="B1603" s="12" t="s">
        <v>3499</v>
      </c>
      <c r="C1603" s="12" t="s">
        <v>3506</v>
      </c>
      <c r="D1603" s="12">
        <v>0</v>
      </c>
      <c r="E1603" s="12" t="s">
        <v>101</v>
      </c>
      <c r="F1603" s="12" t="s">
        <v>3507</v>
      </c>
    </row>
    <row r="1604" spans="1:6">
      <c r="A1604" s="12" t="s">
        <v>3477</v>
      </c>
      <c r="B1604" s="12" t="s">
        <v>3499</v>
      </c>
      <c r="C1604" s="12" t="s">
        <v>3508</v>
      </c>
      <c r="D1604" s="12">
        <v>0</v>
      </c>
      <c r="E1604" s="12" t="s">
        <v>101</v>
      </c>
      <c r="F1604" s="12" t="s">
        <v>3509</v>
      </c>
    </row>
    <row r="1605" spans="1:6">
      <c r="A1605" s="12" t="s">
        <v>3477</v>
      </c>
      <c r="B1605" s="12" t="s">
        <v>3499</v>
      </c>
      <c r="C1605" s="12" t="s">
        <v>3510</v>
      </c>
      <c r="D1605" s="12">
        <v>0</v>
      </c>
      <c r="E1605" s="12" t="s">
        <v>101</v>
      </c>
      <c r="F1605" s="12" t="s">
        <v>3511</v>
      </c>
    </row>
    <row r="1606" spans="1:6">
      <c r="A1606" s="12" t="s">
        <v>3477</v>
      </c>
      <c r="B1606" s="12" t="s">
        <v>3499</v>
      </c>
      <c r="C1606" s="12" t="s">
        <v>3512</v>
      </c>
      <c r="D1606" s="12">
        <v>0</v>
      </c>
      <c r="E1606" s="12" t="s">
        <v>101</v>
      </c>
      <c r="F1606" s="12" t="s">
        <v>3513</v>
      </c>
    </row>
    <row r="1607" spans="1:6">
      <c r="A1607" s="12" t="s">
        <v>3477</v>
      </c>
      <c r="B1607" s="12" t="s">
        <v>3499</v>
      </c>
      <c r="C1607" s="12" t="s">
        <v>3514</v>
      </c>
      <c r="D1607" s="12">
        <v>0</v>
      </c>
      <c r="E1607" s="12" t="s">
        <v>101</v>
      </c>
      <c r="F1607" s="12" t="s">
        <v>3515</v>
      </c>
    </row>
    <row r="1608" spans="1:6">
      <c r="A1608" s="12" t="s">
        <v>3477</v>
      </c>
      <c r="B1608" s="12" t="s">
        <v>3499</v>
      </c>
      <c r="C1608" s="12" t="s">
        <v>3516</v>
      </c>
      <c r="D1608" s="12">
        <v>0</v>
      </c>
      <c r="E1608" s="12" t="s">
        <v>101</v>
      </c>
      <c r="F1608" s="12" t="s">
        <v>3517</v>
      </c>
    </row>
    <row r="1609" spans="1:6">
      <c r="A1609" s="12" t="s">
        <v>3477</v>
      </c>
      <c r="B1609" s="12" t="s">
        <v>3518</v>
      </c>
      <c r="C1609" s="12" t="s">
        <v>3519</v>
      </c>
      <c r="D1609" s="12">
        <v>0</v>
      </c>
      <c r="E1609" s="12" t="s">
        <v>101</v>
      </c>
      <c r="F1609" s="12" t="s">
        <v>3520</v>
      </c>
    </row>
    <row r="1610" spans="1:6">
      <c r="A1610" s="12" t="s">
        <v>3477</v>
      </c>
      <c r="B1610" s="12" t="s">
        <v>3518</v>
      </c>
      <c r="C1610" s="12" t="s">
        <v>3521</v>
      </c>
      <c r="D1610" s="12">
        <v>0</v>
      </c>
      <c r="E1610" s="12" t="s">
        <v>101</v>
      </c>
      <c r="F1610" s="12" t="s">
        <v>3522</v>
      </c>
    </row>
    <row r="1611" spans="1:6">
      <c r="A1611" s="12" t="s">
        <v>3477</v>
      </c>
      <c r="B1611" s="12" t="s">
        <v>3518</v>
      </c>
      <c r="C1611" s="12" t="s">
        <v>3523</v>
      </c>
      <c r="D1611" s="12">
        <v>0</v>
      </c>
      <c r="E1611" s="12" t="s">
        <v>101</v>
      </c>
      <c r="F1611" s="12" t="s">
        <v>3524</v>
      </c>
    </row>
    <row r="1612" spans="1:6">
      <c r="A1612" s="12" t="s">
        <v>3477</v>
      </c>
      <c r="B1612" s="12" t="s">
        <v>3518</v>
      </c>
      <c r="C1612" s="12" t="s">
        <v>3525</v>
      </c>
      <c r="D1612" s="12">
        <v>0</v>
      </c>
      <c r="E1612" s="12" t="s">
        <v>101</v>
      </c>
      <c r="F1612" s="12" t="s">
        <v>3526</v>
      </c>
    </row>
    <row r="1613" spans="1:6">
      <c r="A1613" s="12" t="s">
        <v>3477</v>
      </c>
      <c r="B1613" s="12" t="s">
        <v>3518</v>
      </c>
      <c r="C1613" s="12" t="s">
        <v>3527</v>
      </c>
      <c r="D1613" s="12">
        <v>0</v>
      </c>
      <c r="E1613" s="12" t="s">
        <v>101</v>
      </c>
      <c r="F1613" s="12" t="s">
        <v>3528</v>
      </c>
    </row>
    <row r="1614" spans="1:6">
      <c r="A1614" s="12" t="s">
        <v>3477</v>
      </c>
      <c r="B1614" s="12" t="s">
        <v>3529</v>
      </c>
      <c r="C1614" s="12" t="s">
        <v>3530</v>
      </c>
      <c r="D1614" s="12">
        <v>0</v>
      </c>
      <c r="E1614" s="12" t="s">
        <v>101</v>
      </c>
      <c r="F1614" s="12" t="s">
        <v>3531</v>
      </c>
    </row>
    <row r="1615" spans="1:6">
      <c r="A1615" s="12" t="s">
        <v>3477</v>
      </c>
      <c r="B1615" s="12" t="s">
        <v>3529</v>
      </c>
      <c r="C1615" s="12" t="s">
        <v>3532</v>
      </c>
      <c r="D1615" s="12">
        <v>0</v>
      </c>
      <c r="E1615" s="12" t="s">
        <v>101</v>
      </c>
      <c r="F1615" s="12" t="s">
        <v>3533</v>
      </c>
    </row>
    <row r="1616" spans="1:6">
      <c r="A1616" s="12" t="s">
        <v>3477</v>
      </c>
      <c r="B1616" s="12" t="s">
        <v>3529</v>
      </c>
      <c r="C1616" s="12" t="s">
        <v>3534</v>
      </c>
      <c r="D1616" s="12">
        <v>0</v>
      </c>
      <c r="E1616" s="12" t="s">
        <v>101</v>
      </c>
      <c r="F1616" s="12" t="s">
        <v>3535</v>
      </c>
    </row>
    <row r="1617" spans="1:6">
      <c r="A1617" s="12" t="s">
        <v>3477</v>
      </c>
      <c r="B1617" s="12" t="s">
        <v>3529</v>
      </c>
      <c r="C1617" s="12" t="s">
        <v>3536</v>
      </c>
      <c r="D1617" s="12">
        <v>0</v>
      </c>
      <c r="E1617" s="12" t="s">
        <v>101</v>
      </c>
      <c r="F1617" s="12" t="s">
        <v>3537</v>
      </c>
    </row>
    <row r="1618" spans="1:6">
      <c r="A1618" s="12" t="s">
        <v>3477</v>
      </c>
      <c r="B1618" s="12" t="s">
        <v>3529</v>
      </c>
      <c r="C1618" s="12" t="s">
        <v>3538</v>
      </c>
      <c r="D1618" s="12">
        <v>0</v>
      </c>
      <c r="E1618" s="12" t="s">
        <v>101</v>
      </c>
      <c r="F1618" s="12" t="s">
        <v>3539</v>
      </c>
    </row>
    <row r="1619" spans="1:6">
      <c r="A1619" s="12" t="s">
        <v>3477</v>
      </c>
      <c r="B1619" s="12" t="s">
        <v>3529</v>
      </c>
      <c r="C1619" s="12" t="s">
        <v>3540</v>
      </c>
      <c r="D1619" s="12">
        <v>0</v>
      </c>
      <c r="E1619" s="12" t="s">
        <v>101</v>
      </c>
      <c r="F1619" s="12" t="s">
        <v>3541</v>
      </c>
    </row>
    <row r="1620" spans="1:6">
      <c r="A1620" s="12" t="s">
        <v>3477</v>
      </c>
      <c r="B1620" s="12" t="s">
        <v>3529</v>
      </c>
      <c r="C1620" s="12" t="s">
        <v>3542</v>
      </c>
      <c r="D1620" s="12">
        <v>0</v>
      </c>
      <c r="E1620" s="12" t="s">
        <v>101</v>
      </c>
      <c r="F1620" s="12" t="s">
        <v>3543</v>
      </c>
    </row>
    <row r="1621" spans="1:6">
      <c r="A1621" s="12" t="s">
        <v>3477</v>
      </c>
      <c r="B1621" s="12" t="s">
        <v>3529</v>
      </c>
      <c r="C1621" s="12" t="s">
        <v>3544</v>
      </c>
      <c r="D1621" s="12">
        <v>0</v>
      </c>
      <c r="E1621" s="12" t="s">
        <v>101</v>
      </c>
      <c r="F1621" s="12" t="s">
        <v>3545</v>
      </c>
    </row>
    <row r="1622" spans="1:6">
      <c r="A1622" s="12" t="s">
        <v>3477</v>
      </c>
      <c r="B1622" s="12" t="s">
        <v>3529</v>
      </c>
      <c r="C1622" s="12" t="s">
        <v>3546</v>
      </c>
      <c r="D1622" s="12">
        <v>0</v>
      </c>
      <c r="E1622" s="12" t="s">
        <v>101</v>
      </c>
      <c r="F1622" s="12" t="s">
        <v>3547</v>
      </c>
    </row>
    <row r="1623" spans="1:6">
      <c r="A1623" s="12" t="s">
        <v>3477</v>
      </c>
      <c r="B1623" s="12" t="s">
        <v>3529</v>
      </c>
      <c r="C1623" s="12" t="s">
        <v>3548</v>
      </c>
      <c r="D1623" s="12">
        <v>0</v>
      </c>
      <c r="E1623" s="12" t="s">
        <v>101</v>
      </c>
      <c r="F1623" s="12" t="s">
        <v>3549</v>
      </c>
    </row>
    <row r="1624" spans="1:6">
      <c r="A1624" s="12" t="s">
        <v>3477</v>
      </c>
      <c r="B1624" s="12" t="s">
        <v>3529</v>
      </c>
      <c r="C1624" s="12" t="s">
        <v>3550</v>
      </c>
      <c r="D1624" s="12">
        <v>0</v>
      </c>
      <c r="E1624" s="12" t="s">
        <v>101</v>
      </c>
      <c r="F1624" s="12" t="s">
        <v>3551</v>
      </c>
    </row>
    <row r="1625" spans="1:6">
      <c r="A1625" s="12" t="s">
        <v>3477</v>
      </c>
      <c r="B1625" s="12" t="s">
        <v>3529</v>
      </c>
      <c r="C1625" s="12" t="s">
        <v>3552</v>
      </c>
      <c r="D1625" s="12">
        <v>0</v>
      </c>
      <c r="E1625" s="12" t="s">
        <v>101</v>
      </c>
      <c r="F1625" s="12" t="s">
        <v>3553</v>
      </c>
    </row>
    <row r="1626" spans="1:6">
      <c r="A1626" s="12" t="s">
        <v>3477</v>
      </c>
      <c r="B1626" s="12" t="s">
        <v>3554</v>
      </c>
      <c r="C1626" s="12" t="s">
        <v>3555</v>
      </c>
      <c r="D1626" s="12">
        <v>0</v>
      </c>
      <c r="E1626" s="12" t="s">
        <v>101</v>
      </c>
      <c r="F1626" s="12" t="s">
        <v>3556</v>
      </c>
    </row>
    <row r="1627" spans="1:6">
      <c r="A1627" s="12" t="s">
        <v>3477</v>
      </c>
      <c r="B1627" s="12" t="s">
        <v>3554</v>
      </c>
      <c r="C1627" s="12" t="s">
        <v>3557</v>
      </c>
      <c r="D1627" s="12">
        <v>0</v>
      </c>
      <c r="E1627" s="12" t="s">
        <v>101</v>
      </c>
      <c r="F1627" s="12" t="s">
        <v>3558</v>
      </c>
    </row>
    <row r="1628" spans="1:6">
      <c r="A1628" s="12" t="s">
        <v>3477</v>
      </c>
      <c r="B1628" s="12" t="s">
        <v>3554</v>
      </c>
      <c r="C1628" s="12" t="s">
        <v>3559</v>
      </c>
      <c r="D1628" s="12">
        <v>0</v>
      </c>
      <c r="E1628" s="12" t="s">
        <v>101</v>
      </c>
      <c r="F1628" s="12" t="s">
        <v>3560</v>
      </c>
    </row>
    <row r="1629" spans="1:6">
      <c r="A1629" s="12" t="s">
        <v>3477</v>
      </c>
      <c r="B1629" s="12" t="s">
        <v>3554</v>
      </c>
      <c r="C1629" s="12" t="s">
        <v>3561</v>
      </c>
      <c r="D1629" s="12">
        <v>0</v>
      </c>
      <c r="E1629" s="12" t="s">
        <v>101</v>
      </c>
      <c r="F1629" s="12" t="s">
        <v>3562</v>
      </c>
    </row>
    <row r="1630" spans="1:6">
      <c r="A1630" s="12" t="s">
        <v>3477</v>
      </c>
      <c r="B1630" s="12" t="s">
        <v>3554</v>
      </c>
      <c r="C1630" s="12" t="s">
        <v>3563</v>
      </c>
      <c r="D1630" s="12">
        <v>0</v>
      </c>
      <c r="E1630" s="12" t="s">
        <v>101</v>
      </c>
      <c r="F1630" s="12" t="s">
        <v>3564</v>
      </c>
    </row>
    <row r="1631" spans="1:6">
      <c r="A1631" s="12" t="s">
        <v>3477</v>
      </c>
      <c r="B1631" s="12" t="s">
        <v>3554</v>
      </c>
      <c r="C1631" s="12" t="s">
        <v>3565</v>
      </c>
      <c r="D1631" s="12">
        <v>0</v>
      </c>
      <c r="E1631" s="12" t="s">
        <v>101</v>
      </c>
      <c r="F1631" s="12" t="s">
        <v>3566</v>
      </c>
    </row>
    <row r="1632" spans="1:6">
      <c r="A1632" s="12" t="s">
        <v>3477</v>
      </c>
      <c r="B1632" s="12" t="s">
        <v>3554</v>
      </c>
      <c r="C1632" s="12" t="s">
        <v>3567</v>
      </c>
      <c r="D1632" s="12">
        <v>0</v>
      </c>
      <c r="E1632" s="12" t="s">
        <v>101</v>
      </c>
      <c r="F1632" s="12" t="s">
        <v>3568</v>
      </c>
    </row>
    <row r="1633" spans="1:6">
      <c r="A1633" s="12" t="s">
        <v>3477</v>
      </c>
      <c r="B1633" s="12" t="s">
        <v>3554</v>
      </c>
      <c r="C1633" s="12" t="s">
        <v>3569</v>
      </c>
      <c r="D1633" s="12">
        <v>0</v>
      </c>
      <c r="E1633" s="12" t="s">
        <v>101</v>
      </c>
      <c r="F1633" s="12" t="s">
        <v>3570</v>
      </c>
    </row>
    <row r="1634" spans="1:6">
      <c r="A1634" s="12" t="s">
        <v>3477</v>
      </c>
      <c r="B1634" s="12" t="s">
        <v>3554</v>
      </c>
      <c r="C1634" s="12" t="s">
        <v>3571</v>
      </c>
      <c r="D1634" s="12">
        <v>0</v>
      </c>
      <c r="E1634" s="12" t="s">
        <v>101</v>
      </c>
      <c r="F1634" s="12" t="s">
        <v>3572</v>
      </c>
    </row>
    <row r="1635" spans="1:6">
      <c r="A1635" s="12" t="s">
        <v>3477</v>
      </c>
      <c r="B1635" s="12" t="s">
        <v>3554</v>
      </c>
      <c r="C1635" s="12" t="s">
        <v>3573</v>
      </c>
      <c r="D1635" s="12">
        <v>0</v>
      </c>
      <c r="E1635" s="12" t="s">
        <v>101</v>
      </c>
      <c r="F1635" s="12" t="s">
        <v>3574</v>
      </c>
    </row>
    <row r="1636" spans="1:6">
      <c r="A1636" s="12" t="s">
        <v>3477</v>
      </c>
      <c r="B1636" s="12" t="s">
        <v>3554</v>
      </c>
      <c r="C1636" s="12" t="s">
        <v>3575</v>
      </c>
      <c r="D1636" s="12">
        <v>0</v>
      </c>
      <c r="E1636" s="12" t="s">
        <v>101</v>
      </c>
      <c r="F1636" s="12" t="s">
        <v>3576</v>
      </c>
    </row>
    <row r="1637" spans="1:6">
      <c r="A1637" s="12" t="s">
        <v>3477</v>
      </c>
      <c r="B1637" s="12" t="s">
        <v>3554</v>
      </c>
      <c r="C1637" s="12" t="s">
        <v>3577</v>
      </c>
      <c r="D1637" s="12">
        <v>0</v>
      </c>
      <c r="E1637" s="12" t="s">
        <v>101</v>
      </c>
      <c r="F1637" s="12" t="s">
        <v>3578</v>
      </c>
    </row>
    <row r="1638" spans="1:6">
      <c r="A1638" s="12" t="s">
        <v>3477</v>
      </c>
      <c r="B1638" s="12" t="s">
        <v>3579</v>
      </c>
      <c r="C1638" s="12" t="s">
        <v>3580</v>
      </c>
      <c r="D1638" s="12">
        <v>0</v>
      </c>
      <c r="E1638" s="12" t="s">
        <v>101</v>
      </c>
      <c r="F1638" s="12" t="s">
        <v>3581</v>
      </c>
    </row>
    <row r="1639" spans="1:6">
      <c r="A1639" s="12" t="s">
        <v>3477</v>
      </c>
      <c r="B1639" s="12" t="s">
        <v>3579</v>
      </c>
      <c r="C1639" s="12" t="s">
        <v>3582</v>
      </c>
      <c r="D1639" s="12">
        <v>0</v>
      </c>
      <c r="E1639" s="12" t="s">
        <v>101</v>
      </c>
      <c r="F1639" s="12" t="s">
        <v>3583</v>
      </c>
    </row>
    <row r="1640" spans="1:6">
      <c r="A1640" s="12" t="s">
        <v>3477</v>
      </c>
      <c r="B1640" s="12" t="s">
        <v>3579</v>
      </c>
      <c r="C1640" s="12" t="s">
        <v>3584</v>
      </c>
      <c r="D1640" s="12">
        <v>0</v>
      </c>
      <c r="E1640" s="12" t="s">
        <v>101</v>
      </c>
      <c r="F1640" s="12" t="s">
        <v>3585</v>
      </c>
    </row>
    <row r="1641" spans="1:6">
      <c r="A1641" s="12" t="s">
        <v>3477</v>
      </c>
      <c r="B1641" s="12" t="s">
        <v>3579</v>
      </c>
      <c r="C1641" s="12" t="s">
        <v>3586</v>
      </c>
      <c r="D1641" s="12">
        <v>0</v>
      </c>
      <c r="E1641" s="12" t="s">
        <v>101</v>
      </c>
      <c r="F1641" s="12" t="s">
        <v>3587</v>
      </c>
    </row>
    <row r="1642" spans="1:6">
      <c r="A1642" s="12" t="s">
        <v>3477</v>
      </c>
      <c r="B1642" s="12" t="s">
        <v>3579</v>
      </c>
      <c r="C1642" s="12" t="s">
        <v>3588</v>
      </c>
      <c r="D1642" s="12">
        <v>0</v>
      </c>
      <c r="E1642" s="12" t="s">
        <v>101</v>
      </c>
      <c r="F1642" s="12" t="s">
        <v>3589</v>
      </c>
    </row>
    <row r="1643" spans="1:6">
      <c r="A1643" s="12" t="s">
        <v>3477</v>
      </c>
      <c r="B1643" s="12" t="s">
        <v>3579</v>
      </c>
      <c r="C1643" s="12" t="s">
        <v>3590</v>
      </c>
      <c r="D1643" s="12">
        <v>0</v>
      </c>
      <c r="E1643" s="12" t="s">
        <v>101</v>
      </c>
      <c r="F1643" s="12" t="s">
        <v>3591</v>
      </c>
    </row>
    <row r="1644" spans="1:6">
      <c r="A1644" s="12" t="s">
        <v>3477</v>
      </c>
      <c r="B1644" s="12" t="s">
        <v>3579</v>
      </c>
      <c r="C1644" s="12" t="s">
        <v>3592</v>
      </c>
      <c r="D1644" s="12">
        <v>0</v>
      </c>
      <c r="E1644" s="12" t="s">
        <v>101</v>
      </c>
      <c r="F1644" s="12" t="s">
        <v>3593</v>
      </c>
    </row>
    <row r="1645" spans="1:6">
      <c r="A1645" s="12" t="s">
        <v>3477</v>
      </c>
      <c r="B1645" s="12" t="s">
        <v>3579</v>
      </c>
      <c r="C1645" s="12" t="s">
        <v>3594</v>
      </c>
      <c r="D1645" s="12">
        <v>0</v>
      </c>
      <c r="E1645" s="12" t="s">
        <v>101</v>
      </c>
      <c r="F1645" s="12" t="s">
        <v>3595</v>
      </c>
    </row>
    <row r="1646" spans="1:6">
      <c r="A1646" s="12" t="s">
        <v>3477</v>
      </c>
      <c r="B1646" s="12" t="s">
        <v>3579</v>
      </c>
      <c r="C1646" s="12" t="s">
        <v>3596</v>
      </c>
      <c r="D1646" s="12">
        <v>0</v>
      </c>
      <c r="E1646" s="12" t="s">
        <v>101</v>
      </c>
      <c r="F1646" s="12" t="s">
        <v>3597</v>
      </c>
    </row>
    <row r="1647" spans="1:6">
      <c r="A1647" s="12" t="s">
        <v>3477</v>
      </c>
      <c r="B1647" s="12" t="s">
        <v>3598</v>
      </c>
      <c r="C1647" s="12" t="s">
        <v>3599</v>
      </c>
      <c r="D1647" s="12">
        <v>0</v>
      </c>
      <c r="E1647" s="12" t="s">
        <v>101</v>
      </c>
      <c r="F1647" s="12" t="s">
        <v>3600</v>
      </c>
    </row>
    <row r="1648" spans="1:6">
      <c r="A1648" s="12" t="s">
        <v>3477</v>
      </c>
      <c r="B1648" s="12" t="s">
        <v>3598</v>
      </c>
      <c r="C1648" s="12" t="s">
        <v>3601</v>
      </c>
      <c r="D1648" s="12">
        <v>0</v>
      </c>
      <c r="E1648" s="12" t="s">
        <v>101</v>
      </c>
      <c r="F1648" s="12" t="s">
        <v>3602</v>
      </c>
    </row>
    <row r="1649" spans="1:6">
      <c r="A1649" s="12" t="s">
        <v>3477</v>
      </c>
      <c r="B1649" s="12" t="s">
        <v>3598</v>
      </c>
      <c r="C1649" s="12" t="s">
        <v>3603</v>
      </c>
      <c r="D1649" s="12">
        <v>0</v>
      </c>
      <c r="E1649" s="12" t="s">
        <v>101</v>
      </c>
      <c r="F1649" s="12" t="s">
        <v>3604</v>
      </c>
    </row>
    <row r="1650" spans="1:6">
      <c r="A1650" s="12" t="s">
        <v>3477</v>
      </c>
      <c r="B1650" s="12" t="s">
        <v>3598</v>
      </c>
      <c r="C1650" s="12" t="s">
        <v>3605</v>
      </c>
      <c r="D1650" s="12">
        <v>0</v>
      </c>
      <c r="E1650" s="12" t="s">
        <v>101</v>
      </c>
      <c r="F1650" s="12" t="s">
        <v>3606</v>
      </c>
    </row>
    <row r="1651" spans="1:6">
      <c r="A1651" s="12" t="s">
        <v>3477</v>
      </c>
      <c r="B1651" s="12" t="s">
        <v>3598</v>
      </c>
      <c r="C1651" s="12" t="s">
        <v>3607</v>
      </c>
      <c r="D1651" s="12">
        <v>0</v>
      </c>
      <c r="E1651" s="12" t="s">
        <v>101</v>
      </c>
      <c r="F1651" s="12" t="s">
        <v>3608</v>
      </c>
    </row>
    <row r="1652" spans="1:6">
      <c r="A1652" s="12" t="s">
        <v>3477</v>
      </c>
      <c r="B1652" s="12" t="s">
        <v>3598</v>
      </c>
      <c r="C1652" s="12" t="s">
        <v>3609</v>
      </c>
      <c r="D1652" s="12">
        <v>0</v>
      </c>
      <c r="E1652" s="12" t="s">
        <v>101</v>
      </c>
      <c r="F1652" s="12" t="s">
        <v>3610</v>
      </c>
    </row>
    <row r="1653" spans="1:6">
      <c r="A1653" s="12" t="s">
        <v>3477</v>
      </c>
      <c r="B1653" s="12" t="s">
        <v>3598</v>
      </c>
      <c r="C1653" s="12" t="s">
        <v>3611</v>
      </c>
      <c r="D1653" s="12">
        <v>0</v>
      </c>
      <c r="E1653" s="12" t="s">
        <v>101</v>
      </c>
      <c r="F1653" s="12" t="s">
        <v>3612</v>
      </c>
    </row>
    <row r="1654" spans="1:6">
      <c r="A1654" s="12" t="s">
        <v>3477</v>
      </c>
      <c r="B1654" s="12" t="s">
        <v>3598</v>
      </c>
      <c r="C1654" s="12" t="s">
        <v>3613</v>
      </c>
      <c r="D1654" s="12">
        <v>0</v>
      </c>
      <c r="E1654" s="12" t="s">
        <v>101</v>
      </c>
      <c r="F1654" s="12" t="s">
        <v>3614</v>
      </c>
    </row>
    <row r="1655" spans="1:6">
      <c r="A1655" s="12" t="s">
        <v>3477</v>
      </c>
      <c r="B1655" s="12" t="s">
        <v>3598</v>
      </c>
      <c r="C1655" s="12" t="s">
        <v>3615</v>
      </c>
      <c r="D1655" s="12">
        <v>0</v>
      </c>
      <c r="E1655" s="12" t="s">
        <v>101</v>
      </c>
      <c r="F1655" s="12" t="s">
        <v>3616</v>
      </c>
    </row>
    <row r="1656" spans="1:6">
      <c r="A1656" s="12" t="s">
        <v>3477</v>
      </c>
      <c r="B1656" s="12" t="s">
        <v>3617</v>
      </c>
      <c r="C1656" s="12" t="s">
        <v>3618</v>
      </c>
      <c r="D1656" s="12">
        <v>0</v>
      </c>
      <c r="E1656" s="12" t="s">
        <v>101</v>
      </c>
      <c r="F1656" s="12" t="s">
        <v>2389</v>
      </c>
    </row>
    <row r="1657" spans="1:6">
      <c r="A1657" s="12" t="s">
        <v>3477</v>
      </c>
      <c r="B1657" s="12" t="s">
        <v>3617</v>
      </c>
      <c r="C1657" s="12" t="s">
        <v>3619</v>
      </c>
      <c r="D1657" s="12">
        <v>0</v>
      </c>
      <c r="E1657" s="12" t="s">
        <v>101</v>
      </c>
      <c r="F1657" s="12" t="s">
        <v>3620</v>
      </c>
    </row>
    <row r="1658" spans="1:6">
      <c r="A1658" s="12" t="s">
        <v>3477</v>
      </c>
      <c r="B1658" s="12" t="s">
        <v>3617</v>
      </c>
      <c r="C1658" s="12" t="s">
        <v>3621</v>
      </c>
      <c r="D1658" s="12">
        <v>0</v>
      </c>
      <c r="E1658" s="12" t="s">
        <v>101</v>
      </c>
      <c r="F1658" s="12" t="s">
        <v>3622</v>
      </c>
    </row>
    <row r="1659" spans="1:6">
      <c r="A1659" s="12" t="s">
        <v>3477</v>
      </c>
      <c r="B1659" s="12" t="s">
        <v>3617</v>
      </c>
      <c r="C1659" s="12" t="s">
        <v>3623</v>
      </c>
      <c r="D1659" s="12">
        <v>0</v>
      </c>
      <c r="E1659" s="12" t="s">
        <v>101</v>
      </c>
      <c r="F1659" s="12" t="s">
        <v>3624</v>
      </c>
    </row>
    <row r="1660" spans="1:6">
      <c r="A1660" s="12" t="s">
        <v>3477</v>
      </c>
      <c r="B1660" s="12" t="s">
        <v>3625</v>
      </c>
      <c r="C1660" s="12" t="s">
        <v>3626</v>
      </c>
      <c r="D1660" s="12">
        <v>0</v>
      </c>
      <c r="E1660" s="12" t="s">
        <v>101</v>
      </c>
      <c r="F1660" s="12" t="s">
        <v>3627</v>
      </c>
    </row>
    <row r="1661" spans="1:6">
      <c r="A1661" s="12" t="s">
        <v>3477</v>
      </c>
      <c r="B1661" s="12" t="s">
        <v>3625</v>
      </c>
      <c r="C1661" s="12" t="s">
        <v>3628</v>
      </c>
      <c r="D1661" s="12">
        <v>0</v>
      </c>
      <c r="E1661" s="12" t="s">
        <v>101</v>
      </c>
      <c r="F1661" s="12" t="s">
        <v>3629</v>
      </c>
    </row>
    <row r="1662" spans="1:6">
      <c r="A1662" s="12" t="s">
        <v>3477</v>
      </c>
      <c r="B1662" s="12" t="s">
        <v>3625</v>
      </c>
      <c r="C1662" s="12" t="s">
        <v>3630</v>
      </c>
      <c r="D1662" s="12">
        <v>0</v>
      </c>
      <c r="E1662" s="12" t="s">
        <v>101</v>
      </c>
      <c r="F1662" s="12" t="s">
        <v>3631</v>
      </c>
    </row>
    <row r="1663" spans="1:6">
      <c r="A1663" s="12" t="s">
        <v>3477</v>
      </c>
      <c r="B1663" s="12" t="s">
        <v>3625</v>
      </c>
      <c r="C1663" s="12" t="s">
        <v>3632</v>
      </c>
      <c r="D1663" s="12">
        <v>0</v>
      </c>
      <c r="E1663" s="12" t="s">
        <v>101</v>
      </c>
      <c r="F1663" s="12" t="s">
        <v>3633</v>
      </c>
    </row>
    <row r="1664" spans="1:6">
      <c r="A1664" s="12" t="s">
        <v>3477</v>
      </c>
      <c r="B1664" s="12" t="s">
        <v>3625</v>
      </c>
      <c r="C1664" s="12" t="s">
        <v>3634</v>
      </c>
      <c r="D1664" s="12">
        <v>0</v>
      </c>
      <c r="E1664" s="12" t="s">
        <v>101</v>
      </c>
      <c r="F1664" s="12" t="s">
        <v>3635</v>
      </c>
    </row>
    <row r="1665" spans="1:6">
      <c r="A1665" s="12" t="s">
        <v>3477</v>
      </c>
      <c r="B1665" s="12" t="s">
        <v>3625</v>
      </c>
      <c r="C1665" s="12" t="s">
        <v>3636</v>
      </c>
      <c r="D1665" s="12">
        <v>0</v>
      </c>
      <c r="E1665" s="12" t="s">
        <v>101</v>
      </c>
      <c r="F1665" s="12" t="s">
        <v>3637</v>
      </c>
    </row>
    <row r="1666" spans="1:6">
      <c r="A1666" s="12" t="s">
        <v>3477</v>
      </c>
      <c r="B1666" s="12" t="s">
        <v>3638</v>
      </c>
      <c r="C1666" s="12" t="s">
        <v>3639</v>
      </c>
      <c r="D1666" s="12">
        <v>0</v>
      </c>
      <c r="E1666" s="12" t="s">
        <v>101</v>
      </c>
      <c r="F1666" s="12" t="s">
        <v>3640</v>
      </c>
    </row>
    <row r="1667" spans="1:6">
      <c r="A1667" s="12" t="s">
        <v>3477</v>
      </c>
      <c r="B1667" s="12" t="s">
        <v>3638</v>
      </c>
      <c r="C1667" s="12" t="s">
        <v>3641</v>
      </c>
      <c r="D1667" s="12">
        <v>0</v>
      </c>
      <c r="E1667" s="12" t="s">
        <v>101</v>
      </c>
      <c r="F1667" s="12" t="s">
        <v>3642</v>
      </c>
    </row>
    <row r="1668" spans="1:6">
      <c r="A1668" s="12" t="s">
        <v>3477</v>
      </c>
      <c r="B1668" s="12" t="s">
        <v>3638</v>
      </c>
      <c r="C1668" s="12" t="s">
        <v>3643</v>
      </c>
      <c r="D1668" s="12">
        <v>0</v>
      </c>
      <c r="E1668" s="12" t="s">
        <v>101</v>
      </c>
      <c r="F1668" s="12" t="s">
        <v>3644</v>
      </c>
    </row>
    <row r="1669" spans="1:6">
      <c r="A1669" s="12" t="s">
        <v>3477</v>
      </c>
      <c r="B1669" s="12" t="s">
        <v>3638</v>
      </c>
      <c r="C1669" s="12" t="s">
        <v>3645</v>
      </c>
      <c r="D1669" s="12">
        <v>1</v>
      </c>
      <c r="E1669" s="12" t="s">
        <v>3646</v>
      </c>
      <c r="F1669" s="12" t="s">
        <v>3647</v>
      </c>
    </row>
    <row r="1670" spans="1:6">
      <c r="A1670" s="12" t="s">
        <v>3477</v>
      </c>
      <c r="B1670" s="12" t="s">
        <v>3638</v>
      </c>
      <c r="C1670" s="12" t="s">
        <v>3648</v>
      </c>
      <c r="D1670" s="12">
        <v>0</v>
      </c>
      <c r="E1670" s="12" t="s">
        <v>101</v>
      </c>
      <c r="F1670" s="12" t="s">
        <v>3649</v>
      </c>
    </row>
    <row r="1671" spans="1:6">
      <c r="A1671" s="12" t="s">
        <v>3477</v>
      </c>
      <c r="B1671" s="12" t="s">
        <v>3638</v>
      </c>
      <c r="C1671" s="12" t="s">
        <v>3650</v>
      </c>
      <c r="D1671" s="12">
        <v>0</v>
      </c>
      <c r="E1671" s="12" t="s">
        <v>101</v>
      </c>
      <c r="F1671" s="12" t="s">
        <v>3651</v>
      </c>
    </row>
    <row r="1672" spans="1:6">
      <c r="A1672" s="12" t="s">
        <v>3477</v>
      </c>
      <c r="B1672" s="12" t="s">
        <v>3638</v>
      </c>
      <c r="C1672" s="12" t="s">
        <v>3652</v>
      </c>
      <c r="D1672" s="12">
        <v>0</v>
      </c>
      <c r="E1672" s="12" t="s">
        <v>101</v>
      </c>
      <c r="F1672" s="12" t="s">
        <v>3653</v>
      </c>
    </row>
    <row r="1673" spans="1:6">
      <c r="A1673" s="12" t="s">
        <v>3477</v>
      </c>
      <c r="B1673" s="12" t="s">
        <v>3638</v>
      </c>
      <c r="C1673" s="12" t="s">
        <v>3654</v>
      </c>
      <c r="D1673" s="12">
        <v>0</v>
      </c>
      <c r="E1673" s="12" t="s">
        <v>101</v>
      </c>
      <c r="F1673" s="12" t="s">
        <v>3655</v>
      </c>
    </row>
    <row r="1674" spans="1:6">
      <c r="A1674" s="12" t="s">
        <v>3477</v>
      </c>
      <c r="B1674" s="12" t="s">
        <v>3638</v>
      </c>
      <c r="C1674" s="12" t="s">
        <v>3656</v>
      </c>
      <c r="D1674" s="12">
        <v>0</v>
      </c>
      <c r="E1674" s="12" t="s">
        <v>101</v>
      </c>
      <c r="F1674" s="12" t="s">
        <v>3657</v>
      </c>
    </row>
    <row r="1675" spans="1:6">
      <c r="A1675" s="12" t="s">
        <v>3477</v>
      </c>
      <c r="B1675" s="12" t="s">
        <v>3638</v>
      </c>
      <c r="C1675" s="12" t="s">
        <v>3658</v>
      </c>
      <c r="D1675" s="12">
        <v>0</v>
      </c>
      <c r="E1675" s="12" t="s">
        <v>101</v>
      </c>
      <c r="F1675" s="12" t="s">
        <v>3659</v>
      </c>
    </row>
    <row r="1676" spans="1:6">
      <c r="A1676" s="12" t="s">
        <v>3477</v>
      </c>
      <c r="B1676" s="12" t="s">
        <v>3638</v>
      </c>
      <c r="C1676" s="12" t="s">
        <v>3660</v>
      </c>
      <c r="D1676" s="12">
        <v>0</v>
      </c>
      <c r="E1676" s="12" t="s">
        <v>101</v>
      </c>
      <c r="F1676" s="12" t="s">
        <v>3661</v>
      </c>
    </row>
    <row r="1677" spans="1:6">
      <c r="A1677" s="12" t="s">
        <v>3477</v>
      </c>
      <c r="B1677" s="12" t="s">
        <v>3662</v>
      </c>
      <c r="C1677" s="12" t="s">
        <v>3663</v>
      </c>
      <c r="D1677" s="12">
        <v>0</v>
      </c>
      <c r="E1677" s="12" t="s">
        <v>101</v>
      </c>
      <c r="F1677" s="12" t="s">
        <v>3664</v>
      </c>
    </row>
    <row r="1678" spans="1:6">
      <c r="A1678" s="12" t="s">
        <v>3477</v>
      </c>
      <c r="B1678" s="12" t="s">
        <v>3662</v>
      </c>
      <c r="C1678" s="12" t="s">
        <v>3665</v>
      </c>
      <c r="D1678" s="12">
        <v>0</v>
      </c>
      <c r="E1678" s="12" t="s">
        <v>101</v>
      </c>
      <c r="F1678" s="12" t="s">
        <v>3666</v>
      </c>
    </row>
    <row r="1679" spans="1:6">
      <c r="A1679" s="12" t="s">
        <v>3477</v>
      </c>
      <c r="B1679" s="12" t="s">
        <v>3662</v>
      </c>
      <c r="C1679" s="12" t="s">
        <v>3667</v>
      </c>
      <c r="D1679" s="12">
        <v>0</v>
      </c>
      <c r="E1679" s="12" t="s">
        <v>101</v>
      </c>
      <c r="F1679" s="12" t="s">
        <v>3668</v>
      </c>
    </row>
    <row r="1680" spans="1:6">
      <c r="A1680" s="12" t="s">
        <v>3477</v>
      </c>
      <c r="B1680" s="12" t="s">
        <v>3662</v>
      </c>
      <c r="C1680" s="12" t="s">
        <v>3669</v>
      </c>
      <c r="D1680" s="12">
        <v>0</v>
      </c>
      <c r="E1680" s="12" t="s">
        <v>101</v>
      </c>
      <c r="F1680" s="12" t="s">
        <v>3670</v>
      </c>
    </row>
    <row r="1681" spans="1:6">
      <c r="A1681" s="12" t="s">
        <v>3477</v>
      </c>
      <c r="B1681" s="12" t="s">
        <v>3662</v>
      </c>
      <c r="C1681" s="12" t="s">
        <v>3671</v>
      </c>
      <c r="D1681" s="12">
        <v>0</v>
      </c>
      <c r="E1681" s="12" t="s">
        <v>101</v>
      </c>
      <c r="F1681" s="12" t="s">
        <v>3672</v>
      </c>
    </row>
    <row r="1682" spans="1:6">
      <c r="A1682" s="12" t="s">
        <v>3477</v>
      </c>
      <c r="B1682" s="12" t="s">
        <v>3662</v>
      </c>
      <c r="C1682" s="12" t="s">
        <v>3673</v>
      </c>
      <c r="D1682" s="12">
        <v>0</v>
      </c>
      <c r="E1682" s="12" t="s">
        <v>101</v>
      </c>
      <c r="F1682" s="12" t="s">
        <v>3674</v>
      </c>
    </row>
    <row r="1683" spans="1:6">
      <c r="A1683" s="12" t="s">
        <v>3477</v>
      </c>
      <c r="B1683" s="12" t="s">
        <v>3662</v>
      </c>
      <c r="C1683" s="12" t="s">
        <v>3675</v>
      </c>
      <c r="D1683" s="12">
        <v>0</v>
      </c>
      <c r="E1683" s="12" t="s">
        <v>101</v>
      </c>
      <c r="F1683" s="12" t="s">
        <v>3676</v>
      </c>
    </row>
    <row r="1684" spans="1:6">
      <c r="A1684" s="12" t="s">
        <v>3477</v>
      </c>
      <c r="B1684" s="12" t="s">
        <v>3662</v>
      </c>
      <c r="C1684" s="12" t="s">
        <v>3677</v>
      </c>
      <c r="D1684" s="12">
        <v>0</v>
      </c>
      <c r="E1684" s="12" t="s">
        <v>101</v>
      </c>
      <c r="F1684" s="12" t="s">
        <v>3678</v>
      </c>
    </row>
    <row r="1685" spans="1:6">
      <c r="A1685" s="12" t="s">
        <v>3477</v>
      </c>
      <c r="B1685" s="12" t="s">
        <v>3662</v>
      </c>
      <c r="C1685" s="12" t="s">
        <v>3679</v>
      </c>
      <c r="D1685" s="12">
        <v>0</v>
      </c>
      <c r="E1685" s="12" t="s">
        <v>101</v>
      </c>
      <c r="F1685" s="12" t="s">
        <v>3680</v>
      </c>
    </row>
    <row r="1686" spans="1:6">
      <c r="A1686" s="12" t="s">
        <v>3477</v>
      </c>
      <c r="B1686" s="12" t="s">
        <v>3662</v>
      </c>
      <c r="C1686" s="12" t="s">
        <v>3681</v>
      </c>
      <c r="D1686" s="12">
        <v>0</v>
      </c>
      <c r="E1686" s="12" t="s">
        <v>101</v>
      </c>
      <c r="F1686" s="12" t="s">
        <v>3682</v>
      </c>
    </row>
    <row r="1687" spans="1:6">
      <c r="A1687" s="12" t="s">
        <v>3477</v>
      </c>
      <c r="B1687" s="12" t="s">
        <v>3662</v>
      </c>
      <c r="C1687" s="12" t="s">
        <v>3683</v>
      </c>
      <c r="D1687" s="12">
        <v>0</v>
      </c>
      <c r="E1687" s="12" t="s">
        <v>101</v>
      </c>
      <c r="F1687" s="12" t="s">
        <v>3684</v>
      </c>
    </row>
    <row r="1688" spans="1:6">
      <c r="A1688" s="12" t="s">
        <v>3477</v>
      </c>
      <c r="B1688" s="12" t="s">
        <v>3685</v>
      </c>
      <c r="C1688" s="12" t="s">
        <v>3686</v>
      </c>
      <c r="D1688" s="12">
        <v>0</v>
      </c>
      <c r="E1688" s="12" t="s">
        <v>101</v>
      </c>
      <c r="F1688" s="12" t="s">
        <v>3687</v>
      </c>
    </row>
    <row r="1689" spans="1:6">
      <c r="A1689" s="12" t="s">
        <v>3477</v>
      </c>
      <c r="B1689" s="12" t="s">
        <v>3685</v>
      </c>
      <c r="C1689" s="12" t="s">
        <v>3688</v>
      </c>
      <c r="D1689" s="12">
        <v>0</v>
      </c>
      <c r="E1689" s="12" t="s">
        <v>101</v>
      </c>
      <c r="F1689" s="12" t="s">
        <v>3689</v>
      </c>
    </row>
    <row r="1690" spans="1:6">
      <c r="A1690" s="12" t="s">
        <v>3477</v>
      </c>
      <c r="B1690" s="12" t="s">
        <v>3685</v>
      </c>
      <c r="C1690" s="12" t="s">
        <v>3690</v>
      </c>
      <c r="D1690" s="12">
        <v>0</v>
      </c>
      <c r="E1690" s="12" t="s">
        <v>101</v>
      </c>
      <c r="F1690" s="12" t="s">
        <v>3691</v>
      </c>
    </row>
    <row r="1691" spans="1:6">
      <c r="A1691" s="12" t="s">
        <v>3477</v>
      </c>
      <c r="B1691" s="12" t="s">
        <v>3685</v>
      </c>
      <c r="C1691" s="12" t="s">
        <v>3692</v>
      </c>
      <c r="D1691" s="12">
        <v>0</v>
      </c>
      <c r="E1691" s="12" t="s">
        <v>101</v>
      </c>
      <c r="F1691" s="12" t="s">
        <v>3693</v>
      </c>
    </row>
    <row r="1692" spans="1:6">
      <c r="A1692" s="12" t="s">
        <v>3477</v>
      </c>
      <c r="B1692" s="12" t="s">
        <v>3685</v>
      </c>
      <c r="C1692" s="12" t="s">
        <v>3694</v>
      </c>
      <c r="D1692" s="12">
        <v>0</v>
      </c>
      <c r="E1692" s="12" t="s">
        <v>101</v>
      </c>
      <c r="F1692" s="12" t="s">
        <v>3695</v>
      </c>
    </row>
    <row r="1693" spans="1:6">
      <c r="A1693" s="12" t="s">
        <v>3477</v>
      </c>
      <c r="B1693" s="12" t="s">
        <v>3685</v>
      </c>
      <c r="C1693" s="12" t="s">
        <v>3696</v>
      </c>
      <c r="D1693" s="12">
        <v>0</v>
      </c>
      <c r="E1693" s="12" t="s">
        <v>101</v>
      </c>
      <c r="F1693" s="12" t="s">
        <v>3697</v>
      </c>
    </row>
    <row r="1694" spans="1:6">
      <c r="A1694" s="12" t="s">
        <v>3477</v>
      </c>
      <c r="B1694" s="12" t="s">
        <v>3685</v>
      </c>
      <c r="C1694" s="12" t="s">
        <v>3698</v>
      </c>
      <c r="D1694" s="12">
        <v>0</v>
      </c>
      <c r="E1694" s="12" t="s">
        <v>101</v>
      </c>
      <c r="F1694" s="12" t="s">
        <v>3699</v>
      </c>
    </row>
    <row r="1695" spans="1:6">
      <c r="A1695" s="12" t="s">
        <v>3477</v>
      </c>
      <c r="B1695" s="12" t="s">
        <v>3685</v>
      </c>
      <c r="C1695" s="12" t="s">
        <v>3700</v>
      </c>
      <c r="D1695" s="12">
        <v>0</v>
      </c>
      <c r="E1695" s="12" t="s">
        <v>101</v>
      </c>
      <c r="F1695" s="12" t="s">
        <v>3701</v>
      </c>
    </row>
    <row r="1696" spans="1:6">
      <c r="A1696" s="12" t="s">
        <v>3477</v>
      </c>
      <c r="B1696" s="12" t="s">
        <v>3685</v>
      </c>
      <c r="C1696" s="12" t="s">
        <v>3702</v>
      </c>
      <c r="D1696" s="12">
        <v>0</v>
      </c>
      <c r="E1696" s="12" t="s">
        <v>101</v>
      </c>
      <c r="F1696" s="12" t="s">
        <v>3703</v>
      </c>
    </row>
    <row r="1697" spans="1:6">
      <c r="A1697" s="12" t="s">
        <v>3477</v>
      </c>
      <c r="B1697" s="12" t="s">
        <v>3685</v>
      </c>
      <c r="C1697" s="12" t="s">
        <v>3704</v>
      </c>
      <c r="D1697" s="12">
        <v>0</v>
      </c>
      <c r="E1697" s="12" t="s">
        <v>101</v>
      </c>
      <c r="F1697" s="12" t="s">
        <v>3705</v>
      </c>
    </row>
    <row r="1698" spans="1:6">
      <c r="A1698" s="12" t="s">
        <v>3477</v>
      </c>
      <c r="B1698" s="12" t="s">
        <v>3685</v>
      </c>
      <c r="C1698" s="12" t="s">
        <v>3706</v>
      </c>
      <c r="D1698" s="12">
        <v>0</v>
      </c>
      <c r="E1698" s="12" t="s">
        <v>101</v>
      </c>
      <c r="F1698" s="12" t="s">
        <v>3707</v>
      </c>
    </row>
    <row r="1699" spans="1:6">
      <c r="A1699" s="12" t="s">
        <v>3477</v>
      </c>
      <c r="B1699" s="12" t="s">
        <v>3685</v>
      </c>
      <c r="C1699" s="12" t="s">
        <v>3708</v>
      </c>
      <c r="D1699" s="12">
        <v>0</v>
      </c>
      <c r="E1699" s="12" t="s">
        <v>101</v>
      </c>
      <c r="F1699" s="12" t="s">
        <v>3709</v>
      </c>
    </row>
    <row r="1700" spans="1:6">
      <c r="A1700" s="12" t="s">
        <v>3477</v>
      </c>
      <c r="B1700" s="12" t="s">
        <v>3685</v>
      </c>
      <c r="C1700" s="12" t="s">
        <v>3710</v>
      </c>
      <c r="D1700" s="12">
        <v>0</v>
      </c>
      <c r="E1700" s="12" t="s">
        <v>101</v>
      </c>
      <c r="F1700" s="12" t="s">
        <v>3711</v>
      </c>
    </row>
    <row r="1701" spans="1:6">
      <c r="A1701" s="12" t="s">
        <v>3477</v>
      </c>
      <c r="B1701" s="12" t="s">
        <v>3712</v>
      </c>
      <c r="C1701" s="12" t="s">
        <v>3713</v>
      </c>
      <c r="D1701" s="12">
        <v>0</v>
      </c>
      <c r="E1701" s="12" t="s">
        <v>101</v>
      </c>
      <c r="F1701" s="12" t="s">
        <v>3714</v>
      </c>
    </row>
    <row r="1702" spans="1:6">
      <c r="A1702" s="12" t="s">
        <v>3477</v>
      </c>
      <c r="B1702" s="12" t="s">
        <v>3712</v>
      </c>
      <c r="C1702" s="12" t="s">
        <v>3715</v>
      </c>
      <c r="D1702" s="12">
        <v>0</v>
      </c>
      <c r="E1702" s="12" t="s">
        <v>101</v>
      </c>
      <c r="F1702" s="12" t="s">
        <v>3716</v>
      </c>
    </row>
    <row r="1703" spans="1:6">
      <c r="A1703" s="12" t="s">
        <v>3477</v>
      </c>
      <c r="B1703" s="12" t="s">
        <v>3712</v>
      </c>
      <c r="C1703" s="12" t="s">
        <v>3717</v>
      </c>
      <c r="D1703" s="12">
        <v>0</v>
      </c>
      <c r="E1703" s="12" t="s">
        <v>101</v>
      </c>
      <c r="F1703" s="12" t="s">
        <v>3718</v>
      </c>
    </row>
    <row r="1704" spans="1:6">
      <c r="A1704" s="12" t="s">
        <v>3477</v>
      </c>
      <c r="B1704" s="12" t="s">
        <v>3712</v>
      </c>
      <c r="C1704" s="12" t="s">
        <v>3719</v>
      </c>
      <c r="D1704" s="12">
        <v>0</v>
      </c>
      <c r="E1704" s="12" t="s">
        <v>101</v>
      </c>
      <c r="F1704" s="12" t="s">
        <v>3720</v>
      </c>
    </row>
    <row r="1705" spans="1:6">
      <c r="A1705" s="12" t="s">
        <v>3477</v>
      </c>
      <c r="B1705" s="12" t="s">
        <v>3712</v>
      </c>
      <c r="C1705" s="12" t="s">
        <v>3721</v>
      </c>
      <c r="D1705" s="12">
        <v>0</v>
      </c>
      <c r="E1705" s="12" t="s">
        <v>101</v>
      </c>
      <c r="F1705" s="12" t="s">
        <v>3722</v>
      </c>
    </row>
    <row r="1706" spans="1:6">
      <c r="A1706" s="12" t="s">
        <v>3477</v>
      </c>
      <c r="B1706" s="12" t="s">
        <v>3723</v>
      </c>
      <c r="C1706" s="12" t="s">
        <v>3724</v>
      </c>
      <c r="D1706" s="12">
        <v>0</v>
      </c>
      <c r="E1706" s="12" t="s">
        <v>101</v>
      </c>
      <c r="F1706" s="12" t="s">
        <v>3725</v>
      </c>
    </row>
    <row r="1707" spans="1:6">
      <c r="A1707" s="12" t="s">
        <v>3477</v>
      </c>
      <c r="B1707" s="12" t="s">
        <v>3723</v>
      </c>
      <c r="C1707" s="12" t="s">
        <v>3726</v>
      </c>
      <c r="D1707" s="12">
        <v>0</v>
      </c>
      <c r="E1707" s="12" t="s">
        <v>101</v>
      </c>
      <c r="F1707" s="12" t="s">
        <v>3727</v>
      </c>
    </row>
    <row r="1708" spans="1:6">
      <c r="A1708" s="12" t="s">
        <v>3477</v>
      </c>
      <c r="B1708" s="12" t="s">
        <v>3723</v>
      </c>
      <c r="C1708" s="12" t="s">
        <v>3728</v>
      </c>
      <c r="D1708" s="12">
        <v>0</v>
      </c>
      <c r="E1708" s="12" t="s">
        <v>101</v>
      </c>
      <c r="F1708" s="12" t="s">
        <v>3729</v>
      </c>
    </row>
    <row r="1709" spans="1:6">
      <c r="A1709" s="12" t="s">
        <v>3477</v>
      </c>
      <c r="B1709" s="12" t="s">
        <v>3723</v>
      </c>
      <c r="C1709" s="12" t="s">
        <v>3730</v>
      </c>
      <c r="D1709" s="12">
        <v>0</v>
      </c>
      <c r="E1709" s="12" t="s">
        <v>101</v>
      </c>
      <c r="F1709" s="12" t="s">
        <v>3731</v>
      </c>
    </row>
    <row r="1710" spans="1:6">
      <c r="A1710" s="12" t="s">
        <v>3477</v>
      </c>
      <c r="B1710" s="12" t="s">
        <v>3723</v>
      </c>
      <c r="C1710" s="12" t="s">
        <v>3732</v>
      </c>
      <c r="D1710" s="12">
        <v>0</v>
      </c>
      <c r="E1710" s="12" t="s">
        <v>101</v>
      </c>
      <c r="F1710" s="12" t="s">
        <v>3733</v>
      </c>
    </row>
    <row r="1711" spans="1:6">
      <c r="A1711" s="12" t="s">
        <v>3477</v>
      </c>
      <c r="B1711" s="12" t="s">
        <v>3723</v>
      </c>
      <c r="C1711" s="12" t="s">
        <v>3734</v>
      </c>
      <c r="D1711" s="12">
        <v>0</v>
      </c>
      <c r="E1711" s="12" t="s">
        <v>101</v>
      </c>
      <c r="F1711" s="12" t="s">
        <v>3735</v>
      </c>
    </row>
    <row r="1712" spans="1:6">
      <c r="A1712" s="12" t="s">
        <v>3477</v>
      </c>
      <c r="B1712" s="12" t="s">
        <v>3723</v>
      </c>
      <c r="C1712" s="12" t="s">
        <v>3736</v>
      </c>
      <c r="D1712" s="12">
        <v>0</v>
      </c>
      <c r="E1712" s="12" t="s">
        <v>101</v>
      </c>
      <c r="F1712" s="12" t="s">
        <v>3737</v>
      </c>
    </row>
    <row r="1713" spans="1:6">
      <c r="A1713" s="12" t="s">
        <v>3477</v>
      </c>
      <c r="B1713" s="12" t="s">
        <v>3723</v>
      </c>
      <c r="C1713" s="12" t="s">
        <v>3738</v>
      </c>
      <c r="D1713" s="12">
        <v>0</v>
      </c>
      <c r="E1713" s="12" t="s">
        <v>101</v>
      </c>
      <c r="F1713" s="12" t="s">
        <v>3739</v>
      </c>
    </row>
    <row r="1714" spans="1:6">
      <c r="A1714" s="12" t="s">
        <v>3740</v>
      </c>
      <c r="B1714" s="12" t="s">
        <v>3741</v>
      </c>
      <c r="C1714" s="12" t="s">
        <v>3742</v>
      </c>
      <c r="D1714" s="12">
        <v>0</v>
      </c>
      <c r="E1714" s="12" t="s">
        <v>101</v>
      </c>
      <c r="F1714" s="12" t="s">
        <v>3743</v>
      </c>
    </row>
    <row r="1715" spans="1:6">
      <c r="A1715" s="12" t="s">
        <v>3740</v>
      </c>
      <c r="B1715" s="12" t="s">
        <v>3741</v>
      </c>
      <c r="C1715" s="12" t="s">
        <v>3744</v>
      </c>
      <c r="D1715" s="12">
        <v>0</v>
      </c>
      <c r="E1715" s="12" t="s">
        <v>101</v>
      </c>
      <c r="F1715" s="12" t="s">
        <v>3745</v>
      </c>
    </row>
    <row r="1716" spans="1:6">
      <c r="A1716" s="12" t="s">
        <v>3740</v>
      </c>
      <c r="B1716" s="12" t="s">
        <v>3741</v>
      </c>
      <c r="C1716" s="12" t="s">
        <v>3746</v>
      </c>
      <c r="D1716" s="12">
        <v>0</v>
      </c>
      <c r="E1716" s="12" t="s">
        <v>101</v>
      </c>
      <c r="F1716" s="12" t="s">
        <v>3747</v>
      </c>
    </row>
    <row r="1717" spans="1:6">
      <c r="A1717" s="12" t="s">
        <v>3740</v>
      </c>
      <c r="B1717" s="12" t="s">
        <v>3741</v>
      </c>
      <c r="C1717" s="12" t="s">
        <v>3748</v>
      </c>
      <c r="D1717" s="12">
        <v>0</v>
      </c>
      <c r="E1717" s="12" t="s">
        <v>101</v>
      </c>
      <c r="F1717" s="12" t="s">
        <v>3749</v>
      </c>
    </row>
    <row r="1718" spans="1:6">
      <c r="A1718" s="12" t="s">
        <v>3740</v>
      </c>
      <c r="B1718" s="12" t="s">
        <v>3741</v>
      </c>
      <c r="C1718" s="12" t="s">
        <v>3750</v>
      </c>
      <c r="D1718" s="12">
        <v>0</v>
      </c>
      <c r="E1718" s="12" t="s">
        <v>101</v>
      </c>
      <c r="F1718" s="12" t="s">
        <v>3751</v>
      </c>
    </row>
    <row r="1719" spans="1:6">
      <c r="A1719" s="12" t="s">
        <v>3740</v>
      </c>
      <c r="B1719" s="12" t="s">
        <v>3741</v>
      </c>
      <c r="C1719" s="12" t="s">
        <v>3752</v>
      </c>
      <c r="D1719" s="12">
        <v>0</v>
      </c>
      <c r="E1719" s="12" t="s">
        <v>101</v>
      </c>
      <c r="F1719" s="12" t="s">
        <v>3753</v>
      </c>
    </row>
    <row r="1720" spans="1:6">
      <c r="A1720" s="12" t="s">
        <v>3740</v>
      </c>
      <c r="B1720" s="12" t="s">
        <v>3741</v>
      </c>
      <c r="C1720" s="12" t="s">
        <v>3754</v>
      </c>
      <c r="D1720" s="12">
        <v>0</v>
      </c>
      <c r="E1720" s="12" t="s">
        <v>101</v>
      </c>
      <c r="F1720" s="12" t="s">
        <v>3755</v>
      </c>
    </row>
    <row r="1721" spans="1:6">
      <c r="A1721" s="12" t="s">
        <v>3740</v>
      </c>
      <c r="B1721" s="12" t="s">
        <v>3741</v>
      </c>
      <c r="C1721" s="12" t="s">
        <v>3756</v>
      </c>
      <c r="D1721" s="12">
        <v>0</v>
      </c>
      <c r="E1721" s="12" t="s">
        <v>101</v>
      </c>
      <c r="F1721" s="12" t="s">
        <v>3757</v>
      </c>
    </row>
    <row r="1722" spans="1:6">
      <c r="A1722" s="12" t="s">
        <v>3740</v>
      </c>
      <c r="B1722" s="12" t="s">
        <v>3741</v>
      </c>
      <c r="C1722" s="12" t="s">
        <v>3758</v>
      </c>
      <c r="D1722" s="12">
        <v>0</v>
      </c>
      <c r="E1722" s="12" t="s">
        <v>101</v>
      </c>
      <c r="F1722" s="12" t="s">
        <v>3759</v>
      </c>
    </row>
    <row r="1723" spans="1:6">
      <c r="A1723" s="12" t="s">
        <v>3740</v>
      </c>
      <c r="B1723" s="12" t="s">
        <v>3741</v>
      </c>
      <c r="C1723" s="12" t="s">
        <v>3760</v>
      </c>
      <c r="D1723" s="12">
        <v>0</v>
      </c>
      <c r="E1723" s="12" t="s">
        <v>101</v>
      </c>
      <c r="F1723" s="12" t="s">
        <v>3761</v>
      </c>
    </row>
    <row r="1724" spans="1:6">
      <c r="A1724" s="12" t="s">
        <v>3740</v>
      </c>
      <c r="B1724" s="12" t="s">
        <v>3741</v>
      </c>
      <c r="C1724" s="12" t="s">
        <v>3762</v>
      </c>
      <c r="D1724" s="12">
        <v>0</v>
      </c>
      <c r="E1724" s="12" t="s">
        <v>101</v>
      </c>
      <c r="F1724" s="12" t="s">
        <v>3763</v>
      </c>
    </row>
    <row r="1725" spans="1:6">
      <c r="A1725" s="12" t="s">
        <v>3740</v>
      </c>
      <c r="B1725" s="12" t="s">
        <v>3764</v>
      </c>
      <c r="C1725" s="12" t="s">
        <v>3765</v>
      </c>
      <c r="D1725" s="12">
        <v>0</v>
      </c>
      <c r="E1725" s="12" t="s">
        <v>101</v>
      </c>
      <c r="F1725" s="12" t="s">
        <v>3766</v>
      </c>
    </row>
    <row r="1726" spans="1:6">
      <c r="A1726" s="12" t="s">
        <v>3740</v>
      </c>
      <c r="B1726" s="12" t="s">
        <v>3764</v>
      </c>
      <c r="C1726" s="12" t="s">
        <v>3767</v>
      </c>
      <c r="D1726" s="12">
        <v>0</v>
      </c>
      <c r="E1726" s="12" t="s">
        <v>101</v>
      </c>
      <c r="F1726" s="12" t="s">
        <v>3768</v>
      </c>
    </row>
    <row r="1727" spans="1:6">
      <c r="A1727" s="12" t="s">
        <v>3740</v>
      </c>
      <c r="B1727" s="12" t="s">
        <v>3764</v>
      </c>
      <c r="C1727" s="12" t="s">
        <v>3769</v>
      </c>
      <c r="D1727" s="12">
        <v>0</v>
      </c>
      <c r="E1727" s="12" t="s">
        <v>101</v>
      </c>
      <c r="F1727" s="12" t="s">
        <v>3770</v>
      </c>
    </row>
    <row r="1728" spans="1:6">
      <c r="A1728" s="12" t="s">
        <v>3740</v>
      </c>
      <c r="B1728" s="12" t="s">
        <v>3764</v>
      </c>
      <c r="C1728" s="12" t="s">
        <v>3771</v>
      </c>
      <c r="D1728" s="12">
        <v>0</v>
      </c>
      <c r="E1728" s="12" t="s">
        <v>101</v>
      </c>
      <c r="F1728" s="12" t="s">
        <v>3772</v>
      </c>
    </row>
    <row r="1729" spans="1:6">
      <c r="A1729" s="12" t="s">
        <v>3740</v>
      </c>
      <c r="B1729" s="12" t="s">
        <v>3764</v>
      </c>
      <c r="C1729" s="12" t="s">
        <v>3773</v>
      </c>
      <c r="D1729" s="12">
        <v>0</v>
      </c>
      <c r="E1729" s="12" t="s">
        <v>101</v>
      </c>
      <c r="F1729" s="12" t="s">
        <v>3774</v>
      </c>
    </row>
    <row r="1730" spans="1:6">
      <c r="A1730" s="12" t="s">
        <v>3740</v>
      </c>
      <c r="B1730" s="12" t="s">
        <v>3764</v>
      </c>
      <c r="C1730" s="12" t="s">
        <v>3775</v>
      </c>
      <c r="D1730" s="12">
        <v>0</v>
      </c>
      <c r="E1730" s="12" t="s">
        <v>101</v>
      </c>
      <c r="F1730" s="12" t="s">
        <v>3776</v>
      </c>
    </row>
    <row r="1731" spans="1:6">
      <c r="A1731" s="12" t="s">
        <v>3740</v>
      </c>
      <c r="B1731" s="12" t="s">
        <v>3764</v>
      </c>
      <c r="C1731" s="12" t="s">
        <v>3777</v>
      </c>
      <c r="D1731" s="12">
        <v>0</v>
      </c>
      <c r="E1731" s="12" t="s">
        <v>101</v>
      </c>
      <c r="F1731" s="12" t="s">
        <v>3778</v>
      </c>
    </row>
    <row r="1732" spans="1:6">
      <c r="A1732" s="12" t="s">
        <v>3740</v>
      </c>
      <c r="B1732" s="12" t="s">
        <v>3764</v>
      </c>
      <c r="C1732" s="12" t="s">
        <v>3779</v>
      </c>
      <c r="D1732" s="12">
        <v>0</v>
      </c>
      <c r="E1732" s="12" t="s">
        <v>101</v>
      </c>
      <c r="F1732" s="12" t="s">
        <v>3780</v>
      </c>
    </row>
    <row r="1733" spans="1:6">
      <c r="A1733" s="12" t="s">
        <v>3740</v>
      </c>
      <c r="B1733" s="12" t="s">
        <v>3764</v>
      </c>
      <c r="C1733" s="12" t="s">
        <v>3781</v>
      </c>
      <c r="D1733" s="12">
        <v>0</v>
      </c>
      <c r="E1733" s="12" t="s">
        <v>101</v>
      </c>
      <c r="F1733" s="12" t="s">
        <v>3782</v>
      </c>
    </row>
    <row r="1734" spans="1:6">
      <c r="A1734" s="12" t="s">
        <v>3740</v>
      </c>
      <c r="B1734" s="12" t="s">
        <v>3764</v>
      </c>
      <c r="C1734" s="12" t="s">
        <v>3783</v>
      </c>
      <c r="D1734" s="12">
        <v>0</v>
      </c>
      <c r="E1734" s="12" t="s">
        <v>101</v>
      </c>
      <c r="F1734" s="12" t="s">
        <v>3784</v>
      </c>
    </row>
    <row r="1735" spans="1:6">
      <c r="A1735" s="12" t="s">
        <v>3740</v>
      </c>
      <c r="B1735" s="12" t="s">
        <v>3785</v>
      </c>
      <c r="C1735" s="12" t="s">
        <v>3786</v>
      </c>
      <c r="D1735" s="12">
        <v>0</v>
      </c>
      <c r="E1735" s="12" t="s">
        <v>101</v>
      </c>
      <c r="F1735" s="12" t="s">
        <v>3787</v>
      </c>
    </row>
    <row r="1736" spans="1:6">
      <c r="A1736" s="12" t="s">
        <v>3740</v>
      </c>
      <c r="B1736" s="12" t="s">
        <v>3785</v>
      </c>
      <c r="C1736" s="12" t="s">
        <v>3788</v>
      </c>
      <c r="D1736" s="12">
        <v>1</v>
      </c>
      <c r="E1736" s="12" t="s">
        <v>3789</v>
      </c>
      <c r="F1736" s="12" t="s">
        <v>3790</v>
      </c>
    </row>
    <row r="1737" spans="1:6">
      <c r="A1737" s="12" t="s">
        <v>3740</v>
      </c>
      <c r="B1737" s="12" t="s">
        <v>3785</v>
      </c>
      <c r="C1737" s="12" t="s">
        <v>3791</v>
      </c>
      <c r="D1737" s="12">
        <v>0</v>
      </c>
      <c r="E1737" s="12" t="s">
        <v>101</v>
      </c>
      <c r="F1737" s="12" t="s">
        <v>1417</v>
      </c>
    </row>
    <row r="1738" spans="1:6">
      <c r="A1738" s="12" t="s">
        <v>3740</v>
      </c>
      <c r="B1738" s="12" t="s">
        <v>3785</v>
      </c>
      <c r="C1738" s="12" t="s">
        <v>3792</v>
      </c>
      <c r="D1738" s="12">
        <v>0</v>
      </c>
      <c r="E1738" s="12" t="s">
        <v>101</v>
      </c>
      <c r="F1738" s="12" t="s">
        <v>3793</v>
      </c>
    </row>
    <row r="1739" spans="1:6">
      <c r="A1739" s="12" t="s">
        <v>3740</v>
      </c>
      <c r="B1739" s="12" t="s">
        <v>3785</v>
      </c>
      <c r="C1739" s="12" t="s">
        <v>3794</v>
      </c>
      <c r="D1739" s="12">
        <v>1</v>
      </c>
      <c r="E1739" s="12" t="s">
        <v>3795</v>
      </c>
      <c r="F1739" s="12" t="s">
        <v>3796</v>
      </c>
    </row>
    <row r="1740" spans="1:6">
      <c r="A1740" s="12" t="s">
        <v>3740</v>
      </c>
      <c r="B1740" s="12" t="s">
        <v>3785</v>
      </c>
      <c r="C1740" s="12" t="s">
        <v>3797</v>
      </c>
      <c r="D1740" s="12">
        <v>0</v>
      </c>
      <c r="E1740" s="12" t="s">
        <v>101</v>
      </c>
      <c r="F1740" s="12" t="s">
        <v>3798</v>
      </c>
    </row>
    <row r="1741" spans="1:6">
      <c r="A1741" s="12" t="s">
        <v>3740</v>
      </c>
      <c r="B1741" s="12" t="s">
        <v>3785</v>
      </c>
      <c r="C1741" s="12" t="s">
        <v>3799</v>
      </c>
      <c r="D1741" s="12">
        <v>0</v>
      </c>
      <c r="E1741" s="12" t="s">
        <v>101</v>
      </c>
      <c r="F1741" s="12" t="s">
        <v>3800</v>
      </c>
    </row>
    <row r="1742" spans="1:6">
      <c r="A1742" s="12" t="s">
        <v>3740</v>
      </c>
      <c r="B1742" s="12" t="s">
        <v>3785</v>
      </c>
      <c r="C1742" s="12" t="s">
        <v>3801</v>
      </c>
      <c r="D1742" s="12">
        <v>0</v>
      </c>
      <c r="E1742" s="12" t="s">
        <v>101</v>
      </c>
      <c r="F1742" s="12" t="s">
        <v>3802</v>
      </c>
    </row>
    <row r="1743" spans="1:6">
      <c r="A1743" s="12" t="s">
        <v>3740</v>
      </c>
      <c r="B1743" s="12" t="s">
        <v>3785</v>
      </c>
      <c r="C1743" s="12" t="s">
        <v>3803</v>
      </c>
      <c r="D1743" s="12">
        <v>0</v>
      </c>
      <c r="E1743" s="12" t="s">
        <v>101</v>
      </c>
      <c r="F1743" s="12" t="s">
        <v>3804</v>
      </c>
    </row>
    <row r="1744" spans="1:6">
      <c r="A1744" s="12" t="s">
        <v>3740</v>
      </c>
      <c r="B1744" s="12" t="s">
        <v>3805</v>
      </c>
      <c r="C1744" s="12" t="s">
        <v>3806</v>
      </c>
      <c r="D1744" s="12">
        <v>0</v>
      </c>
      <c r="E1744" s="12" t="s">
        <v>101</v>
      </c>
      <c r="F1744" s="12" t="s">
        <v>3807</v>
      </c>
    </row>
    <row r="1745" spans="1:6">
      <c r="A1745" s="12" t="s">
        <v>3740</v>
      </c>
      <c r="B1745" s="12" t="s">
        <v>3805</v>
      </c>
      <c r="C1745" s="12" t="s">
        <v>3808</v>
      </c>
      <c r="D1745" s="12">
        <v>0</v>
      </c>
      <c r="E1745" s="12" t="s">
        <v>101</v>
      </c>
      <c r="F1745" s="12" t="s">
        <v>3809</v>
      </c>
    </row>
    <row r="1746" spans="1:6">
      <c r="A1746" s="12" t="s">
        <v>3740</v>
      </c>
      <c r="B1746" s="12" t="s">
        <v>3805</v>
      </c>
      <c r="C1746" s="12" t="s">
        <v>3810</v>
      </c>
      <c r="D1746" s="12">
        <v>0</v>
      </c>
      <c r="E1746" s="12" t="s">
        <v>101</v>
      </c>
      <c r="F1746" s="12" t="s">
        <v>3811</v>
      </c>
    </row>
    <row r="1747" spans="1:6">
      <c r="A1747" s="12" t="s">
        <v>3740</v>
      </c>
      <c r="B1747" s="12" t="s">
        <v>3812</v>
      </c>
      <c r="C1747" s="12" t="s">
        <v>3813</v>
      </c>
      <c r="D1747" s="12">
        <v>0</v>
      </c>
      <c r="E1747" s="12" t="s">
        <v>101</v>
      </c>
      <c r="F1747" s="12" t="s">
        <v>3814</v>
      </c>
    </row>
    <row r="1748" spans="1:6">
      <c r="A1748" s="12" t="s">
        <v>3740</v>
      </c>
      <c r="B1748" s="12" t="s">
        <v>3812</v>
      </c>
      <c r="C1748" s="12" t="s">
        <v>3815</v>
      </c>
      <c r="D1748" s="12">
        <v>0</v>
      </c>
      <c r="E1748" s="12" t="s">
        <v>101</v>
      </c>
      <c r="F1748" s="12" t="s">
        <v>3816</v>
      </c>
    </row>
    <row r="1749" spans="1:6">
      <c r="A1749" s="12" t="s">
        <v>3740</v>
      </c>
      <c r="B1749" s="12" t="s">
        <v>3812</v>
      </c>
      <c r="C1749" s="12" t="s">
        <v>3817</v>
      </c>
      <c r="D1749" s="12">
        <v>0</v>
      </c>
      <c r="E1749" s="12" t="s">
        <v>101</v>
      </c>
      <c r="F1749" s="12" t="s">
        <v>3818</v>
      </c>
    </row>
    <row r="1750" spans="1:6">
      <c r="A1750" s="12" t="s">
        <v>3740</v>
      </c>
      <c r="B1750" s="12" t="s">
        <v>3812</v>
      </c>
      <c r="C1750" s="12" t="s">
        <v>3819</v>
      </c>
      <c r="D1750" s="12">
        <v>0</v>
      </c>
      <c r="E1750" s="12" t="s">
        <v>101</v>
      </c>
      <c r="F1750" s="12" t="s">
        <v>3820</v>
      </c>
    </row>
    <row r="1751" spans="1:6">
      <c r="A1751" s="12" t="s">
        <v>3740</v>
      </c>
      <c r="B1751" s="12" t="s">
        <v>3812</v>
      </c>
      <c r="C1751" s="12" t="s">
        <v>3821</v>
      </c>
      <c r="D1751" s="12">
        <v>0</v>
      </c>
      <c r="E1751" s="12" t="s">
        <v>101</v>
      </c>
      <c r="F1751" s="12" t="s">
        <v>3822</v>
      </c>
    </row>
    <row r="1752" spans="1:6">
      <c r="A1752" s="12" t="s">
        <v>3740</v>
      </c>
      <c r="B1752" s="12" t="s">
        <v>3812</v>
      </c>
      <c r="C1752" s="12" t="s">
        <v>3823</v>
      </c>
      <c r="D1752" s="12">
        <v>0</v>
      </c>
      <c r="E1752" s="12" t="s">
        <v>101</v>
      </c>
      <c r="F1752" s="12" t="s">
        <v>3824</v>
      </c>
    </row>
    <row r="1753" spans="1:6">
      <c r="A1753" s="12" t="s">
        <v>3740</v>
      </c>
      <c r="B1753" s="12" t="s">
        <v>3812</v>
      </c>
      <c r="C1753" s="12" t="s">
        <v>3825</v>
      </c>
      <c r="D1753" s="12">
        <v>0</v>
      </c>
      <c r="E1753" s="12" t="s">
        <v>101</v>
      </c>
      <c r="F1753" s="12" t="s">
        <v>3826</v>
      </c>
    </row>
    <row r="1754" spans="1:6">
      <c r="A1754" s="12" t="s">
        <v>3740</v>
      </c>
      <c r="B1754" s="12" t="s">
        <v>3827</v>
      </c>
      <c r="C1754" s="12" t="s">
        <v>3828</v>
      </c>
      <c r="D1754" s="12">
        <v>0</v>
      </c>
      <c r="E1754" s="12" t="s">
        <v>101</v>
      </c>
      <c r="F1754" s="12" t="s">
        <v>3829</v>
      </c>
    </row>
    <row r="1755" spans="1:6">
      <c r="A1755" s="12" t="s">
        <v>3740</v>
      </c>
      <c r="B1755" s="12" t="s">
        <v>3827</v>
      </c>
      <c r="C1755" s="12" t="s">
        <v>3830</v>
      </c>
      <c r="D1755" s="12">
        <v>0</v>
      </c>
      <c r="E1755" s="12" t="s">
        <v>101</v>
      </c>
      <c r="F1755" s="12" t="s">
        <v>3831</v>
      </c>
    </row>
    <row r="1756" spans="1:6">
      <c r="A1756" s="12" t="s">
        <v>3740</v>
      </c>
      <c r="B1756" s="12" t="s">
        <v>3827</v>
      </c>
      <c r="C1756" s="12" t="s">
        <v>3832</v>
      </c>
      <c r="D1756" s="12">
        <v>0</v>
      </c>
      <c r="E1756" s="12" t="s">
        <v>101</v>
      </c>
      <c r="F1756" s="12" t="s">
        <v>3833</v>
      </c>
    </row>
    <row r="1757" spans="1:6">
      <c r="A1757" s="12" t="s">
        <v>3740</v>
      </c>
      <c r="B1757" s="12" t="s">
        <v>3827</v>
      </c>
      <c r="C1757" s="12" t="s">
        <v>3834</v>
      </c>
      <c r="D1757" s="12">
        <v>0</v>
      </c>
      <c r="E1757" s="12" t="s">
        <v>101</v>
      </c>
      <c r="F1757" s="12" t="s">
        <v>3835</v>
      </c>
    </row>
    <row r="1758" spans="1:6">
      <c r="A1758" s="12" t="s">
        <v>3740</v>
      </c>
      <c r="B1758" s="12" t="s">
        <v>3827</v>
      </c>
      <c r="C1758" s="12" t="s">
        <v>3836</v>
      </c>
      <c r="D1758" s="12">
        <v>0</v>
      </c>
      <c r="E1758" s="12" t="s">
        <v>101</v>
      </c>
      <c r="F1758" s="12" t="s">
        <v>3837</v>
      </c>
    </row>
    <row r="1759" spans="1:6">
      <c r="A1759" s="12" t="s">
        <v>3740</v>
      </c>
      <c r="B1759" s="12" t="s">
        <v>3838</v>
      </c>
      <c r="C1759" s="12" t="s">
        <v>3839</v>
      </c>
      <c r="D1759" s="12">
        <v>0</v>
      </c>
      <c r="E1759" s="12" t="s">
        <v>101</v>
      </c>
      <c r="F1759" s="12" t="s">
        <v>3840</v>
      </c>
    </row>
    <row r="1760" spans="1:6">
      <c r="A1760" s="12" t="s">
        <v>3740</v>
      </c>
      <c r="B1760" s="12" t="s">
        <v>3838</v>
      </c>
      <c r="C1760" s="12" t="s">
        <v>3841</v>
      </c>
      <c r="D1760" s="12">
        <v>0</v>
      </c>
      <c r="E1760" s="12" t="s">
        <v>101</v>
      </c>
      <c r="F1760" s="12" t="s">
        <v>3842</v>
      </c>
    </row>
    <row r="1761" spans="1:6">
      <c r="A1761" s="12" t="s">
        <v>3740</v>
      </c>
      <c r="B1761" s="12" t="s">
        <v>3838</v>
      </c>
      <c r="C1761" s="12" t="s">
        <v>3843</v>
      </c>
      <c r="D1761" s="12">
        <v>0</v>
      </c>
      <c r="E1761" s="12" t="s">
        <v>101</v>
      </c>
      <c r="F1761" s="12" t="s">
        <v>3844</v>
      </c>
    </row>
    <row r="1762" spans="1:6">
      <c r="A1762" s="12" t="s">
        <v>3740</v>
      </c>
      <c r="B1762" s="12" t="s">
        <v>3838</v>
      </c>
      <c r="C1762" s="12" t="s">
        <v>3845</v>
      </c>
      <c r="D1762" s="12">
        <v>0</v>
      </c>
      <c r="E1762" s="12" t="s">
        <v>101</v>
      </c>
      <c r="F1762" s="12" t="s">
        <v>3846</v>
      </c>
    </row>
    <row r="1763" spans="1:6">
      <c r="A1763" s="12" t="s">
        <v>3740</v>
      </c>
      <c r="B1763" s="12" t="s">
        <v>3838</v>
      </c>
      <c r="C1763" s="12" t="s">
        <v>3847</v>
      </c>
      <c r="D1763" s="12">
        <v>0</v>
      </c>
      <c r="E1763" s="12" t="s">
        <v>101</v>
      </c>
      <c r="F1763" s="12" t="s">
        <v>3848</v>
      </c>
    </row>
    <row r="1764" spans="1:6">
      <c r="A1764" s="12" t="s">
        <v>3740</v>
      </c>
      <c r="B1764" s="12" t="s">
        <v>3838</v>
      </c>
      <c r="C1764" s="12" t="s">
        <v>3849</v>
      </c>
      <c r="D1764" s="12">
        <v>0</v>
      </c>
      <c r="E1764" s="12" t="s">
        <v>101</v>
      </c>
      <c r="F1764" s="12" t="s">
        <v>3850</v>
      </c>
    </row>
    <row r="1765" spans="1:6">
      <c r="A1765" s="12" t="s">
        <v>3740</v>
      </c>
      <c r="B1765" s="12" t="s">
        <v>3838</v>
      </c>
      <c r="C1765" s="12" t="s">
        <v>3851</v>
      </c>
      <c r="D1765" s="12">
        <v>0</v>
      </c>
      <c r="E1765" s="12" t="s">
        <v>101</v>
      </c>
      <c r="F1765" s="12" t="s">
        <v>3852</v>
      </c>
    </row>
    <row r="1766" spans="1:6">
      <c r="A1766" s="12" t="s">
        <v>3740</v>
      </c>
      <c r="B1766" s="12" t="s">
        <v>3853</v>
      </c>
      <c r="C1766" s="12" t="s">
        <v>3854</v>
      </c>
      <c r="D1766" s="12">
        <v>0</v>
      </c>
      <c r="E1766" s="12" t="s">
        <v>101</v>
      </c>
      <c r="F1766" s="12" t="s">
        <v>3855</v>
      </c>
    </row>
    <row r="1767" spans="1:6">
      <c r="A1767" s="12" t="s">
        <v>3740</v>
      </c>
      <c r="B1767" s="12" t="s">
        <v>3853</v>
      </c>
      <c r="C1767" s="12" t="s">
        <v>3856</v>
      </c>
      <c r="D1767" s="12">
        <v>0</v>
      </c>
      <c r="E1767" s="12" t="s">
        <v>101</v>
      </c>
      <c r="F1767" s="12" t="s">
        <v>3857</v>
      </c>
    </row>
    <row r="1768" spans="1:6">
      <c r="A1768" s="12" t="s">
        <v>3740</v>
      </c>
      <c r="B1768" s="12" t="s">
        <v>3853</v>
      </c>
      <c r="C1768" s="12" t="s">
        <v>3858</v>
      </c>
      <c r="D1768" s="12">
        <v>0</v>
      </c>
      <c r="E1768" s="12" t="s">
        <v>101</v>
      </c>
      <c r="F1768" s="12" t="s">
        <v>3859</v>
      </c>
    </row>
    <row r="1769" spans="1:6">
      <c r="A1769" s="12" t="s">
        <v>3740</v>
      </c>
      <c r="B1769" s="12" t="s">
        <v>3853</v>
      </c>
      <c r="C1769" s="12" t="s">
        <v>3860</v>
      </c>
      <c r="D1769" s="12">
        <v>0</v>
      </c>
      <c r="E1769" s="12" t="s">
        <v>101</v>
      </c>
      <c r="F1769" s="12" t="s">
        <v>3861</v>
      </c>
    </row>
    <row r="1770" spans="1:6">
      <c r="A1770" s="12" t="s">
        <v>3740</v>
      </c>
      <c r="B1770" s="12" t="s">
        <v>3853</v>
      </c>
      <c r="C1770" s="12" t="s">
        <v>3862</v>
      </c>
      <c r="D1770" s="12">
        <v>0</v>
      </c>
      <c r="E1770" s="12" t="s">
        <v>101</v>
      </c>
      <c r="F1770" s="12" t="s">
        <v>3863</v>
      </c>
    </row>
    <row r="1771" spans="1:6">
      <c r="A1771" s="12" t="s">
        <v>3740</v>
      </c>
      <c r="B1771" s="12" t="s">
        <v>3853</v>
      </c>
      <c r="C1771" s="12" t="s">
        <v>3864</v>
      </c>
      <c r="D1771" s="12">
        <v>0</v>
      </c>
      <c r="E1771" s="12" t="s">
        <v>101</v>
      </c>
      <c r="F1771" s="12" t="s">
        <v>3865</v>
      </c>
    </row>
    <row r="1772" spans="1:6">
      <c r="A1772" s="12" t="s">
        <v>3740</v>
      </c>
      <c r="B1772" s="12" t="s">
        <v>3853</v>
      </c>
      <c r="C1772" s="12" t="s">
        <v>3866</v>
      </c>
      <c r="D1772" s="12">
        <v>0</v>
      </c>
      <c r="E1772" s="12" t="s">
        <v>101</v>
      </c>
      <c r="F1772" s="12" t="s">
        <v>3867</v>
      </c>
    </row>
    <row r="1773" spans="1:6">
      <c r="A1773" s="12" t="s">
        <v>3740</v>
      </c>
      <c r="B1773" s="12" t="s">
        <v>3853</v>
      </c>
      <c r="C1773" s="12" t="s">
        <v>3868</v>
      </c>
      <c r="D1773" s="12">
        <v>0</v>
      </c>
      <c r="E1773" s="12" t="s">
        <v>101</v>
      </c>
      <c r="F1773" s="12" t="s">
        <v>3869</v>
      </c>
    </row>
    <row r="1774" spans="1:6">
      <c r="A1774" s="12" t="s">
        <v>3740</v>
      </c>
      <c r="B1774" s="12" t="s">
        <v>3853</v>
      </c>
      <c r="C1774" s="12" t="s">
        <v>3870</v>
      </c>
      <c r="D1774" s="12">
        <v>0</v>
      </c>
      <c r="E1774" s="12" t="s">
        <v>101</v>
      </c>
      <c r="F1774" s="12" t="s">
        <v>3871</v>
      </c>
    </row>
    <row r="1775" spans="1:6">
      <c r="A1775" s="12" t="s">
        <v>3740</v>
      </c>
      <c r="B1775" s="12" t="s">
        <v>3872</v>
      </c>
      <c r="C1775" s="12" t="s">
        <v>3873</v>
      </c>
      <c r="D1775" s="12">
        <v>1</v>
      </c>
      <c r="E1775" s="12" t="s">
        <v>3874</v>
      </c>
      <c r="F1775" s="12" t="s">
        <v>3875</v>
      </c>
    </row>
    <row r="1776" spans="1:6">
      <c r="A1776" s="12" t="s">
        <v>3740</v>
      </c>
      <c r="B1776" s="12" t="s">
        <v>3872</v>
      </c>
      <c r="C1776" s="12" t="s">
        <v>3876</v>
      </c>
      <c r="D1776" s="12">
        <v>0</v>
      </c>
      <c r="E1776" s="12" t="s">
        <v>101</v>
      </c>
      <c r="F1776" s="12" t="s">
        <v>3877</v>
      </c>
    </row>
    <row r="1777" spans="1:6">
      <c r="A1777" s="12" t="s">
        <v>3740</v>
      </c>
      <c r="B1777" s="12" t="s">
        <v>3872</v>
      </c>
      <c r="C1777" s="12" t="s">
        <v>3878</v>
      </c>
      <c r="D1777" s="12">
        <v>0</v>
      </c>
      <c r="E1777" s="12" t="s">
        <v>101</v>
      </c>
      <c r="F1777" s="12" t="s">
        <v>3879</v>
      </c>
    </row>
    <row r="1778" spans="1:6">
      <c r="A1778" s="12" t="s">
        <v>3740</v>
      </c>
      <c r="B1778" s="12" t="s">
        <v>3872</v>
      </c>
      <c r="C1778" s="12" t="s">
        <v>3880</v>
      </c>
      <c r="D1778" s="12">
        <v>0</v>
      </c>
      <c r="E1778" s="12" t="s">
        <v>101</v>
      </c>
      <c r="F1778" s="12" t="s">
        <v>3881</v>
      </c>
    </row>
    <row r="1779" spans="1:6">
      <c r="A1779" s="12" t="s">
        <v>3740</v>
      </c>
      <c r="B1779" s="12" t="s">
        <v>3872</v>
      </c>
      <c r="C1779" s="12" t="s">
        <v>3882</v>
      </c>
      <c r="D1779" s="12">
        <v>0</v>
      </c>
      <c r="E1779" s="12" t="s">
        <v>101</v>
      </c>
      <c r="F1779" s="12" t="s">
        <v>3883</v>
      </c>
    </row>
    <row r="1780" spans="1:6">
      <c r="A1780" s="12" t="s">
        <v>3740</v>
      </c>
      <c r="B1780" s="12" t="s">
        <v>3884</v>
      </c>
      <c r="C1780" s="12" t="s">
        <v>3885</v>
      </c>
      <c r="D1780" s="12">
        <v>0</v>
      </c>
      <c r="E1780" s="12" t="s">
        <v>101</v>
      </c>
      <c r="F1780" s="12" t="s">
        <v>3886</v>
      </c>
    </row>
    <row r="1781" spans="1:6">
      <c r="A1781" s="12" t="s">
        <v>3740</v>
      </c>
      <c r="B1781" s="12" t="s">
        <v>3884</v>
      </c>
      <c r="C1781" s="12" t="s">
        <v>3887</v>
      </c>
      <c r="D1781" s="12">
        <v>0</v>
      </c>
      <c r="E1781" s="12" t="s">
        <v>101</v>
      </c>
      <c r="F1781" s="12" t="s">
        <v>3888</v>
      </c>
    </row>
    <row r="1782" spans="1:6">
      <c r="A1782" s="12" t="s">
        <v>3740</v>
      </c>
      <c r="B1782" s="12" t="s">
        <v>3884</v>
      </c>
      <c r="C1782" s="12" t="s">
        <v>3889</v>
      </c>
      <c r="D1782" s="12">
        <v>0</v>
      </c>
      <c r="E1782" s="12" t="s">
        <v>101</v>
      </c>
      <c r="F1782" s="12" t="s">
        <v>3890</v>
      </c>
    </row>
    <row r="1783" spans="1:6">
      <c r="A1783" s="12" t="s">
        <v>3740</v>
      </c>
      <c r="B1783" s="12" t="s">
        <v>3884</v>
      </c>
      <c r="C1783" s="12" t="s">
        <v>3891</v>
      </c>
      <c r="D1783" s="12">
        <v>0</v>
      </c>
      <c r="E1783" s="12" t="s">
        <v>101</v>
      </c>
      <c r="F1783" s="12" t="s">
        <v>3892</v>
      </c>
    </row>
    <row r="1784" spans="1:6">
      <c r="A1784" s="12" t="s">
        <v>3740</v>
      </c>
      <c r="B1784" s="12" t="s">
        <v>3884</v>
      </c>
      <c r="C1784" s="12" t="s">
        <v>3893</v>
      </c>
      <c r="D1784" s="12">
        <v>0</v>
      </c>
      <c r="E1784" s="12" t="s">
        <v>101</v>
      </c>
      <c r="F1784" s="12" t="s">
        <v>3894</v>
      </c>
    </row>
    <row r="1785" spans="1:6">
      <c r="A1785" s="12" t="s">
        <v>3740</v>
      </c>
      <c r="B1785" s="12" t="s">
        <v>3884</v>
      </c>
      <c r="C1785" s="12" t="s">
        <v>3895</v>
      </c>
      <c r="D1785" s="12">
        <v>0</v>
      </c>
      <c r="E1785" s="12" t="s">
        <v>101</v>
      </c>
      <c r="F1785" s="12" t="s">
        <v>3896</v>
      </c>
    </row>
    <row r="1786" spans="1:6">
      <c r="A1786" s="12" t="s">
        <v>3740</v>
      </c>
      <c r="B1786" s="12" t="s">
        <v>3884</v>
      </c>
      <c r="C1786" s="12" t="s">
        <v>3897</v>
      </c>
      <c r="D1786" s="12">
        <v>0</v>
      </c>
      <c r="E1786" s="12" t="s">
        <v>101</v>
      </c>
      <c r="F1786" s="12" t="s">
        <v>3898</v>
      </c>
    </row>
    <row r="1787" spans="1:6">
      <c r="A1787" s="12" t="s">
        <v>3740</v>
      </c>
      <c r="B1787" s="12" t="s">
        <v>3884</v>
      </c>
      <c r="C1787" s="12" t="s">
        <v>3899</v>
      </c>
      <c r="D1787" s="12">
        <v>0</v>
      </c>
      <c r="E1787" s="12" t="s">
        <v>101</v>
      </c>
      <c r="F1787" s="12" t="s">
        <v>3900</v>
      </c>
    </row>
    <row r="1788" spans="1:6">
      <c r="A1788" s="12" t="s">
        <v>3740</v>
      </c>
      <c r="B1788" s="12" t="s">
        <v>3901</v>
      </c>
      <c r="C1788" s="12" t="s">
        <v>3902</v>
      </c>
      <c r="D1788" s="12">
        <v>0</v>
      </c>
      <c r="E1788" s="12" t="s">
        <v>101</v>
      </c>
      <c r="F1788" s="12" t="s">
        <v>3903</v>
      </c>
    </row>
    <row r="1789" spans="1:6">
      <c r="A1789" s="12" t="s">
        <v>3740</v>
      </c>
      <c r="B1789" s="12" t="s">
        <v>3901</v>
      </c>
      <c r="C1789" s="12" t="s">
        <v>3904</v>
      </c>
      <c r="D1789" s="12">
        <v>0</v>
      </c>
      <c r="E1789" s="12" t="s">
        <v>101</v>
      </c>
      <c r="F1789" s="12" t="s">
        <v>3905</v>
      </c>
    </row>
    <row r="1790" spans="1:6">
      <c r="A1790" s="12" t="s">
        <v>3740</v>
      </c>
      <c r="B1790" s="12" t="s">
        <v>3901</v>
      </c>
      <c r="C1790" s="12" t="s">
        <v>3906</v>
      </c>
      <c r="D1790" s="12">
        <v>0</v>
      </c>
      <c r="E1790" s="12" t="s">
        <v>101</v>
      </c>
      <c r="F1790" s="12" t="s">
        <v>3907</v>
      </c>
    </row>
    <row r="1791" spans="1:6">
      <c r="A1791" s="12" t="s">
        <v>3740</v>
      </c>
      <c r="B1791" s="12" t="s">
        <v>3901</v>
      </c>
      <c r="C1791" s="12" t="s">
        <v>3908</v>
      </c>
      <c r="D1791" s="12">
        <v>0</v>
      </c>
      <c r="E1791" s="12" t="s">
        <v>101</v>
      </c>
      <c r="F1791" s="12" t="s">
        <v>3909</v>
      </c>
    </row>
    <row r="1792" spans="1:6">
      <c r="A1792" s="12" t="s">
        <v>3740</v>
      </c>
      <c r="B1792" s="12" t="s">
        <v>3901</v>
      </c>
      <c r="C1792" s="12" t="s">
        <v>3910</v>
      </c>
      <c r="D1792" s="12">
        <v>0</v>
      </c>
      <c r="E1792" s="12" t="s">
        <v>101</v>
      </c>
      <c r="F1792" s="12" t="s">
        <v>3911</v>
      </c>
    </row>
    <row r="1793" spans="1:6">
      <c r="A1793" s="12" t="s">
        <v>3740</v>
      </c>
      <c r="B1793" s="12" t="s">
        <v>3912</v>
      </c>
      <c r="C1793" s="12" t="s">
        <v>3913</v>
      </c>
      <c r="D1793" s="12">
        <v>0</v>
      </c>
      <c r="E1793" s="12" t="s">
        <v>101</v>
      </c>
      <c r="F1793" s="12" t="s">
        <v>3914</v>
      </c>
    </row>
    <row r="1794" spans="1:6">
      <c r="A1794" s="12" t="s">
        <v>3740</v>
      </c>
      <c r="B1794" s="12" t="s">
        <v>3912</v>
      </c>
      <c r="C1794" s="12" t="s">
        <v>3915</v>
      </c>
      <c r="D1794" s="12">
        <v>0</v>
      </c>
      <c r="E1794" s="12" t="s">
        <v>101</v>
      </c>
      <c r="F1794" s="12" t="s">
        <v>3916</v>
      </c>
    </row>
    <row r="1795" spans="1:6">
      <c r="A1795" s="12" t="s">
        <v>3740</v>
      </c>
      <c r="B1795" s="12" t="s">
        <v>3912</v>
      </c>
      <c r="C1795" s="12" t="s">
        <v>3917</v>
      </c>
      <c r="D1795" s="12">
        <v>0</v>
      </c>
      <c r="E1795" s="12" t="s">
        <v>101</v>
      </c>
      <c r="F1795" s="12" t="s">
        <v>3918</v>
      </c>
    </row>
    <row r="1796" spans="1:6">
      <c r="A1796" s="12" t="s">
        <v>3740</v>
      </c>
      <c r="B1796" s="12" t="s">
        <v>3912</v>
      </c>
      <c r="C1796" s="12" t="s">
        <v>3919</v>
      </c>
      <c r="D1796" s="12">
        <v>0</v>
      </c>
      <c r="E1796" s="12" t="s">
        <v>101</v>
      </c>
      <c r="F1796" s="12" t="s">
        <v>3920</v>
      </c>
    </row>
    <row r="1797" spans="1:6">
      <c r="A1797" s="12" t="s">
        <v>3740</v>
      </c>
      <c r="B1797" s="12" t="s">
        <v>3912</v>
      </c>
      <c r="C1797" s="12" t="s">
        <v>3921</v>
      </c>
      <c r="D1797" s="12">
        <v>0</v>
      </c>
      <c r="E1797" s="12" t="s">
        <v>101</v>
      </c>
      <c r="F1797" s="12" t="s">
        <v>3922</v>
      </c>
    </row>
    <row r="1798" spans="1:6">
      <c r="A1798" s="12" t="s">
        <v>3740</v>
      </c>
      <c r="B1798" s="12" t="s">
        <v>3912</v>
      </c>
      <c r="C1798" s="12" t="s">
        <v>3923</v>
      </c>
      <c r="D1798" s="12">
        <v>0</v>
      </c>
      <c r="E1798" s="12" t="s">
        <v>101</v>
      </c>
      <c r="F1798" s="12" t="s">
        <v>3924</v>
      </c>
    </row>
    <row r="1799" spans="1:6">
      <c r="A1799" s="12" t="s">
        <v>3740</v>
      </c>
      <c r="B1799" s="12" t="s">
        <v>3912</v>
      </c>
      <c r="C1799" s="12" t="s">
        <v>3925</v>
      </c>
      <c r="D1799" s="12">
        <v>0</v>
      </c>
      <c r="E1799" s="12" t="s">
        <v>101</v>
      </c>
      <c r="F1799" s="12" t="s">
        <v>3926</v>
      </c>
    </row>
    <row r="1800" spans="1:6">
      <c r="A1800" s="12" t="s">
        <v>3740</v>
      </c>
      <c r="B1800" s="12" t="s">
        <v>3912</v>
      </c>
      <c r="C1800" s="12" t="s">
        <v>3927</v>
      </c>
      <c r="D1800" s="12">
        <v>0</v>
      </c>
      <c r="E1800" s="12" t="s">
        <v>101</v>
      </c>
      <c r="F1800" s="12" t="s">
        <v>3928</v>
      </c>
    </row>
    <row r="1801" spans="1:6">
      <c r="A1801" s="12" t="s">
        <v>3740</v>
      </c>
      <c r="B1801" s="12" t="s">
        <v>3929</v>
      </c>
      <c r="C1801" s="12" t="s">
        <v>3930</v>
      </c>
      <c r="D1801" s="12">
        <v>0</v>
      </c>
      <c r="E1801" s="12" t="s">
        <v>101</v>
      </c>
      <c r="F1801" s="12" t="s">
        <v>554</v>
      </c>
    </row>
    <row r="1802" spans="1:6">
      <c r="A1802" s="12" t="s">
        <v>3740</v>
      </c>
      <c r="B1802" s="12" t="s">
        <v>3929</v>
      </c>
      <c r="C1802" s="12" t="s">
        <v>3931</v>
      </c>
      <c r="D1802" s="12">
        <v>0</v>
      </c>
      <c r="E1802" s="12" t="s">
        <v>101</v>
      </c>
      <c r="F1802" s="12" t="s">
        <v>3932</v>
      </c>
    </row>
    <row r="1803" spans="1:6">
      <c r="A1803" s="12" t="s">
        <v>3740</v>
      </c>
      <c r="B1803" s="12" t="s">
        <v>3929</v>
      </c>
      <c r="C1803" s="12" t="s">
        <v>3933</v>
      </c>
      <c r="D1803" s="12">
        <v>0</v>
      </c>
      <c r="E1803" s="12" t="s">
        <v>101</v>
      </c>
      <c r="F1803" s="12" t="s">
        <v>3934</v>
      </c>
    </row>
    <row r="1804" spans="1:6">
      <c r="A1804" s="12" t="s">
        <v>3740</v>
      </c>
      <c r="B1804" s="12" t="s">
        <v>3929</v>
      </c>
      <c r="C1804" s="12" t="s">
        <v>3935</v>
      </c>
      <c r="D1804" s="12">
        <v>0</v>
      </c>
      <c r="E1804" s="12" t="s">
        <v>101</v>
      </c>
      <c r="F1804" s="12" t="s">
        <v>3936</v>
      </c>
    </row>
    <row r="1805" spans="1:6">
      <c r="A1805" s="12" t="s">
        <v>3740</v>
      </c>
      <c r="B1805" s="12" t="s">
        <v>3937</v>
      </c>
      <c r="C1805" s="12" t="s">
        <v>3938</v>
      </c>
      <c r="D1805" s="12">
        <v>0</v>
      </c>
      <c r="E1805" s="12" t="s">
        <v>101</v>
      </c>
      <c r="F1805" s="12" t="s">
        <v>3939</v>
      </c>
    </row>
    <row r="1806" spans="1:6">
      <c r="A1806" s="12" t="s">
        <v>3740</v>
      </c>
      <c r="B1806" s="12" t="s">
        <v>3937</v>
      </c>
      <c r="C1806" s="12" t="s">
        <v>3940</v>
      </c>
      <c r="D1806" s="12">
        <v>0</v>
      </c>
      <c r="E1806" s="12" t="s">
        <v>101</v>
      </c>
      <c r="F1806" s="12" t="s">
        <v>3941</v>
      </c>
    </row>
    <row r="1807" spans="1:6">
      <c r="A1807" s="12" t="s">
        <v>3740</v>
      </c>
      <c r="B1807" s="12" t="s">
        <v>3937</v>
      </c>
      <c r="C1807" s="12" t="s">
        <v>3942</v>
      </c>
      <c r="D1807" s="12">
        <v>0</v>
      </c>
      <c r="E1807" s="12" t="s">
        <v>101</v>
      </c>
      <c r="F1807" s="12" t="s">
        <v>3943</v>
      </c>
    </row>
    <row r="1808" spans="1:6">
      <c r="A1808" s="12" t="s">
        <v>3740</v>
      </c>
      <c r="B1808" s="12" t="s">
        <v>3937</v>
      </c>
      <c r="C1808" s="12" t="s">
        <v>3944</v>
      </c>
      <c r="D1808" s="12">
        <v>0</v>
      </c>
      <c r="E1808" s="12" t="s">
        <v>101</v>
      </c>
      <c r="F1808" s="12" t="s">
        <v>3945</v>
      </c>
    </row>
    <row r="1809" spans="1:6">
      <c r="A1809" s="12" t="s">
        <v>3740</v>
      </c>
      <c r="B1809" s="12" t="s">
        <v>3937</v>
      </c>
      <c r="C1809" s="12" t="s">
        <v>3946</v>
      </c>
      <c r="D1809" s="12">
        <v>0</v>
      </c>
      <c r="E1809" s="12" t="s">
        <v>101</v>
      </c>
      <c r="F1809" s="12" t="s">
        <v>3947</v>
      </c>
    </row>
    <row r="1810" spans="1:6">
      <c r="A1810" s="12" t="s">
        <v>3740</v>
      </c>
      <c r="B1810" s="12" t="s">
        <v>3937</v>
      </c>
      <c r="C1810" s="12" t="s">
        <v>3948</v>
      </c>
      <c r="D1810" s="12">
        <v>0</v>
      </c>
      <c r="E1810" s="12" t="s">
        <v>101</v>
      </c>
      <c r="F1810" s="12" t="s">
        <v>3949</v>
      </c>
    </row>
    <row r="1811" spans="1:6">
      <c r="A1811" s="12" t="s">
        <v>3740</v>
      </c>
      <c r="B1811" s="12" t="s">
        <v>3950</v>
      </c>
      <c r="C1811" s="12" t="s">
        <v>3951</v>
      </c>
      <c r="D1811" s="12">
        <v>0</v>
      </c>
      <c r="E1811" s="12" t="s">
        <v>101</v>
      </c>
      <c r="F1811" s="12" t="s">
        <v>3952</v>
      </c>
    </row>
    <row r="1812" spans="1:6">
      <c r="A1812" s="12" t="s">
        <v>3740</v>
      </c>
      <c r="B1812" s="12" t="s">
        <v>3950</v>
      </c>
      <c r="C1812" s="12" t="s">
        <v>3953</v>
      </c>
      <c r="D1812" s="12">
        <v>0</v>
      </c>
      <c r="E1812" s="12" t="s">
        <v>101</v>
      </c>
      <c r="F1812" s="12" t="s">
        <v>3954</v>
      </c>
    </row>
    <row r="1813" spans="1:6">
      <c r="A1813" s="12" t="s">
        <v>3740</v>
      </c>
      <c r="B1813" s="12" t="s">
        <v>3950</v>
      </c>
      <c r="C1813" s="12" t="s">
        <v>3955</v>
      </c>
      <c r="D1813" s="12">
        <v>0</v>
      </c>
      <c r="E1813" s="12" t="s">
        <v>101</v>
      </c>
      <c r="F1813" s="12" t="s">
        <v>3956</v>
      </c>
    </row>
    <row r="1814" spans="1:6">
      <c r="A1814" s="12" t="s">
        <v>3740</v>
      </c>
      <c r="B1814" s="12" t="s">
        <v>3950</v>
      </c>
      <c r="C1814" s="12" t="s">
        <v>3957</v>
      </c>
      <c r="D1814" s="12">
        <v>0</v>
      </c>
      <c r="E1814" s="12" t="s">
        <v>101</v>
      </c>
      <c r="F1814" s="12" t="s">
        <v>3958</v>
      </c>
    </row>
    <row r="1815" spans="1:6">
      <c r="A1815" s="12" t="s">
        <v>3740</v>
      </c>
      <c r="B1815" s="12" t="s">
        <v>3959</v>
      </c>
      <c r="C1815" s="12" t="s">
        <v>3960</v>
      </c>
      <c r="D1815" s="12">
        <v>0</v>
      </c>
      <c r="E1815" s="12" t="s">
        <v>101</v>
      </c>
      <c r="F1815" s="12" t="s">
        <v>3961</v>
      </c>
    </row>
    <row r="1816" spans="1:6">
      <c r="A1816" s="12" t="s">
        <v>3740</v>
      </c>
      <c r="B1816" s="12" t="s">
        <v>3959</v>
      </c>
      <c r="C1816" s="12" t="s">
        <v>3962</v>
      </c>
      <c r="D1816" s="12">
        <v>0</v>
      </c>
      <c r="E1816" s="12" t="s">
        <v>101</v>
      </c>
      <c r="F1816" s="12" t="s">
        <v>3963</v>
      </c>
    </row>
    <row r="1817" spans="1:6">
      <c r="A1817" s="12" t="s">
        <v>3740</v>
      </c>
      <c r="B1817" s="12" t="s">
        <v>3959</v>
      </c>
      <c r="C1817" s="12" t="s">
        <v>3964</v>
      </c>
      <c r="D1817" s="12">
        <v>0</v>
      </c>
      <c r="E1817" s="12" t="s">
        <v>101</v>
      </c>
      <c r="F1817" s="12" t="s">
        <v>3965</v>
      </c>
    </row>
    <row r="1818" spans="1:6">
      <c r="A1818" s="12" t="s">
        <v>3740</v>
      </c>
      <c r="B1818" s="12" t="s">
        <v>3959</v>
      </c>
      <c r="C1818" s="12" t="s">
        <v>3966</v>
      </c>
      <c r="D1818" s="12">
        <v>0</v>
      </c>
      <c r="E1818" s="12" t="s">
        <v>101</v>
      </c>
      <c r="F1818" s="12" t="s">
        <v>3967</v>
      </c>
    </row>
    <row r="1819" spans="1:6">
      <c r="A1819" s="12" t="s">
        <v>3740</v>
      </c>
      <c r="B1819" s="12" t="s">
        <v>3959</v>
      </c>
      <c r="C1819" s="12" t="s">
        <v>3968</v>
      </c>
      <c r="D1819" s="12">
        <v>0</v>
      </c>
      <c r="E1819" s="12" t="s">
        <v>101</v>
      </c>
      <c r="F1819" s="12" t="s">
        <v>3778</v>
      </c>
    </row>
    <row r="1820" spans="1:6">
      <c r="A1820" s="12" t="s">
        <v>3740</v>
      </c>
      <c r="B1820" s="12" t="s">
        <v>3959</v>
      </c>
      <c r="C1820" s="12" t="s">
        <v>3969</v>
      </c>
      <c r="D1820" s="12">
        <v>0</v>
      </c>
      <c r="E1820" s="12" t="s">
        <v>101</v>
      </c>
      <c r="F1820" s="12" t="s">
        <v>3970</v>
      </c>
    </row>
    <row r="1821" spans="1:6">
      <c r="A1821" s="12" t="s">
        <v>3740</v>
      </c>
      <c r="B1821" s="12" t="s">
        <v>3959</v>
      </c>
      <c r="C1821" s="12" t="s">
        <v>3971</v>
      </c>
      <c r="D1821" s="12">
        <v>0</v>
      </c>
      <c r="E1821" s="12" t="s">
        <v>101</v>
      </c>
      <c r="F1821" s="12" t="s">
        <v>3972</v>
      </c>
    </row>
    <row r="1822" spans="1:6">
      <c r="A1822" s="12" t="s">
        <v>3740</v>
      </c>
      <c r="B1822" s="12" t="s">
        <v>3973</v>
      </c>
      <c r="C1822" s="12" t="s">
        <v>3974</v>
      </c>
      <c r="D1822" s="12">
        <v>0</v>
      </c>
      <c r="E1822" s="12" t="s">
        <v>101</v>
      </c>
      <c r="F1822" s="12" t="s">
        <v>3975</v>
      </c>
    </row>
    <row r="1823" spans="1:6">
      <c r="A1823" s="12" t="s">
        <v>3740</v>
      </c>
      <c r="B1823" s="12" t="s">
        <v>3976</v>
      </c>
      <c r="C1823" s="12" t="s">
        <v>3977</v>
      </c>
      <c r="D1823" s="12">
        <v>0</v>
      </c>
      <c r="E1823" s="12" t="s">
        <v>101</v>
      </c>
      <c r="F1823" s="12" t="s">
        <v>3978</v>
      </c>
    </row>
    <row r="1824" spans="1:6">
      <c r="A1824" s="12" t="s">
        <v>3740</v>
      </c>
      <c r="B1824" s="12" t="s">
        <v>3979</v>
      </c>
      <c r="C1824" s="12" t="s">
        <v>3980</v>
      </c>
      <c r="D1824" s="12">
        <v>0</v>
      </c>
      <c r="E1824" s="12" t="s">
        <v>101</v>
      </c>
      <c r="F1824" s="12" t="s">
        <v>3981</v>
      </c>
    </row>
    <row r="1825" spans="1:6">
      <c r="A1825" s="12" t="s">
        <v>3740</v>
      </c>
      <c r="B1825" s="12" t="s">
        <v>3979</v>
      </c>
      <c r="C1825" s="12" t="s">
        <v>3982</v>
      </c>
      <c r="D1825" s="12">
        <v>0</v>
      </c>
      <c r="E1825" s="12" t="s">
        <v>101</v>
      </c>
      <c r="F1825" s="12" t="s">
        <v>3983</v>
      </c>
    </row>
    <row r="1826" spans="1:6">
      <c r="A1826" s="12" t="s">
        <v>3740</v>
      </c>
      <c r="B1826" s="12" t="s">
        <v>3979</v>
      </c>
      <c r="C1826" s="12" t="s">
        <v>3984</v>
      </c>
      <c r="D1826" s="12">
        <v>0</v>
      </c>
      <c r="E1826" s="12" t="s">
        <v>101</v>
      </c>
      <c r="F1826" s="12" t="s">
        <v>3985</v>
      </c>
    </row>
    <row r="1827" spans="1:6">
      <c r="A1827" s="12" t="s">
        <v>3740</v>
      </c>
      <c r="B1827" s="12" t="s">
        <v>3986</v>
      </c>
      <c r="C1827" s="12" t="s">
        <v>3987</v>
      </c>
      <c r="D1827" s="12">
        <v>0</v>
      </c>
      <c r="E1827" s="12" t="s">
        <v>101</v>
      </c>
      <c r="F1827" s="12" t="s">
        <v>3988</v>
      </c>
    </row>
    <row r="1828" spans="1:6">
      <c r="A1828" s="12" t="s">
        <v>3740</v>
      </c>
      <c r="B1828" s="12" t="s">
        <v>3986</v>
      </c>
      <c r="C1828" s="12" t="s">
        <v>3989</v>
      </c>
      <c r="D1828" s="12">
        <v>0</v>
      </c>
      <c r="E1828" s="12" t="s">
        <v>101</v>
      </c>
      <c r="F1828" s="12" t="s">
        <v>3990</v>
      </c>
    </row>
    <row r="1829" spans="1:6">
      <c r="A1829" s="12" t="s">
        <v>3740</v>
      </c>
      <c r="B1829" s="12" t="s">
        <v>3986</v>
      </c>
      <c r="C1829" s="12" t="s">
        <v>3991</v>
      </c>
      <c r="D1829" s="12">
        <v>0</v>
      </c>
      <c r="E1829" s="12" t="s">
        <v>101</v>
      </c>
      <c r="F1829" s="12" t="s">
        <v>3992</v>
      </c>
    </row>
    <row r="1830" spans="1:6">
      <c r="A1830" s="12" t="s">
        <v>3740</v>
      </c>
      <c r="B1830" s="12" t="s">
        <v>3986</v>
      </c>
      <c r="C1830" s="12" t="s">
        <v>3993</v>
      </c>
      <c r="D1830" s="12">
        <v>0</v>
      </c>
      <c r="E1830" s="12" t="s">
        <v>101</v>
      </c>
      <c r="F1830" s="12" t="s">
        <v>3994</v>
      </c>
    </row>
    <row r="1831" spans="1:6">
      <c r="A1831" s="12" t="s">
        <v>3740</v>
      </c>
      <c r="B1831" s="12" t="s">
        <v>3986</v>
      </c>
      <c r="C1831" s="12" t="s">
        <v>3995</v>
      </c>
      <c r="D1831" s="12">
        <v>0</v>
      </c>
      <c r="E1831" s="12" t="s">
        <v>101</v>
      </c>
      <c r="F1831" s="12" t="s">
        <v>3996</v>
      </c>
    </row>
    <row r="1832" spans="1:6">
      <c r="A1832" s="12" t="s">
        <v>3740</v>
      </c>
      <c r="B1832" s="12" t="s">
        <v>3997</v>
      </c>
      <c r="C1832" s="12" t="s">
        <v>3998</v>
      </c>
      <c r="D1832" s="12">
        <v>0</v>
      </c>
      <c r="E1832" s="12" t="s">
        <v>101</v>
      </c>
      <c r="F1832" s="12" t="s">
        <v>3999</v>
      </c>
    </row>
    <row r="1833" spans="1:6">
      <c r="A1833" s="12" t="s">
        <v>3740</v>
      </c>
      <c r="B1833" s="12" t="s">
        <v>3997</v>
      </c>
      <c r="C1833" s="12" t="s">
        <v>4000</v>
      </c>
      <c r="D1833" s="12">
        <v>0</v>
      </c>
      <c r="E1833" s="12" t="s">
        <v>101</v>
      </c>
      <c r="F1833" s="12" t="s">
        <v>4001</v>
      </c>
    </row>
    <row r="1834" spans="1:6">
      <c r="A1834" s="12" t="s">
        <v>3740</v>
      </c>
      <c r="B1834" s="12" t="s">
        <v>3997</v>
      </c>
      <c r="C1834" s="12" t="s">
        <v>4002</v>
      </c>
      <c r="D1834" s="12">
        <v>0</v>
      </c>
      <c r="E1834" s="12" t="s">
        <v>101</v>
      </c>
      <c r="F1834" s="12" t="s">
        <v>4003</v>
      </c>
    </row>
    <row r="1835" spans="1:6">
      <c r="A1835" s="12" t="s">
        <v>3740</v>
      </c>
      <c r="B1835" s="12" t="s">
        <v>3997</v>
      </c>
      <c r="C1835" s="12" t="s">
        <v>4004</v>
      </c>
      <c r="D1835" s="12">
        <v>0</v>
      </c>
      <c r="E1835" s="12" t="s">
        <v>101</v>
      </c>
      <c r="F1835" s="12" t="s">
        <v>4005</v>
      </c>
    </row>
    <row r="1836" spans="1:6">
      <c r="A1836" s="12" t="s">
        <v>3740</v>
      </c>
      <c r="B1836" s="12" t="s">
        <v>3997</v>
      </c>
      <c r="C1836" s="12" t="s">
        <v>4006</v>
      </c>
      <c r="D1836" s="12">
        <v>0</v>
      </c>
      <c r="E1836" s="12" t="s">
        <v>101</v>
      </c>
      <c r="F1836" s="12" t="s">
        <v>4007</v>
      </c>
    </row>
    <row r="1837" spans="1:6">
      <c r="A1837" s="12" t="s">
        <v>4008</v>
      </c>
      <c r="B1837" s="12" t="s">
        <v>4009</v>
      </c>
      <c r="C1837" s="12" t="s">
        <v>4010</v>
      </c>
      <c r="D1837" s="12">
        <v>0</v>
      </c>
      <c r="E1837" s="12" t="s">
        <v>101</v>
      </c>
      <c r="F1837" s="12" t="s">
        <v>4011</v>
      </c>
    </row>
    <row r="1838" spans="1:6">
      <c r="A1838" s="12" t="s">
        <v>4008</v>
      </c>
      <c r="B1838" s="12" t="s">
        <v>4009</v>
      </c>
      <c r="C1838" s="12" t="s">
        <v>4012</v>
      </c>
      <c r="D1838" s="12">
        <v>1</v>
      </c>
      <c r="E1838" s="12" t="s">
        <v>4013</v>
      </c>
      <c r="F1838" s="12" t="s">
        <v>4014</v>
      </c>
    </row>
    <row r="1839" spans="1:6">
      <c r="A1839" s="12" t="s">
        <v>4008</v>
      </c>
      <c r="B1839" s="12" t="s">
        <v>4009</v>
      </c>
      <c r="C1839" s="12" t="s">
        <v>4015</v>
      </c>
      <c r="D1839" s="12">
        <v>0</v>
      </c>
      <c r="E1839" s="12" t="s">
        <v>101</v>
      </c>
      <c r="F1839" s="12" t="s">
        <v>4016</v>
      </c>
    </row>
    <row r="1840" spans="1:6">
      <c r="A1840" s="12" t="s">
        <v>4008</v>
      </c>
      <c r="B1840" s="12" t="s">
        <v>4009</v>
      </c>
      <c r="C1840" s="12" t="s">
        <v>4017</v>
      </c>
      <c r="D1840" s="12">
        <v>0</v>
      </c>
      <c r="E1840" s="12" t="s">
        <v>101</v>
      </c>
      <c r="F1840" s="12" t="s">
        <v>4018</v>
      </c>
    </row>
    <row r="1841" spans="1:6">
      <c r="A1841" s="12" t="s">
        <v>4008</v>
      </c>
      <c r="B1841" s="12" t="s">
        <v>4009</v>
      </c>
      <c r="C1841" s="12" t="s">
        <v>4019</v>
      </c>
      <c r="D1841" s="12">
        <v>0</v>
      </c>
      <c r="E1841" s="12" t="s">
        <v>101</v>
      </c>
      <c r="F1841" s="12" t="s">
        <v>4020</v>
      </c>
    </row>
    <row r="1842" spans="1:6">
      <c r="A1842" s="12" t="s">
        <v>4008</v>
      </c>
      <c r="B1842" s="12" t="s">
        <v>4009</v>
      </c>
      <c r="C1842" s="12" t="s">
        <v>4021</v>
      </c>
      <c r="D1842" s="12">
        <v>0</v>
      </c>
      <c r="E1842" s="12" t="s">
        <v>101</v>
      </c>
      <c r="F1842" s="12" t="s">
        <v>4022</v>
      </c>
    </row>
    <row r="1843" spans="1:6">
      <c r="A1843" s="12" t="s">
        <v>4008</v>
      </c>
      <c r="B1843" s="12" t="s">
        <v>4009</v>
      </c>
      <c r="C1843" s="12" t="s">
        <v>4023</v>
      </c>
      <c r="D1843" s="12">
        <v>0</v>
      </c>
      <c r="E1843" s="12" t="s">
        <v>101</v>
      </c>
      <c r="F1843" s="12" t="s">
        <v>4024</v>
      </c>
    </row>
    <row r="1844" spans="1:6">
      <c r="A1844" s="12" t="s">
        <v>4008</v>
      </c>
      <c r="B1844" s="12" t="s">
        <v>4009</v>
      </c>
      <c r="C1844" s="12" t="s">
        <v>4025</v>
      </c>
      <c r="D1844" s="12">
        <v>0</v>
      </c>
      <c r="E1844" s="12" t="s">
        <v>101</v>
      </c>
      <c r="F1844" s="12" t="s">
        <v>4026</v>
      </c>
    </row>
    <row r="1845" spans="1:6">
      <c r="A1845" s="12" t="s">
        <v>4008</v>
      </c>
      <c r="B1845" s="12" t="s">
        <v>4009</v>
      </c>
      <c r="C1845" s="12" t="s">
        <v>4027</v>
      </c>
      <c r="D1845" s="12">
        <v>0</v>
      </c>
      <c r="E1845" s="12" t="s">
        <v>101</v>
      </c>
      <c r="F1845" s="12" t="s">
        <v>4028</v>
      </c>
    </row>
    <row r="1846" spans="1:6">
      <c r="A1846" s="12" t="s">
        <v>4008</v>
      </c>
      <c r="B1846" s="12" t="s">
        <v>4009</v>
      </c>
      <c r="C1846" s="12" t="s">
        <v>4029</v>
      </c>
      <c r="D1846" s="12">
        <v>0</v>
      </c>
      <c r="E1846" s="12" t="s">
        <v>101</v>
      </c>
      <c r="F1846" s="12" t="s">
        <v>4030</v>
      </c>
    </row>
    <row r="1847" spans="1:6">
      <c r="A1847" s="12" t="s">
        <v>4008</v>
      </c>
      <c r="B1847" s="12" t="s">
        <v>4009</v>
      </c>
      <c r="C1847" s="12" t="s">
        <v>4031</v>
      </c>
      <c r="D1847" s="12">
        <v>0</v>
      </c>
      <c r="E1847" s="12" t="s">
        <v>101</v>
      </c>
      <c r="F1847" s="12" t="s">
        <v>4032</v>
      </c>
    </row>
    <row r="1848" spans="1:6">
      <c r="A1848" s="12" t="s">
        <v>4008</v>
      </c>
      <c r="B1848" s="12" t="s">
        <v>4009</v>
      </c>
      <c r="C1848" s="12" t="s">
        <v>4033</v>
      </c>
      <c r="D1848" s="12">
        <v>0</v>
      </c>
      <c r="E1848" s="12" t="s">
        <v>101</v>
      </c>
      <c r="F1848" s="12" t="s">
        <v>4034</v>
      </c>
    </row>
    <row r="1849" spans="1:6">
      <c r="A1849" s="12" t="s">
        <v>4008</v>
      </c>
      <c r="B1849" s="12" t="s">
        <v>4035</v>
      </c>
      <c r="C1849" s="12" t="s">
        <v>4036</v>
      </c>
      <c r="D1849" s="12">
        <v>0</v>
      </c>
      <c r="E1849" s="12" t="s">
        <v>101</v>
      </c>
      <c r="F1849" s="12" t="s">
        <v>4037</v>
      </c>
    </row>
    <row r="1850" spans="1:6">
      <c r="A1850" s="12" t="s">
        <v>4008</v>
      </c>
      <c r="B1850" s="12" t="s">
        <v>4035</v>
      </c>
      <c r="C1850" s="12" t="s">
        <v>4038</v>
      </c>
      <c r="D1850" s="12">
        <v>0</v>
      </c>
      <c r="E1850" s="12" t="s">
        <v>101</v>
      </c>
      <c r="F1850" s="12" t="s">
        <v>4039</v>
      </c>
    </row>
    <row r="1851" spans="1:6">
      <c r="A1851" s="12" t="s">
        <v>4008</v>
      </c>
      <c r="B1851" s="12" t="s">
        <v>4035</v>
      </c>
      <c r="C1851" s="12" t="s">
        <v>4040</v>
      </c>
      <c r="D1851" s="12">
        <v>0</v>
      </c>
      <c r="E1851" s="12" t="s">
        <v>101</v>
      </c>
      <c r="F1851" s="12" t="s">
        <v>4041</v>
      </c>
    </row>
    <row r="1852" spans="1:6">
      <c r="A1852" s="12" t="s">
        <v>4008</v>
      </c>
      <c r="B1852" s="12" t="s">
        <v>4035</v>
      </c>
      <c r="C1852" s="12" t="s">
        <v>4042</v>
      </c>
      <c r="D1852" s="12">
        <v>0</v>
      </c>
      <c r="E1852" s="12" t="s">
        <v>101</v>
      </c>
      <c r="F1852" s="12" t="s">
        <v>4043</v>
      </c>
    </row>
    <row r="1853" spans="1:6">
      <c r="A1853" s="12" t="s">
        <v>4008</v>
      </c>
      <c r="B1853" s="12" t="s">
        <v>4035</v>
      </c>
      <c r="C1853" s="12" t="s">
        <v>4044</v>
      </c>
      <c r="D1853" s="12">
        <v>0</v>
      </c>
      <c r="E1853" s="12" t="s">
        <v>101</v>
      </c>
      <c r="F1853" s="12" t="s">
        <v>4045</v>
      </c>
    </row>
    <row r="1854" spans="1:6">
      <c r="A1854" s="12" t="s">
        <v>4008</v>
      </c>
      <c r="B1854" s="12" t="s">
        <v>4035</v>
      </c>
      <c r="C1854" s="12" t="s">
        <v>4046</v>
      </c>
      <c r="D1854" s="12">
        <v>0</v>
      </c>
      <c r="E1854" s="12" t="s">
        <v>101</v>
      </c>
      <c r="F1854" s="12" t="s">
        <v>4047</v>
      </c>
    </row>
    <row r="1855" spans="1:6">
      <c r="A1855" s="12" t="s">
        <v>4008</v>
      </c>
      <c r="B1855" s="12" t="s">
        <v>4035</v>
      </c>
      <c r="C1855" s="12" t="s">
        <v>4048</v>
      </c>
      <c r="D1855" s="12">
        <v>0</v>
      </c>
      <c r="E1855" s="12" t="s">
        <v>101</v>
      </c>
      <c r="F1855" s="12" t="s">
        <v>4049</v>
      </c>
    </row>
    <row r="1856" spans="1:6">
      <c r="A1856" s="12" t="s">
        <v>4008</v>
      </c>
      <c r="B1856" s="12" t="s">
        <v>4035</v>
      </c>
      <c r="C1856" s="12" t="s">
        <v>4050</v>
      </c>
      <c r="D1856" s="12">
        <v>0</v>
      </c>
      <c r="E1856" s="12" t="s">
        <v>101</v>
      </c>
      <c r="F1856" s="12" t="s">
        <v>4051</v>
      </c>
    </row>
    <row r="1857" spans="1:6">
      <c r="A1857" s="12" t="s">
        <v>4008</v>
      </c>
      <c r="B1857" s="12" t="s">
        <v>4035</v>
      </c>
      <c r="C1857" s="12" t="s">
        <v>4052</v>
      </c>
      <c r="D1857" s="12">
        <v>0</v>
      </c>
      <c r="E1857" s="12" t="s">
        <v>101</v>
      </c>
      <c r="F1857" s="12" t="s">
        <v>4053</v>
      </c>
    </row>
    <row r="1858" spans="1:6">
      <c r="A1858" s="12" t="s">
        <v>4008</v>
      </c>
      <c r="B1858" s="12" t="s">
        <v>4035</v>
      </c>
      <c r="C1858" s="12" t="s">
        <v>4054</v>
      </c>
      <c r="D1858" s="12">
        <v>0</v>
      </c>
      <c r="E1858" s="12" t="s">
        <v>101</v>
      </c>
      <c r="F1858" s="12" t="s">
        <v>4055</v>
      </c>
    </row>
    <row r="1859" spans="1:6">
      <c r="A1859" s="12" t="s">
        <v>4008</v>
      </c>
      <c r="B1859" s="12" t="s">
        <v>4056</v>
      </c>
      <c r="C1859" s="12" t="s">
        <v>4057</v>
      </c>
      <c r="D1859" s="12">
        <v>0</v>
      </c>
      <c r="E1859" s="12" t="s">
        <v>101</v>
      </c>
      <c r="F1859" s="12" t="s">
        <v>4058</v>
      </c>
    </row>
    <row r="1860" spans="1:6">
      <c r="A1860" s="12" t="s">
        <v>4008</v>
      </c>
      <c r="B1860" s="12" t="s">
        <v>4056</v>
      </c>
      <c r="C1860" s="12" t="s">
        <v>4059</v>
      </c>
      <c r="D1860" s="12">
        <v>0</v>
      </c>
      <c r="E1860" s="12" t="s">
        <v>101</v>
      </c>
      <c r="F1860" s="12" t="s">
        <v>4060</v>
      </c>
    </row>
    <row r="1861" spans="1:6">
      <c r="A1861" s="12" t="s">
        <v>4008</v>
      </c>
      <c r="B1861" s="12" t="s">
        <v>4056</v>
      </c>
      <c r="C1861" s="12" t="s">
        <v>4061</v>
      </c>
      <c r="D1861" s="12">
        <v>0</v>
      </c>
      <c r="E1861" s="12" t="s">
        <v>101</v>
      </c>
      <c r="F1861" s="12" t="s">
        <v>4062</v>
      </c>
    </row>
    <row r="1862" spans="1:6">
      <c r="A1862" s="12" t="s">
        <v>4008</v>
      </c>
      <c r="B1862" s="12" t="s">
        <v>4056</v>
      </c>
      <c r="C1862" s="12" t="s">
        <v>4063</v>
      </c>
      <c r="D1862" s="12">
        <v>0</v>
      </c>
      <c r="E1862" s="12" t="s">
        <v>101</v>
      </c>
      <c r="F1862" s="12" t="s">
        <v>4064</v>
      </c>
    </row>
    <row r="1863" spans="1:6">
      <c r="A1863" s="12" t="s">
        <v>4008</v>
      </c>
      <c r="B1863" s="12" t="s">
        <v>4056</v>
      </c>
      <c r="C1863" s="12" t="s">
        <v>4065</v>
      </c>
      <c r="D1863" s="12">
        <v>0</v>
      </c>
      <c r="E1863" s="12" t="s">
        <v>101</v>
      </c>
      <c r="F1863" s="12" t="s">
        <v>4066</v>
      </c>
    </row>
    <row r="1864" spans="1:6">
      <c r="A1864" s="12" t="s">
        <v>4008</v>
      </c>
      <c r="B1864" s="12" t="s">
        <v>4056</v>
      </c>
      <c r="C1864" s="12" t="s">
        <v>4067</v>
      </c>
      <c r="D1864" s="12">
        <v>0</v>
      </c>
      <c r="E1864" s="12" t="s">
        <v>101</v>
      </c>
      <c r="F1864" s="12" t="s">
        <v>4068</v>
      </c>
    </row>
    <row r="1865" spans="1:6">
      <c r="A1865" s="12" t="s">
        <v>4008</v>
      </c>
      <c r="B1865" s="12" t="s">
        <v>4056</v>
      </c>
      <c r="C1865" s="12" t="s">
        <v>4069</v>
      </c>
      <c r="D1865" s="12">
        <v>0</v>
      </c>
      <c r="E1865" s="12" t="s">
        <v>101</v>
      </c>
      <c r="F1865" s="12" t="s">
        <v>4070</v>
      </c>
    </row>
    <row r="1866" spans="1:6">
      <c r="A1866" s="12" t="s">
        <v>4008</v>
      </c>
      <c r="B1866" s="12" t="s">
        <v>4056</v>
      </c>
      <c r="C1866" s="12" t="s">
        <v>4071</v>
      </c>
      <c r="D1866" s="12">
        <v>0</v>
      </c>
      <c r="E1866" s="12" t="s">
        <v>101</v>
      </c>
      <c r="F1866" s="12" t="s">
        <v>4072</v>
      </c>
    </row>
    <row r="1867" spans="1:6">
      <c r="A1867" s="12" t="s">
        <v>4008</v>
      </c>
      <c r="B1867" s="12" t="s">
        <v>4056</v>
      </c>
      <c r="C1867" s="12" t="s">
        <v>4073</v>
      </c>
      <c r="D1867" s="12">
        <v>0</v>
      </c>
      <c r="E1867" s="12" t="s">
        <v>101</v>
      </c>
      <c r="F1867" s="12" t="s">
        <v>4074</v>
      </c>
    </row>
    <row r="1868" spans="1:6">
      <c r="A1868" s="12" t="s">
        <v>4008</v>
      </c>
      <c r="B1868" s="12" t="s">
        <v>4056</v>
      </c>
      <c r="C1868" s="12" t="s">
        <v>4075</v>
      </c>
      <c r="D1868" s="12">
        <v>0</v>
      </c>
      <c r="E1868" s="12" t="s">
        <v>101</v>
      </c>
      <c r="F1868" s="12" t="s">
        <v>4076</v>
      </c>
    </row>
    <row r="1869" spans="1:6">
      <c r="A1869" s="12" t="s">
        <v>4008</v>
      </c>
      <c r="B1869" s="12" t="s">
        <v>4056</v>
      </c>
      <c r="C1869" s="12" t="s">
        <v>4077</v>
      </c>
      <c r="D1869" s="12">
        <v>0</v>
      </c>
      <c r="E1869" s="12" t="s">
        <v>101</v>
      </c>
      <c r="F1869" s="12" t="s">
        <v>4078</v>
      </c>
    </row>
    <row r="1870" spans="1:6">
      <c r="A1870" s="12" t="s">
        <v>4008</v>
      </c>
      <c r="B1870" s="12" t="s">
        <v>4056</v>
      </c>
      <c r="C1870" s="12" t="s">
        <v>4079</v>
      </c>
      <c r="D1870" s="12">
        <v>0</v>
      </c>
      <c r="E1870" s="12" t="s">
        <v>101</v>
      </c>
      <c r="F1870" s="12" t="s">
        <v>4080</v>
      </c>
    </row>
    <row r="1871" spans="1:6">
      <c r="A1871" s="12" t="s">
        <v>4008</v>
      </c>
      <c r="B1871" s="12" t="s">
        <v>4056</v>
      </c>
      <c r="C1871" s="12" t="s">
        <v>4081</v>
      </c>
      <c r="D1871" s="12">
        <v>0</v>
      </c>
      <c r="E1871" s="12" t="s">
        <v>101</v>
      </c>
      <c r="F1871" s="12" t="s">
        <v>4082</v>
      </c>
    </row>
    <row r="1872" spans="1:6">
      <c r="A1872" s="12" t="s">
        <v>4008</v>
      </c>
      <c r="B1872" s="12" t="s">
        <v>4056</v>
      </c>
      <c r="C1872" s="12" t="s">
        <v>4083</v>
      </c>
      <c r="D1872" s="12">
        <v>0</v>
      </c>
      <c r="E1872" s="12" t="s">
        <v>101</v>
      </c>
      <c r="F1872" s="12" t="s">
        <v>4084</v>
      </c>
    </row>
    <row r="1873" spans="1:6">
      <c r="A1873" s="12" t="s">
        <v>4008</v>
      </c>
      <c r="B1873" s="12" t="s">
        <v>4056</v>
      </c>
      <c r="C1873" s="12" t="s">
        <v>4085</v>
      </c>
      <c r="D1873" s="12">
        <v>0</v>
      </c>
      <c r="E1873" s="12" t="s">
        <v>101</v>
      </c>
      <c r="F1873" s="12" t="s">
        <v>4086</v>
      </c>
    </row>
    <row r="1874" spans="1:6">
      <c r="A1874" s="12" t="s">
        <v>4008</v>
      </c>
      <c r="B1874" s="12" t="s">
        <v>4056</v>
      </c>
      <c r="C1874" s="12" t="s">
        <v>4087</v>
      </c>
      <c r="D1874" s="12">
        <v>0</v>
      </c>
      <c r="E1874" s="12" t="s">
        <v>101</v>
      </c>
      <c r="F1874" s="12" t="s">
        <v>4088</v>
      </c>
    </row>
    <row r="1875" spans="1:6">
      <c r="A1875" s="12" t="s">
        <v>4008</v>
      </c>
      <c r="B1875" s="12" t="s">
        <v>4056</v>
      </c>
      <c r="C1875" s="12" t="s">
        <v>4089</v>
      </c>
      <c r="D1875" s="12">
        <v>0</v>
      </c>
      <c r="E1875" s="12" t="s">
        <v>101</v>
      </c>
      <c r="F1875" s="12" t="s">
        <v>4090</v>
      </c>
    </row>
    <row r="1876" spans="1:6">
      <c r="A1876" s="12" t="s">
        <v>4008</v>
      </c>
      <c r="B1876" s="12" t="s">
        <v>4091</v>
      </c>
      <c r="C1876" s="12" t="s">
        <v>4092</v>
      </c>
      <c r="D1876" s="12">
        <v>0</v>
      </c>
      <c r="E1876" s="12" t="s">
        <v>101</v>
      </c>
      <c r="F1876" s="12" t="s">
        <v>4093</v>
      </c>
    </row>
    <row r="1877" spans="1:6">
      <c r="A1877" s="12" t="s">
        <v>4008</v>
      </c>
      <c r="B1877" s="12" t="s">
        <v>4091</v>
      </c>
      <c r="C1877" s="12" t="s">
        <v>4094</v>
      </c>
      <c r="D1877" s="12">
        <v>0</v>
      </c>
      <c r="E1877" s="12" t="s">
        <v>101</v>
      </c>
      <c r="F1877" s="12" t="s">
        <v>4095</v>
      </c>
    </row>
    <row r="1878" spans="1:6">
      <c r="A1878" s="12" t="s">
        <v>4008</v>
      </c>
      <c r="B1878" s="12" t="s">
        <v>4091</v>
      </c>
      <c r="C1878" s="12" t="s">
        <v>4096</v>
      </c>
      <c r="D1878" s="12">
        <v>0</v>
      </c>
      <c r="E1878" s="12" t="s">
        <v>101</v>
      </c>
      <c r="F1878" s="12" t="s">
        <v>4097</v>
      </c>
    </row>
    <row r="1879" spans="1:6">
      <c r="A1879" s="12" t="s">
        <v>4008</v>
      </c>
      <c r="B1879" s="12" t="s">
        <v>4091</v>
      </c>
      <c r="C1879" s="12" t="s">
        <v>4098</v>
      </c>
      <c r="D1879" s="12">
        <v>0</v>
      </c>
      <c r="E1879" s="12" t="s">
        <v>101</v>
      </c>
      <c r="F1879" s="12" t="s">
        <v>4099</v>
      </c>
    </row>
    <row r="1880" spans="1:6">
      <c r="A1880" s="12" t="s">
        <v>4008</v>
      </c>
      <c r="B1880" s="12" t="s">
        <v>4091</v>
      </c>
      <c r="C1880" s="12" t="s">
        <v>4100</v>
      </c>
      <c r="D1880" s="12">
        <v>0</v>
      </c>
      <c r="E1880" s="12" t="s">
        <v>101</v>
      </c>
      <c r="F1880" s="12" t="s">
        <v>4101</v>
      </c>
    </row>
    <row r="1881" spans="1:6">
      <c r="A1881" s="12" t="s">
        <v>4008</v>
      </c>
      <c r="B1881" s="12" t="s">
        <v>4091</v>
      </c>
      <c r="C1881" s="12" t="s">
        <v>4102</v>
      </c>
      <c r="D1881" s="12">
        <v>0</v>
      </c>
      <c r="E1881" s="12" t="s">
        <v>101</v>
      </c>
      <c r="F1881" s="12" t="s">
        <v>4103</v>
      </c>
    </row>
    <row r="1882" spans="1:6">
      <c r="A1882" s="12" t="s">
        <v>4008</v>
      </c>
      <c r="B1882" s="12" t="s">
        <v>4091</v>
      </c>
      <c r="C1882" s="12" t="s">
        <v>4104</v>
      </c>
      <c r="D1882" s="12">
        <v>0</v>
      </c>
      <c r="E1882" s="12" t="s">
        <v>101</v>
      </c>
      <c r="F1882" s="12" t="s">
        <v>4105</v>
      </c>
    </row>
    <row r="1883" spans="1:6">
      <c r="A1883" s="12" t="s">
        <v>4008</v>
      </c>
      <c r="B1883" s="12" t="s">
        <v>4106</v>
      </c>
      <c r="C1883" s="12" t="s">
        <v>4107</v>
      </c>
      <c r="D1883" s="12">
        <v>0</v>
      </c>
      <c r="E1883" s="12" t="s">
        <v>101</v>
      </c>
      <c r="F1883" s="12" t="s">
        <v>4108</v>
      </c>
    </row>
    <row r="1884" spans="1:6">
      <c r="A1884" s="12" t="s">
        <v>4008</v>
      </c>
      <c r="B1884" s="12" t="s">
        <v>4106</v>
      </c>
      <c r="C1884" s="12" t="s">
        <v>4109</v>
      </c>
      <c r="D1884" s="12">
        <v>0</v>
      </c>
      <c r="E1884" s="12" t="s">
        <v>101</v>
      </c>
      <c r="F1884" s="12" t="s">
        <v>4110</v>
      </c>
    </row>
    <row r="1885" spans="1:6">
      <c r="A1885" s="12" t="s">
        <v>4008</v>
      </c>
      <c r="B1885" s="12" t="s">
        <v>4106</v>
      </c>
      <c r="C1885" s="12" t="s">
        <v>4111</v>
      </c>
      <c r="D1885" s="12">
        <v>0</v>
      </c>
      <c r="E1885" s="12" t="s">
        <v>101</v>
      </c>
      <c r="F1885" s="12" t="s">
        <v>4112</v>
      </c>
    </row>
    <row r="1886" spans="1:6">
      <c r="A1886" s="12" t="s">
        <v>4008</v>
      </c>
      <c r="B1886" s="12" t="s">
        <v>4106</v>
      </c>
      <c r="C1886" s="12" t="s">
        <v>4113</v>
      </c>
      <c r="D1886" s="12">
        <v>0</v>
      </c>
      <c r="E1886" s="12" t="s">
        <v>101</v>
      </c>
      <c r="F1886" s="12" t="s">
        <v>4114</v>
      </c>
    </row>
    <row r="1887" spans="1:6">
      <c r="A1887" s="12" t="s">
        <v>4008</v>
      </c>
      <c r="B1887" s="12" t="s">
        <v>4115</v>
      </c>
      <c r="C1887" s="12" t="s">
        <v>4116</v>
      </c>
      <c r="D1887" s="12">
        <v>0</v>
      </c>
      <c r="E1887" s="12" t="s">
        <v>101</v>
      </c>
      <c r="F1887" s="12" t="s">
        <v>4117</v>
      </c>
    </row>
    <row r="1888" spans="1:6">
      <c r="A1888" s="12" t="s">
        <v>4008</v>
      </c>
      <c r="B1888" s="12" t="s">
        <v>4115</v>
      </c>
      <c r="C1888" s="12" t="s">
        <v>4118</v>
      </c>
      <c r="D1888" s="12">
        <v>0</v>
      </c>
      <c r="E1888" s="12" t="s">
        <v>101</v>
      </c>
      <c r="F1888" s="12" t="s">
        <v>4119</v>
      </c>
    </row>
    <row r="1889" spans="1:6">
      <c r="A1889" s="12" t="s">
        <v>4008</v>
      </c>
      <c r="B1889" s="12" t="s">
        <v>4115</v>
      </c>
      <c r="C1889" s="12" t="s">
        <v>4120</v>
      </c>
      <c r="D1889" s="12">
        <v>0</v>
      </c>
      <c r="E1889" s="12" t="s">
        <v>101</v>
      </c>
      <c r="F1889" s="12" t="s">
        <v>4121</v>
      </c>
    </row>
    <row r="1890" spans="1:6">
      <c r="A1890" s="12" t="s">
        <v>4008</v>
      </c>
      <c r="B1890" s="12" t="s">
        <v>4115</v>
      </c>
      <c r="C1890" s="12" t="s">
        <v>4122</v>
      </c>
      <c r="D1890" s="12">
        <v>0</v>
      </c>
      <c r="E1890" s="12" t="s">
        <v>101</v>
      </c>
      <c r="F1890" s="12" t="s">
        <v>4123</v>
      </c>
    </row>
    <row r="1891" spans="1:6">
      <c r="A1891" s="12" t="s">
        <v>4008</v>
      </c>
      <c r="B1891" s="12" t="s">
        <v>4124</v>
      </c>
      <c r="C1891" s="12" t="s">
        <v>4125</v>
      </c>
      <c r="D1891" s="12">
        <v>0</v>
      </c>
      <c r="E1891" s="12" t="s">
        <v>101</v>
      </c>
      <c r="F1891" s="12" t="s">
        <v>4126</v>
      </c>
    </row>
    <row r="1892" spans="1:6">
      <c r="A1892" s="12" t="s">
        <v>4008</v>
      </c>
      <c r="B1892" s="12" t="s">
        <v>4124</v>
      </c>
      <c r="C1892" s="12" t="s">
        <v>4127</v>
      </c>
      <c r="D1892" s="12">
        <v>0</v>
      </c>
      <c r="E1892" s="12" t="s">
        <v>101</v>
      </c>
      <c r="F1892" s="12" t="s">
        <v>4128</v>
      </c>
    </row>
    <row r="1893" spans="1:6">
      <c r="A1893" s="12" t="s">
        <v>4008</v>
      </c>
      <c r="B1893" s="12" t="s">
        <v>4124</v>
      </c>
      <c r="C1893" s="12" t="s">
        <v>4129</v>
      </c>
      <c r="D1893" s="12">
        <v>0</v>
      </c>
      <c r="E1893" s="12" t="s">
        <v>101</v>
      </c>
      <c r="F1893" s="12" t="s">
        <v>4130</v>
      </c>
    </row>
    <row r="1894" spans="1:6">
      <c r="A1894" s="12" t="s">
        <v>4008</v>
      </c>
      <c r="B1894" s="12" t="s">
        <v>4124</v>
      </c>
      <c r="C1894" s="12" t="s">
        <v>4131</v>
      </c>
      <c r="D1894" s="12">
        <v>0</v>
      </c>
      <c r="E1894" s="12" t="s">
        <v>101</v>
      </c>
      <c r="F1894" s="12" t="s">
        <v>4132</v>
      </c>
    </row>
    <row r="1895" spans="1:6">
      <c r="A1895" s="12" t="s">
        <v>4008</v>
      </c>
      <c r="B1895" s="12" t="s">
        <v>4124</v>
      </c>
      <c r="C1895" s="12" t="s">
        <v>4133</v>
      </c>
      <c r="D1895" s="12">
        <v>0</v>
      </c>
      <c r="E1895" s="12" t="s">
        <v>101</v>
      </c>
      <c r="F1895" s="12" t="s">
        <v>4134</v>
      </c>
    </row>
    <row r="1896" spans="1:6">
      <c r="A1896" s="12" t="s">
        <v>4008</v>
      </c>
      <c r="B1896" s="12" t="s">
        <v>4135</v>
      </c>
      <c r="C1896" s="12" t="s">
        <v>4136</v>
      </c>
      <c r="D1896" s="12">
        <v>0</v>
      </c>
      <c r="E1896" s="12" t="s">
        <v>101</v>
      </c>
      <c r="F1896" s="12" t="s">
        <v>4137</v>
      </c>
    </row>
    <row r="1897" spans="1:6">
      <c r="A1897" s="12" t="s">
        <v>4008</v>
      </c>
      <c r="B1897" s="12" t="s">
        <v>4135</v>
      </c>
      <c r="C1897" s="12" t="s">
        <v>4138</v>
      </c>
      <c r="D1897" s="12">
        <v>0</v>
      </c>
      <c r="E1897" s="12" t="s">
        <v>101</v>
      </c>
      <c r="F1897" s="12" t="s">
        <v>4139</v>
      </c>
    </row>
    <row r="1898" spans="1:6">
      <c r="A1898" s="12" t="s">
        <v>4008</v>
      </c>
      <c r="B1898" s="12" t="s">
        <v>4135</v>
      </c>
      <c r="C1898" s="12" t="s">
        <v>4140</v>
      </c>
      <c r="D1898" s="12">
        <v>0</v>
      </c>
      <c r="E1898" s="12" t="s">
        <v>101</v>
      </c>
      <c r="F1898" s="12" t="s">
        <v>4141</v>
      </c>
    </row>
    <row r="1899" spans="1:6">
      <c r="A1899" s="12" t="s">
        <v>4008</v>
      </c>
      <c r="B1899" s="12" t="s">
        <v>4135</v>
      </c>
      <c r="C1899" s="12" t="s">
        <v>4142</v>
      </c>
      <c r="D1899" s="12">
        <v>0</v>
      </c>
      <c r="E1899" s="12" t="s">
        <v>101</v>
      </c>
      <c r="F1899" s="12" t="s">
        <v>4143</v>
      </c>
    </row>
    <row r="1900" spans="1:6">
      <c r="A1900" s="12" t="s">
        <v>4008</v>
      </c>
      <c r="B1900" s="12" t="s">
        <v>4135</v>
      </c>
      <c r="C1900" s="12" t="s">
        <v>4144</v>
      </c>
      <c r="D1900" s="12">
        <v>0</v>
      </c>
      <c r="E1900" s="12" t="s">
        <v>101</v>
      </c>
      <c r="F1900" s="12" t="s">
        <v>4145</v>
      </c>
    </row>
    <row r="1901" spans="1:6">
      <c r="A1901" s="12" t="s">
        <v>4008</v>
      </c>
      <c r="B1901" s="12" t="s">
        <v>4146</v>
      </c>
      <c r="C1901" s="12" t="s">
        <v>4147</v>
      </c>
      <c r="D1901" s="12">
        <v>0</v>
      </c>
      <c r="E1901" s="12" t="s">
        <v>101</v>
      </c>
      <c r="F1901" s="12" t="s">
        <v>4148</v>
      </c>
    </row>
    <row r="1902" spans="1:6">
      <c r="A1902" s="12" t="s">
        <v>4008</v>
      </c>
      <c r="B1902" s="12" t="s">
        <v>4146</v>
      </c>
      <c r="C1902" s="12" t="s">
        <v>4149</v>
      </c>
      <c r="D1902" s="12">
        <v>0</v>
      </c>
      <c r="E1902" s="12" t="s">
        <v>101</v>
      </c>
      <c r="F1902" s="12" t="s">
        <v>4150</v>
      </c>
    </row>
    <row r="1903" spans="1:6">
      <c r="A1903" s="12" t="s">
        <v>4008</v>
      </c>
      <c r="B1903" s="12" t="s">
        <v>4146</v>
      </c>
      <c r="C1903" s="12" t="s">
        <v>4151</v>
      </c>
      <c r="D1903" s="12">
        <v>0</v>
      </c>
      <c r="E1903" s="12" t="s">
        <v>101</v>
      </c>
      <c r="F1903" s="12" t="s">
        <v>4152</v>
      </c>
    </row>
    <row r="1904" spans="1:6">
      <c r="A1904" s="12" t="s">
        <v>4008</v>
      </c>
      <c r="B1904" s="12" t="s">
        <v>4146</v>
      </c>
      <c r="C1904" s="12" t="s">
        <v>4153</v>
      </c>
      <c r="D1904" s="12">
        <v>0</v>
      </c>
      <c r="E1904" s="12" t="s">
        <v>101</v>
      </c>
      <c r="F1904" s="12" t="s">
        <v>4154</v>
      </c>
    </row>
    <row r="1905" spans="1:6">
      <c r="A1905" s="12" t="s">
        <v>4008</v>
      </c>
      <c r="B1905" s="12" t="s">
        <v>4146</v>
      </c>
      <c r="C1905" s="12" t="s">
        <v>4155</v>
      </c>
      <c r="D1905" s="12">
        <v>0</v>
      </c>
      <c r="E1905" s="12" t="s">
        <v>101</v>
      </c>
      <c r="F1905" s="12" t="s">
        <v>4156</v>
      </c>
    </row>
    <row r="1906" spans="1:6">
      <c r="A1906" s="12" t="s">
        <v>4008</v>
      </c>
      <c r="B1906" s="12" t="s">
        <v>4146</v>
      </c>
      <c r="C1906" s="12" t="s">
        <v>4157</v>
      </c>
      <c r="D1906" s="12">
        <v>0</v>
      </c>
      <c r="E1906" s="12" t="s">
        <v>101</v>
      </c>
      <c r="F1906" s="12" t="s">
        <v>4158</v>
      </c>
    </row>
    <row r="1907" spans="1:6">
      <c r="A1907" s="12" t="s">
        <v>4008</v>
      </c>
      <c r="B1907" s="12" t="s">
        <v>4146</v>
      </c>
      <c r="C1907" s="12" t="s">
        <v>4159</v>
      </c>
      <c r="D1907" s="12">
        <v>0</v>
      </c>
      <c r="E1907" s="12" t="s">
        <v>101</v>
      </c>
      <c r="F1907" s="12" t="s">
        <v>4160</v>
      </c>
    </row>
    <row r="1908" spans="1:6">
      <c r="A1908" s="12" t="s">
        <v>4008</v>
      </c>
      <c r="B1908" s="12" t="s">
        <v>4161</v>
      </c>
      <c r="C1908" s="12" t="s">
        <v>4162</v>
      </c>
      <c r="D1908" s="12">
        <v>0</v>
      </c>
      <c r="E1908" s="12" t="s">
        <v>101</v>
      </c>
      <c r="F1908" s="12" t="s">
        <v>4163</v>
      </c>
    </row>
    <row r="1909" spans="1:6">
      <c r="A1909" s="12" t="s">
        <v>4008</v>
      </c>
      <c r="B1909" s="12" t="s">
        <v>4161</v>
      </c>
      <c r="C1909" s="12" t="s">
        <v>4164</v>
      </c>
      <c r="D1909" s="12">
        <v>0</v>
      </c>
      <c r="E1909" s="12" t="s">
        <v>101</v>
      </c>
      <c r="F1909" s="12" t="s">
        <v>4165</v>
      </c>
    </row>
    <row r="1910" spans="1:6">
      <c r="A1910" s="12" t="s">
        <v>4008</v>
      </c>
      <c r="B1910" s="12" t="s">
        <v>4161</v>
      </c>
      <c r="C1910" s="12" t="s">
        <v>4166</v>
      </c>
      <c r="D1910" s="12">
        <v>0</v>
      </c>
      <c r="E1910" s="12" t="s">
        <v>101</v>
      </c>
      <c r="F1910" s="12" t="s">
        <v>4167</v>
      </c>
    </row>
    <row r="1911" spans="1:6">
      <c r="A1911" s="12" t="s">
        <v>4008</v>
      </c>
      <c r="B1911" s="12" t="s">
        <v>4161</v>
      </c>
      <c r="C1911" s="12" t="s">
        <v>4168</v>
      </c>
      <c r="D1911" s="12">
        <v>0</v>
      </c>
      <c r="E1911" s="12" t="s">
        <v>101</v>
      </c>
      <c r="F1911" s="12" t="s">
        <v>4169</v>
      </c>
    </row>
    <row r="1912" spans="1:6">
      <c r="A1912" s="12" t="s">
        <v>4008</v>
      </c>
      <c r="B1912" s="12" t="s">
        <v>4161</v>
      </c>
      <c r="C1912" s="12" t="s">
        <v>4170</v>
      </c>
      <c r="D1912" s="12">
        <v>0</v>
      </c>
      <c r="E1912" s="12" t="s">
        <v>101</v>
      </c>
      <c r="F1912" s="12" t="s">
        <v>4171</v>
      </c>
    </row>
    <row r="1913" spans="1:6">
      <c r="A1913" s="12" t="s">
        <v>4008</v>
      </c>
      <c r="B1913" s="12" t="s">
        <v>4161</v>
      </c>
      <c r="C1913" s="12" t="s">
        <v>4172</v>
      </c>
      <c r="D1913" s="12">
        <v>0</v>
      </c>
      <c r="E1913" s="12" t="s">
        <v>101</v>
      </c>
      <c r="F1913" s="12" t="s">
        <v>4173</v>
      </c>
    </row>
    <row r="1914" spans="1:6">
      <c r="A1914" s="12" t="s">
        <v>4008</v>
      </c>
      <c r="B1914" s="12" t="s">
        <v>4161</v>
      </c>
      <c r="C1914" s="12" t="s">
        <v>4174</v>
      </c>
      <c r="D1914" s="12">
        <v>0</v>
      </c>
      <c r="E1914" s="12" t="s">
        <v>101</v>
      </c>
      <c r="F1914" s="12" t="s">
        <v>4175</v>
      </c>
    </row>
    <row r="1915" spans="1:6">
      <c r="A1915" s="12" t="s">
        <v>4008</v>
      </c>
      <c r="B1915" s="12" t="s">
        <v>4161</v>
      </c>
      <c r="C1915" s="12" t="s">
        <v>4176</v>
      </c>
      <c r="D1915" s="12">
        <v>0</v>
      </c>
      <c r="E1915" s="12" t="s">
        <v>101</v>
      </c>
      <c r="F1915" s="12" t="s">
        <v>4177</v>
      </c>
    </row>
    <row r="1916" spans="1:6">
      <c r="A1916" s="12" t="s">
        <v>4008</v>
      </c>
      <c r="B1916" s="12" t="s">
        <v>4161</v>
      </c>
      <c r="C1916" s="12" t="s">
        <v>4178</v>
      </c>
      <c r="D1916" s="12">
        <v>0</v>
      </c>
      <c r="E1916" s="12" t="s">
        <v>101</v>
      </c>
      <c r="F1916" s="12" t="s">
        <v>4179</v>
      </c>
    </row>
    <row r="1917" spans="1:6">
      <c r="A1917" s="12" t="s">
        <v>4008</v>
      </c>
      <c r="B1917" s="12" t="s">
        <v>4161</v>
      </c>
      <c r="C1917" s="12" t="s">
        <v>4180</v>
      </c>
      <c r="D1917" s="12">
        <v>0</v>
      </c>
      <c r="E1917" s="12" t="s">
        <v>101</v>
      </c>
      <c r="F1917" s="12" t="s">
        <v>4181</v>
      </c>
    </row>
    <row r="1918" spans="1:6">
      <c r="A1918" s="12" t="s">
        <v>4008</v>
      </c>
      <c r="B1918" s="12" t="s">
        <v>4161</v>
      </c>
      <c r="C1918" s="12" t="s">
        <v>4182</v>
      </c>
      <c r="D1918" s="12">
        <v>0</v>
      </c>
      <c r="E1918" s="12" t="s">
        <v>101</v>
      </c>
      <c r="F1918" s="12" t="s">
        <v>4183</v>
      </c>
    </row>
    <row r="1919" spans="1:6">
      <c r="A1919" s="12" t="s">
        <v>4008</v>
      </c>
      <c r="B1919" s="12" t="s">
        <v>4161</v>
      </c>
      <c r="C1919" s="12" t="s">
        <v>4184</v>
      </c>
      <c r="D1919" s="12">
        <v>0</v>
      </c>
      <c r="E1919" s="12" t="s">
        <v>101</v>
      </c>
      <c r="F1919" s="12" t="s">
        <v>4185</v>
      </c>
    </row>
    <row r="1920" spans="1:6">
      <c r="A1920" s="12" t="s">
        <v>4008</v>
      </c>
      <c r="B1920" s="12" t="s">
        <v>4186</v>
      </c>
      <c r="C1920" s="12" t="s">
        <v>4187</v>
      </c>
      <c r="D1920" s="12">
        <v>0</v>
      </c>
      <c r="E1920" s="12" t="s">
        <v>101</v>
      </c>
      <c r="F1920" s="12" t="s">
        <v>4188</v>
      </c>
    </row>
    <row r="1921" spans="1:6">
      <c r="A1921" s="12" t="s">
        <v>4008</v>
      </c>
      <c r="B1921" s="12" t="s">
        <v>4186</v>
      </c>
      <c r="C1921" s="12" t="s">
        <v>4189</v>
      </c>
      <c r="D1921" s="12">
        <v>0</v>
      </c>
      <c r="E1921" s="12" t="s">
        <v>101</v>
      </c>
      <c r="F1921" s="12" t="s">
        <v>4190</v>
      </c>
    </row>
    <row r="1922" spans="1:6">
      <c r="A1922" s="12" t="s">
        <v>4008</v>
      </c>
      <c r="B1922" s="12" t="s">
        <v>4186</v>
      </c>
      <c r="C1922" s="12" t="s">
        <v>4191</v>
      </c>
      <c r="D1922" s="12">
        <v>0</v>
      </c>
      <c r="E1922" s="12" t="s">
        <v>101</v>
      </c>
      <c r="F1922" s="12" t="s">
        <v>4192</v>
      </c>
    </row>
    <row r="1923" spans="1:6">
      <c r="A1923" s="12" t="s">
        <v>4008</v>
      </c>
      <c r="B1923" s="12" t="s">
        <v>4186</v>
      </c>
      <c r="C1923" s="12" t="s">
        <v>4193</v>
      </c>
      <c r="D1923" s="12">
        <v>0</v>
      </c>
      <c r="E1923" s="12" t="s">
        <v>101</v>
      </c>
      <c r="F1923" s="12" t="s">
        <v>4194</v>
      </c>
    </row>
    <row r="1924" spans="1:6">
      <c r="A1924" s="12" t="s">
        <v>4008</v>
      </c>
      <c r="B1924" s="12" t="s">
        <v>4186</v>
      </c>
      <c r="C1924" s="12" t="s">
        <v>4195</v>
      </c>
      <c r="D1924" s="12">
        <v>0</v>
      </c>
      <c r="E1924" s="12" t="s">
        <v>101</v>
      </c>
      <c r="F1924" s="12" t="s">
        <v>4196</v>
      </c>
    </row>
    <row r="1925" spans="1:6">
      <c r="A1925" s="12" t="s">
        <v>4008</v>
      </c>
      <c r="B1925" s="12" t="s">
        <v>4197</v>
      </c>
      <c r="C1925" s="12" t="s">
        <v>4198</v>
      </c>
      <c r="D1925" s="12">
        <v>0</v>
      </c>
      <c r="E1925" s="12" t="s">
        <v>101</v>
      </c>
      <c r="F1925" s="12" t="s">
        <v>4199</v>
      </c>
    </row>
    <row r="1926" spans="1:6">
      <c r="A1926" s="12" t="s">
        <v>4008</v>
      </c>
      <c r="B1926" s="12" t="s">
        <v>4197</v>
      </c>
      <c r="C1926" s="12" t="s">
        <v>4200</v>
      </c>
      <c r="D1926" s="12">
        <v>0</v>
      </c>
      <c r="E1926" s="12" t="s">
        <v>101</v>
      </c>
      <c r="F1926" s="12" t="s">
        <v>4201</v>
      </c>
    </row>
    <row r="1927" spans="1:6">
      <c r="A1927" s="12" t="s">
        <v>4008</v>
      </c>
      <c r="B1927" s="12" t="s">
        <v>4197</v>
      </c>
      <c r="C1927" s="12" t="s">
        <v>4202</v>
      </c>
      <c r="D1927" s="12">
        <v>0</v>
      </c>
      <c r="E1927" s="12" t="s">
        <v>101</v>
      </c>
      <c r="F1927" s="12" t="s">
        <v>4203</v>
      </c>
    </row>
    <row r="1928" spans="1:6">
      <c r="A1928" s="12" t="s">
        <v>4008</v>
      </c>
      <c r="B1928" s="12" t="s">
        <v>4197</v>
      </c>
      <c r="C1928" s="12" t="s">
        <v>4204</v>
      </c>
      <c r="D1928" s="12">
        <v>0</v>
      </c>
      <c r="E1928" s="12" t="s">
        <v>101</v>
      </c>
      <c r="F1928" s="12" t="s">
        <v>4205</v>
      </c>
    </row>
    <row r="1929" spans="1:6">
      <c r="A1929" s="12" t="s">
        <v>4008</v>
      </c>
      <c r="B1929" s="12" t="s">
        <v>4197</v>
      </c>
      <c r="C1929" s="12" t="s">
        <v>4206</v>
      </c>
      <c r="D1929" s="12">
        <v>0</v>
      </c>
      <c r="E1929" s="12" t="s">
        <v>101</v>
      </c>
      <c r="F1929" s="12" t="s">
        <v>4207</v>
      </c>
    </row>
    <row r="1930" spans="1:6">
      <c r="A1930" s="12" t="s">
        <v>4008</v>
      </c>
      <c r="B1930" s="12" t="s">
        <v>4197</v>
      </c>
      <c r="C1930" s="12" t="s">
        <v>4208</v>
      </c>
      <c r="D1930" s="12">
        <v>0</v>
      </c>
      <c r="E1930" s="12" t="s">
        <v>101</v>
      </c>
      <c r="F1930" s="12" t="s">
        <v>4209</v>
      </c>
    </row>
    <row r="1931" spans="1:6">
      <c r="A1931" s="12" t="s">
        <v>4008</v>
      </c>
      <c r="B1931" s="12" t="s">
        <v>4197</v>
      </c>
      <c r="C1931" s="12" t="s">
        <v>4210</v>
      </c>
      <c r="D1931" s="12">
        <v>0</v>
      </c>
      <c r="E1931" s="12" t="s">
        <v>101</v>
      </c>
      <c r="F1931" s="12" t="s">
        <v>4211</v>
      </c>
    </row>
    <row r="1932" spans="1:6">
      <c r="A1932" s="12" t="s">
        <v>4008</v>
      </c>
      <c r="B1932" s="12" t="s">
        <v>4197</v>
      </c>
      <c r="C1932" s="12" t="s">
        <v>4212</v>
      </c>
      <c r="D1932" s="12">
        <v>0</v>
      </c>
      <c r="E1932" s="12" t="s">
        <v>101</v>
      </c>
      <c r="F1932" s="12" t="s">
        <v>4213</v>
      </c>
    </row>
    <row r="1933" spans="1:6">
      <c r="A1933" s="12" t="s">
        <v>4008</v>
      </c>
      <c r="B1933" s="12" t="s">
        <v>4197</v>
      </c>
      <c r="C1933" s="12" t="s">
        <v>4214</v>
      </c>
      <c r="D1933" s="12">
        <v>0</v>
      </c>
      <c r="E1933" s="12" t="s">
        <v>101</v>
      </c>
      <c r="F1933" s="12" t="s">
        <v>4215</v>
      </c>
    </row>
    <row r="1934" spans="1:6">
      <c r="A1934" s="12" t="s">
        <v>4008</v>
      </c>
      <c r="B1934" s="12" t="s">
        <v>4197</v>
      </c>
      <c r="C1934" s="12" t="s">
        <v>4216</v>
      </c>
      <c r="D1934" s="12">
        <v>0</v>
      </c>
      <c r="E1934" s="12" t="s">
        <v>101</v>
      </c>
      <c r="F1934" s="12" t="s">
        <v>4217</v>
      </c>
    </row>
    <row r="1935" spans="1:6">
      <c r="A1935" s="12" t="s">
        <v>4008</v>
      </c>
      <c r="B1935" s="12" t="s">
        <v>4197</v>
      </c>
      <c r="C1935" s="12" t="s">
        <v>4218</v>
      </c>
      <c r="D1935" s="12">
        <v>0</v>
      </c>
      <c r="E1935" s="12" t="s">
        <v>101</v>
      </c>
      <c r="F1935" s="12" t="s">
        <v>4219</v>
      </c>
    </row>
    <row r="1936" spans="1:6">
      <c r="A1936" s="12" t="s">
        <v>4008</v>
      </c>
      <c r="B1936" s="12" t="s">
        <v>4220</v>
      </c>
      <c r="C1936" s="12" t="s">
        <v>4221</v>
      </c>
      <c r="D1936" s="12">
        <v>0</v>
      </c>
      <c r="E1936" s="12" t="s">
        <v>101</v>
      </c>
      <c r="F1936" s="12" t="s">
        <v>4222</v>
      </c>
    </row>
    <row r="1937" spans="1:6">
      <c r="A1937" s="12" t="s">
        <v>4008</v>
      </c>
      <c r="B1937" s="12" t="s">
        <v>4220</v>
      </c>
      <c r="C1937" s="12" t="s">
        <v>4223</v>
      </c>
      <c r="D1937" s="12">
        <v>0</v>
      </c>
      <c r="E1937" s="12" t="s">
        <v>101</v>
      </c>
      <c r="F1937" s="12" t="s">
        <v>4224</v>
      </c>
    </row>
    <row r="1938" spans="1:6">
      <c r="A1938" s="12" t="s">
        <v>4008</v>
      </c>
      <c r="B1938" s="12" t="s">
        <v>4220</v>
      </c>
      <c r="C1938" s="12" t="s">
        <v>4225</v>
      </c>
      <c r="D1938" s="12">
        <v>0</v>
      </c>
      <c r="E1938" s="12" t="s">
        <v>101</v>
      </c>
      <c r="F1938" s="12" t="s">
        <v>4226</v>
      </c>
    </row>
    <row r="1939" spans="1:6">
      <c r="A1939" s="12" t="s">
        <v>4008</v>
      </c>
      <c r="B1939" s="12" t="s">
        <v>4220</v>
      </c>
      <c r="C1939" s="12" t="s">
        <v>4227</v>
      </c>
      <c r="D1939" s="12">
        <v>0</v>
      </c>
      <c r="E1939" s="12" t="s">
        <v>101</v>
      </c>
      <c r="F1939" s="12" t="s">
        <v>4228</v>
      </c>
    </row>
    <row r="1940" spans="1:6">
      <c r="A1940" s="12" t="s">
        <v>4008</v>
      </c>
      <c r="B1940" s="12" t="s">
        <v>4220</v>
      </c>
      <c r="C1940" s="12" t="s">
        <v>4229</v>
      </c>
      <c r="D1940" s="12">
        <v>0</v>
      </c>
      <c r="E1940" s="12" t="s">
        <v>101</v>
      </c>
      <c r="F1940" s="12" t="s">
        <v>4230</v>
      </c>
    </row>
    <row r="1941" spans="1:6">
      <c r="A1941" s="12" t="s">
        <v>4008</v>
      </c>
      <c r="B1941" s="12" t="s">
        <v>4220</v>
      </c>
      <c r="C1941" s="12" t="s">
        <v>4231</v>
      </c>
      <c r="D1941" s="12">
        <v>0</v>
      </c>
      <c r="E1941" s="12" t="s">
        <v>101</v>
      </c>
      <c r="F1941" s="12" t="s">
        <v>4232</v>
      </c>
    </row>
    <row r="1942" spans="1:6">
      <c r="A1942" s="12" t="s">
        <v>4008</v>
      </c>
      <c r="B1942" s="12" t="s">
        <v>4233</v>
      </c>
      <c r="C1942" s="12" t="s">
        <v>4234</v>
      </c>
      <c r="D1942" s="12">
        <v>0</v>
      </c>
      <c r="E1942" s="12" t="s">
        <v>101</v>
      </c>
      <c r="F1942" s="12" t="s">
        <v>4235</v>
      </c>
    </row>
    <row r="1943" spans="1:6">
      <c r="A1943" s="12" t="s">
        <v>4008</v>
      </c>
      <c r="B1943" s="12" t="s">
        <v>4233</v>
      </c>
      <c r="C1943" s="12" t="s">
        <v>4236</v>
      </c>
      <c r="D1943" s="12">
        <v>0</v>
      </c>
      <c r="E1943" s="12" t="s">
        <v>101</v>
      </c>
      <c r="F1943" s="12" t="s">
        <v>4237</v>
      </c>
    </row>
    <row r="1944" spans="1:6">
      <c r="A1944" s="12" t="s">
        <v>4008</v>
      </c>
      <c r="B1944" s="12" t="s">
        <v>4233</v>
      </c>
      <c r="C1944" s="12" t="s">
        <v>4238</v>
      </c>
      <c r="D1944" s="12">
        <v>0</v>
      </c>
      <c r="E1944" s="12" t="s">
        <v>101</v>
      </c>
      <c r="F1944" s="12" t="s">
        <v>4239</v>
      </c>
    </row>
    <row r="1945" spans="1:6">
      <c r="A1945" s="12" t="s">
        <v>4008</v>
      </c>
      <c r="B1945" s="12" t="s">
        <v>4233</v>
      </c>
      <c r="C1945" s="12" t="s">
        <v>4240</v>
      </c>
      <c r="D1945" s="12">
        <v>0</v>
      </c>
      <c r="E1945" s="12" t="s">
        <v>101</v>
      </c>
      <c r="F1945" s="12" t="s">
        <v>4241</v>
      </c>
    </row>
    <row r="1946" spans="1:6">
      <c r="A1946" s="12" t="s">
        <v>4008</v>
      </c>
      <c r="B1946" s="12" t="s">
        <v>4233</v>
      </c>
      <c r="C1946" s="12" t="s">
        <v>4242</v>
      </c>
      <c r="D1946" s="12">
        <v>0</v>
      </c>
      <c r="E1946" s="12" t="s">
        <v>101</v>
      </c>
      <c r="F1946" s="12" t="s">
        <v>4243</v>
      </c>
    </row>
    <row r="1947" spans="1:6">
      <c r="A1947" s="12" t="s">
        <v>4008</v>
      </c>
      <c r="B1947" s="12" t="s">
        <v>4233</v>
      </c>
      <c r="C1947" s="12" t="s">
        <v>4244</v>
      </c>
      <c r="D1947" s="12">
        <v>0</v>
      </c>
      <c r="E1947" s="12" t="s">
        <v>101</v>
      </c>
      <c r="F1947" s="12" t="s">
        <v>4245</v>
      </c>
    </row>
    <row r="1948" spans="1:6">
      <c r="A1948" s="12" t="s">
        <v>4008</v>
      </c>
      <c r="B1948" s="12" t="s">
        <v>4233</v>
      </c>
      <c r="C1948" s="12" t="s">
        <v>4246</v>
      </c>
      <c r="D1948" s="12">
        <v>0</v>
      </c>
      <c r="E1948" s="12" t="s">
        <v>101</v>
      </c>
      <c r="F1948" s="12" t="s">
        <v>4247</v>
      </c>
    </row>
    <row r="1949" spans="1:6">
      <c r="A1949" s="12" t="s">
        <v>4248</v>
      </c>
      <c r="B1949" s="12" t="s">
        <v>4249</v>
      </c>
      <c r="C1949" s="12" t="s">
        <v>4250</v>
      </c>
      <c r="D1949" s="12">
        <v>0</v>
      </c>
      <c r="E1949" s="12" t="s">
        <v>101</v>
      </c>
      <c r="F1949" s="12" t="s">
        <v>4251</v>
      </c>
    </row>
    <row r="1950" spans="1:6">
      <c r="A1950" s="12" t="s">
        <v>4248</v>
      </c>
      <c r="B1950" s="12" t="s">
        <v>4249</v>
      </c>
      <c r="C1950" s="12" t="s">
        <v>4252</v>
      </c>
      <c r="D1950" s="12">
        <v>0</v>
      </c>
      <c r="E1950" s="12" t="s">
        <v>101</v>
      </c>
      <c r="F1950" s="12" t="s">
        <v>3800</v>
      </c>
    </row>
    <row r="1951" spans="1:6">
      <c r="A1951" s="12" t="s">
        <v>4248</v>
      </c>
      <c r="B1951" s="12" t="s">
        <v>4249</v>
      </c>
      <c r="C1951" s="12" t="s">
        <v>4253</v>
      </c>
      <c r="D1951" s="12">
        <v>0</v>
      </c>
      <c r="E1951" s="12" t="s">
        <v>101</v>
      </c>
      <c r="F1951" s="12" t="s">
        <v>4254</v>
      </c>
    </row>
    <row r="1952" spans="1:6">
      <c r="A1952" s="12" t="s">
        <v>4248</v>
      </c>
      <c r="B1952" s="12" t="s">
        <v>4249</v>
      </c>
      <c r="C1952" s="12" t="s">
        <v>4255</v>
      </c>
      <c r="D1952" s="12">
        <v>0</v>
      </c>
      <c r="E1952" s="12" t="s">
        <v>101</v>
      </c>
      <c r="F1952" s="12" t="s">
        <v>4256</v>
      </c>
    </row>
    <row r="1953" spans="1:6">
      <c r="A1953" s="12" t="s">
        <v>4248</v>
      </c>
      <c r="B1953" s="12" t="s">
        <v>4257</v>
      </c>
      <c r="C1953" s="12" t="s">
        <v>4258</v>
      </c>
      <c r="D1953" s="12">
        <v>0</v>
      </c>
      <c r="E1953" s="12" t="s">
        <v>101</v>
      </c>
      <c r="F1953" s="12" t="s">
        <v>4259</v>
      </c>
    </row>
    <row r="1954" spans="1:6">
      <c r="A1954" s="12" t="s">
        <v>4248</v>
      </c>
      <c r="B1954" s="12" t="s">
        <v>4257</v>
      </c>
      <c r="C1954" s="12" t="s">
        <v>4260</v>
      </c>
      <c r="D1954" s="12">
        <v>0</v>
      </c>
      <c r="E1954" s="12" t="s">
        <v>101</v>
      </c>
      <c r="F1954" s="12" t="s">
        <v>4261</v>
      </c>
    </row>
    <row r="1955" spans="1:6">
      <c r="A1955" s="12" t="s">
        <v>4248</v>
      </c>
      <c r="B1955" s="12" t="s">
        <v>4257</v>
      </c>
      <c r="C1955" s="12" t="s">
        <v>4262</v>
      </c>
      <c r="D1955" s="12">
        <v>0</v>
      </c>
      <c r="E1955" s="12" t="s">
        <v>101</v>
      </c>
      <c r="F1955" s="12" t="s">
        <v>4263</v>
      </c>
    </row>
    <row r="1956" spans="1:6">
      <c r="A1956" s="12" t="s">
        <v>4248</v>
      </c>
      <c r="B1956" s="12" t="s">
        <v>4257</v>
      </c>
      <c r="C1956" s="12" t="s">
        <v>4264</v>
      </c>
      <c r="D1956" s="12">
        <v>0</v>
      </c>
      <c r="E1956" s="12" t="s">
        <v>101</v>
      </c>
      <c r="F1956" s="12" t="s">
        <v>4265</v>
      </c>
    </row>
    <row r="1957" spans="1:6">
      <c r="A1957" s="12" t="s">
        <v>4248</v>
      </c>
      <c r="B1957" s="12" t="s">
        <v>4266</v>
      </c>
      <c r="C1957" s="12" t="s">
        <v>4267</v>
      </c>
      <c r="D1957" s="12">
        <v>0</v>
      </c>
      <c r="E1957" s="12" t="s">
        <v>101</v>
      </c>
      <c r="F1957" s="12" t="s">
        <v>4268</v>
      </c>
    </row>
    <row r="1958" spans="1:6">
      <c r="A1958" s="12" t="s">
        <v>4248</v>
      </c>
      <c r="B1958" s="12" t="s">
        <v>4266</v>
      </c>
      <c r="C1958" s="12" t="s">
        <v>4269</v>
      </c>
      <c r="D1958" s="12">
        <v>0</v>
      </c>
      <c r="E1958" s="12" t="s">
        <v>101</v>
      </c>
      <c r="F1958" s="12" t="s">
        <v>3759</v>
      </c>
    </row>
    <row r="1959" spans="1:6">
      <c r="A1959" s="12" t="s">
        <v>4248</v>
      </c>
      <c r="B1959" s="12" t="s">
        <v>4270</v>
      </c>
      <c r="C1959" s="12" t="s">
        <v>4270</v>
      </c>
      <c r="D1959" s="12">
        <v>0</v>
      </c>
      <c r="E1959" s="12" t="s">
        <v>101</v>
      </c>
      <c r="F1959" s="12" t="s">
        <v>4271</v>
      </c>
    </row>
    <row r="1960" spans="1:6">
      <c r="A1960" s="12" t="s">
        <v>4248</v>
      </c>
      <c r="B1960" s="12" t="s">
        <v>4272</v>
      </c>
      <c r="C1960" s="12" t="s">
        <v>4272</v>
      </c>
      <c r="D1960" s="12">
        <v>0</v>
      </c>
      <c r="E1960" s="12" t="s">
        <v>101</v>
      </c>
      <c r="F1960" s="12" t="s">
        <v>4273</v>
      </c>
    </row>
    <row r="1961" spans="1:6">
      <c r="A1961" s="12" t="s">
        <v>4248</v>
      </c>
      <c r="B1961" s="12" t="s">
        <v>4274</v>
      </c>
      <c r="C1961" s="12" t="s">
        <v>4274</v>
      </c>
      <c r="D1961" s="12">
        <v>0</v>
      </c>
      <c r="E1961" s="12" t="s">
        <v>101</v>
      </c>
      <c r="F1961" s="12" t="s">
        <v>4275</v>
      </c>
    </row>
    <row r="1962" spans="1:6">
      <c r="A1962" s="12" t="s">
        <v>4248</v>
      </c>
      <c r="B1962" s="12" t="s">
        <v>4276</v>
      </c>
      <c r="C1962" s="12" t="s">
        <v>4276</v>
      </c>
      <c r="D1962" s="12">
        <v>0</v>
      </c>
      <c r="E1962" s="12" t="s">
        <v>101</v>
      </c>
      <c r="F1962" s="12" t="s">
        <v>4277</v>
      </c>
    </row>
    <row r="1963" spans="1:6">
      <c r="A1963" s="12" t="s">
        <v>4248</v>
      </c>
      <c r="B1963" s="12" t="s">
        <v>4278</v>
      </c>
      <c r="C1963" s="12" t="s">
        <v>4278</v>
      </c>
      <c r="D1963" s="12">
        <v>0</v>
      </c>
      <c r="E1963" s="12" t="s">
        <v>101</v>
      </c>
      <c r="F1963" s="12" t="s">
        <v>4279</v>
      </c>
    </row>
    <row r="1964" spans="1:6">
      <c r="A1964" s="12" t="s">
        <v>4248</v>
      </c>
      <c r="B1964" s="12" t="s">
        <v>4280</v>
      </c>
      <c r="C1964" s="12" t="s">
        <v>4280</v>
      </c>
      <c r="D1964" s="12">
        <v>0</v>
      </c>
      <c r="E1964" s="12" t="s">
        <v>101</v>
      </c>
      <c r="F1964" s="12" t="s">
        <v>4281</v>
      </c>
    </row>
    <row r="1965" spans="1:6">
      <c r="A1965" s="12" t="s">
        <v>4248</v>
      </c>
      <c r="B1965" s="12" t="s">
        <v>4282</v>
      </c>
      <c r="C1965" s="12" t="s">
        <v>4282</v>
      </c>
      <c r="D1965" s="12">
        <v>0</v>
      </c>
      <c r="E1965" s="12" t="s">
        <v>101</v>
      </c>
      <c r="F1965" s="12" t="s">
        <v>4283</v>
      </c>
    </row>
    <row r="1966" spans="1:6">
      <c r="A1966" s="12" t="s">
        <v>4248</v>
      </c>
      <c r="B1966" s="12" t="s">
        <v>4284</v>
      </c>
      <c r="C1966" s="12" t="s">
        <v>4284</v>
      </c>
      <c r="D1966" s="12">
        <v>0</v>
      </c>
      <c r="E1966" s="12" t="s">
        <v>101</v>
      </c>
      <c r="F1966" s="12" t="s">
        <v>4285</v>
      </c>
    </row>
    <row r="1967" spans="1:6">
      <c r="A1967" s="12" t="s">
        <v>4248</v>
      </c>
      <c r="B1967" s="12" t="s">
        <v>4286</v>
      </c>
      <c r="C1967" s="12" t="s">
        <v>4286</v>
      </c>
      <c r="D1967" s="12">
        <v>0</v>
      </c>
      <c r="E1967" s="12" t="s">
        <v>101</v>
      </c>
      <c r="F1967" s="12" t="s">
        <v>4287</v>
      </c>
    </row>
    <row r="1968" spans="1:6">
      <c r="A1968" s="12" t="s">
        <v>4248</v>
      </c>
      <c r="B1968" s="12" t="s">
        <v>4288</v>
      </c>
      <c r="C1968" s="12" t="s">
        <v>4288</v>
      </c>
      <c r="D1968" s="12">
        <v>0</v>
      </c>
      <c r="E1968" s="12" t="s">
        <v>101</v>
      </c>
      <c r="F1968" s="12" t="s">
        <v>4289</v>
      </c>
    </row>
    <row r="1969" spans="1:7">
      <c r="A1969" s="12" t="s">
        <v>4248</v>
      </c>
      <c r="B1969" s="12" t="s">
        <v>4290</v>
      </c>
      <c r="C1969" s="12" t="s">
        <v>4290</v>
      </c>
      <c r="D1969" s="12">
        <v>0</v>
      </c>
      <c r="E1969" s="12" t="s">
        <v>101</v>
      </c>
      <c r="F1969" s="12" t="s">
        <v>4291</v>
      </c>
    </row>
    <row r="1970" spans="1:7">
      <c r="A1970" s="12" t="s">
        <v>4248</v>
      </c>
      <c r="B1970" s="12" t="s">
        <v>4292</v>
      </c>
      <c r="C1970" s="12" t="s">
        <v>4292</v>
      </c>
      <c r="D1970" s="12">
        <v>0</v>
      </c>
      <c r="E1970" s="12" t="s">
        <v>101</v>
      </c>
      <c r="F1970" s="12" t="s">
        <v>4293</v>
      </c>
    </row>
    <row r="1971" spans="1:7">
      <c r="A1971" s="12" t="s">
        <v>4248</v>
      </c>
      <c r="B1971" s="12" t="s">
        <v>4294</v>
      </c>
      <c r="C1971" s="12" t="s">
        <v>4294</v>
      </c>
      <c r="D1971" s="12">
        <v>0</v>
      </c>
      <c r="E1971" s="12" t="s">
        <v>101</v>
      </c>
      <c r="F1971" s="12" t="s">
        <v>4295</v>
      </c>
    </row>
    <row r="1972" spans="1:7">
      <c r="A1972" s="12" t="s">
        <v>4248</v>
      </c>
      <c r="B1972" s="12" t="s">
        <v>4296</v>
      </c>
      <c r="C1972" s="12" t="s">
        <v>4296</v>
      </c>
      <c r="D1972" s="12">
        <v>0</v>
      </c>
      <c r="E1972" s="12" t="s">
        <v>101</v>
      </c>
      <c r="F1972" s="12" t="s">
        <v>4297</v>
      </c>
    </row>
    <row r="1973" spans="1:7">
      <c r="A1973" s="12" t="s">
        <v>4248</v>
      </c>
      <c r="B1973" s="12" t="s">
        <v>4298</v>
      </c>
      <c r="C1973" s="12" t="s">
        <v>4298</v>
      </c>
      <c r="D1973" s="12">
        <v>0</v>
      </c>
      <c r="E1973" s="12" t="s">
        <v>101</v>
      </c>
      <c r="F1973" s="12" t="s">
        <v>4299</v>
      </c>
    </row>
    <row r="1974" spans="1:7">
      <c r="A1974" s="12" t="s">
        <v>4248</v>
      </c>
      <c r="B1974" s="12" t="s">
        <v>4300</v>
      </c>
      <c r="C1974" s="12" t="s">
        <v>4300</v>
      </c>
      <c r="D1974" s="12">
        <v>0</v>
      </c>
      <c r="E1974" s="12" t="s">
        <v>101</v>
      </c>
      <c r="F1974" s="12" t="s">
        <v>4301</v>
      </c>
    </row>
    <row r="1975" spans="1:7">
      <c r="A1975" s="12" t="s">
        <v>4302</v>
      </c>
      <c r="B1975" s="12" t="s">
        <v>4303</v>
      </c>
      <c r="C1975" s="12" t="s">
        <v>4303</v>
      </c>
      <c r="D1975" s="12">
        <v>0</v>
      </c>
      <c r="E1975" s="12" t="s">
        <v>101</v>
      </c>
      <c r="F1975" s="12" t="s">
        <v>4304</v>
      </c>
    </row>
    <row r="1976" spans="1:7">
      <c r="A1976" s="12" t="s">
        <v>4302</v>
      </c>
      <c r="B1976" s="12" t="s">
        <v>4305</v>
      </c>
      <c r="C1976" s="12" t="s">
        <v>4305</v>
      </c>
      <c r="D1976" s="12">
        <v>0</v>
      </c>
      <c r="E1976" s="12" t="s">
        <v>101</v>
      </c>
      <c r="F1976" s="12" t="s">
        <v>4306</v>
      </c>
    </row>
    <row r="1977" spans="1:7">
      <c r="A1977" s="12" t="s">
        <v>4302</v>
      </c>
      <c r="B1977" s="12" t="s">
        <v>4307</v>
      </c>
      <c r="C1977" s="12" t="s">
        <v>4307</v>
      </c>
      <c r="D1977" s="12">
        <v>0</v>
      </c>
      <c r="E1977" s="12" t="s">
        <v>101</v>
      </c>
      <c r="F1977" s="12" t="s">
        <v>4308</v>
      </c>
    </row>
    <row r="1978" spans="1:7">
      <c r="A1978" s="12" t="s">
        <v>4302</v>
      </c>
      <c r="B1978" s="12" t="s">
        <v>4309</v>
      </c>
      <c r="C1978" s="12" t="s">
        <v>4309</v>
      </c>
      <c r="D1978" s="12">
        <v>0</v>
      </c>
      <c r="E1978" s="12" t="s">
        <v>101</v>
      </c>
      <c r="F1978" s="12" t="s">
        <v>4310</v>
      </c>
    </row>
    <row r="1979" spans="1:7">
      <c r="A1979" s="12" t="s">
        <v>4302</v>
      </c>
      <c r="B1979" s="12" t="s">
        <v>4311</v>
      </c>
      <c r="C1979" s="12" t="s">
        <v>4311</v>
      </c>
      <c r="D1979" s="12">
        <v>0</v>
      </c>
      <c r="E1979" s="12" t="s">
        <v>101</v>
      </c>
      <c r="F1979" s="12" t="s">
        <v>1856</v>
      </c>
    </row>
    <row r="1980" spans="1:7">
      <c r="A1980" s="12" t="s">
        <v>4302</v>
      </c>
      <c r="B1980" s="12" t="s">
        <v>4312</v>
      </c>
      <c r="C1980" s="12" t="s">
        <v>4312</v>
      </c>
      <c r="D1980" s="12">
        <v>0</v>
      </c>
      <c r="E1980" s="12" t="s">
        <v>101</v>
      </c>
      <c r="F1980" s="12" t="s">
        <v>4313</v>
      </c>
    </row>
    <row r="1981" spans="1:7">
      <c r="A1981" s="12" t="s">
        <v>4302</v>
      </c>
      <c r="B1981" s="12" t="s">
        <v>4314</v>
      </c>
      <c r="C1981" s="12" t="s">
        <v>4314</v>
      </c>
      <c r="D1981" s="12">
        <v>1</v>
      </c>
      <c r="E1981" s="12" t="s">
        <v>4315</v>
      </c>
      <c r="F1981" s="12" t="s">
        <v>4316</v>
      </c>
      <c r="G1981" s="12" t="s">
        <v>4317</v>
      </c>
    </row>
    <row r="1982" spans="1:7">
      <c r="A1982" s="12" t="s">
        <v>4302</v>
      </c>
      <c r="B1982" s="12" t="s">
        <v>4318</v>
      </c>
      <c r="C1982" s="12" t="s">
        <v>4318</v>
      </c>
      <c r="D1982" s="12">
        <v>0</v>
      </c>
      <c r="E1982" s="12" t="s">
        <v>101</v>
      </c>
      <c r="F1982" s="12" t="s">
        <v>4319</v>
      </c>
      <c r="G1982" s="12" t="s">
        <v>4320</v>
      </c>
    </row>
    <row r="1983" spans="1:7">
      <c r="A1983" s="12" t="s">
        <v>4302</v>
      </c>
      <c r="B1983" s="12" t="s">
        <v>4321</v>
      </c>
      <c r="C1983" s="12" t="s">
        <v>4321</v>
      </c>
      <c r="D1983" s="12">
        <v>0</v>
      </c>
      <c r="E1983" s="12" t="s">
        <v>101</v>
      </c>
      <c r="F1983" s="12" t="s">
        <v>4322</v>
      </c>
    </row>
    <row r="1984" spans="1:7">
      <c r="A1984" s="12" t="s">
        <v>4302</v>
      </c>
      <c r="B1984" s="12" t="s">
        <v>4323</v>
      </c>
      <c r="C1984" s="12" t="s">
        <v>4323</v>
      </c>
      <c r="D1984" s="12">
        <v>0</v>
      </c>
      <c r="E1984" s="12" t="s">
        <v>101</v>
      </c>
      <c r="F1984" s="12" t="s">
        <v>4324</v>
      </c>
    </row>
    <row r="1985" spans="1:7">
      <c r="A1985" s="12" t="s">
        <v>4302</v>
      </c>
      <c r="B1985" s="12" t="s">
        <v>4325</v>
      </c>
      <c r="C1985" s="12" t="s">
        <v>4325</v>
      </c>
      <c r="D1985" s="12">
        <v>0</v>
      </c>
      <c r="E1985" s="12" t="s">
        <v>101</v>
      </c>
      <c r="F1985" s="12" t="s">
        <v>4326</v>
      </c>
    </row>
    <row r="1986" spans="1:7">
      <c r="A1986" s="12" t="s">
        <v>4302</v>
      </c>
      <c r="B1986" s="12" t="s">
        <v>4327</v>
      </c>
      <c r="C1986" s="12" t="s">
        <v>4327</v>
      </c>
      <c r="D1986" s="12">
        <v>1</v>
      </c>
      <c r="E1986" s="12" t="s">
        <v>4328</v>
      </c>
      <c r="F1986" s="12" t="s">
        <v>4329</v>
      </c>
      <c r="G1986" s="12" t="s">
        <v>4330</v>
      </c>
    </row>
    <row r="1987" spans="1:7">
      <c r="A1987" s="12" t="s">
        <v>4302</v>
      </c>
      <c r="B1987" s="12" t="s">
        <v>4331</v>
      </c>
      <c r="C1987" s="12" t="s">
        <v>4331</v>
      </c>
      <c r="D1987" s="12">
        <v>0</v>
      </c>
      <c r="E1987" s="12" t="s">
        <v>101</v>
      </c>
      <c r="F1987" s="12" t="s">
        <v>4332</v>
      </c>
    </row>
    <row r="1988" spans="1:7">
      <c r="A1988" s="12" t="s">
        <v>4302</v>
      </c>
      <c r="B1988" s="12" t="s">
        <v>4333</v>
      </c>
      <c r="C1988" s="12" t="s">
        <v>4333</v>
      </c>
      <c r="D1988" s="12">
        <v>0</v>
      </c>
      <c r="E1988" s="12" t="s">
        <v>101</v>
      </c>
      <c r="F1988" s="12" t="s">
        <v>4334</v>
      </c>
    </row>
    <row r="1989" spans="1:7">
      <c r="A1989" s="12" t="s">
        <v>4302</v>
      </c>
      <c r="B1989" s="12" t="s">
        <v>4335</v>
      </c>
      <c r="C1989" s="12" t="s">
        <v>4335</v>
      </c>
      <c r="D1989" s="12">
        <v>0</v>
      </c>
      <c r="E1989" s="12" t="s">
        <v>101</v>
      </c>
      <c r="F1989" s="12" t="s">
        <v>4336</v>
      </c>
    </row>
    <row r="1990" spans="1:7">
      <c r="A1990" s="12" t="s">
        <v>4302</v>
      </c>
      <c r="B1990" s="12" t="s">
        <v>4337</v>
      </c>
      <c r="C1990" s="12" t="s">
        <v>4337</v>
      </c>
      <c r="D1990" s="12">
        <v>0</v>
      </c>
      <c r="E1990" s="12" t="s">
        <v>101</v>
      </c>
      <c r="F1990" s="12" t="s">
        <v>4338</v>
      </c>
    </row>
    <row r="1991" spans="1:7">
      <c r="A1991" s="12" t="s">
        <v>4302</v>
      </c>
      <c r="B1991" s="12" t="s">
        <v>4339</v>
      </c>
      <c r="C1991" s="12" t="s">
        <v>4339</v>
      </c>
      <c r="D1991" s="12">
        <v>0</v>
      </c>
      <c r="E1991" s="12" t="s">
        <v>101</v>
      </c>
      <c r="F1991" s="12" t="s">
        <v>4340</v>
      </c>
    </row>
    <row r="1992" spans="1:7">
      <c r="A1992" s="12" t="s">
        <v>4302</v>
      </c>
      <c r="B1992" s="12" t="s">
        <v>4341</v>
      </c>
      <c r="C1992" s="12" t="s">
        <v>4341</v>
      </c>
      <c r="D1992" s="12">
        <v>0</v>
      </c>
      <c r="E1992" s="12" t="s">
        <v>101</v>
      </c>
      <c r="F1992" s="12" t="s">
        <v>4342</v>
      </c>
    </row>
    <row r="1993" spans="1:7">
      <c r="A1993" s="12" t="s">
        <v>4302</v>
      </c>
      <c r="B1993" s="12" t="s">
        <v>4343</v>
      </c>
      <c r="C1993" s="12" t="s">
        <v>4343</v>
      </c>
      <c r="D1993" s="12">
        <v>0</v>
      </c>
      <c r="E1993" s="12" t="s">
        <v>101</v>
      </c>
      <c r="F1993" s="12" t="s">
        <v>4344</v>
      </c>
    </row>
    <row r="1994" spans="1:7">
      <c r="A1994" s="12" t="s">
        <v>4302</v>
      </c>
      <c r="B1994" s="12" t="s">
        <v>4345</v>
      </c>
      <c r="C1994" s="12" t="s">
        <v>4345</v>
      </c>
      <c r="D1994" s="12">
        <v>0</v>
      </c>
      <c r="E1994" s="12" t="s">
        <v>101</v>
      </c>
      <c r="F1994" s="12" t="s">
        <v>4346</v>
      </c>
    </row>
    <row r="1995" spans="1:7">
      <c r="A1995" s="12" t="s">
        <v>4302</v>
      </c>
      <c r="B1995" s="12" t="s">
        <v>4347</v>
      </c>
      <c r="C1995" s="12" t="s">
        <v>4347</v>
      </c>
      <c r="D1995" s="12">
        <v>0</v>
      </c>
      <c r="E1995" s="12" t="s">
        <v>101</v>
      </c>
      <c r="F1995" s="12" t="s">
        <v>4348</v>
      </c>
    </row>
    <row r="1996" spans="1:7">
      <c r="A1996" s="12" t="s">
        <v>4302</v>
      </c>
      <c r="B1996" s="12" t="s">
        <v>4349</v>
      </c>
      <c r="C1996" s="12" t="s">
        <v>4349</v>
      </c>
      <c r="D1996" s="12">
        <v>0</v>
      </c>
      <c r="E1996" s="12" t="s">
        <v>101</v>
      </c>
      <c r="F1996" s="12" t="s">
        <v>4350</v>
      </c>
    </row>
    <row r="1997" spans="1:7">
      <c r="A1997" s="12" t="s">
        <v>4302</v>
      </c>
      <c r="B1997" s="12" t="s">
        <v>4351</v>
      </c>
      <c r="C1997" s="12" t="s">
        <v>4351</v>
      </c>
      <c r="D1997" s="12">
        <v>0</v>
      </c>
      <c r="E1997" s="12" t="s">
        <v>101</v>
      </c>
      <c r="F1997" s="12" t="s">
        <v>4352</v>
      </c>
    </row>
    <row r="1998" spans="1:7">
      <c r="A1998" s="12" t="s">
        <v>4302</v>
      </c>
      <c r="B1998" s="12" t="s">
        <v>4353</v>
      </c>
      <c r="C1998" s="12" t="s">
        <v>4353</v>
      </c>
      <c r="D1998" s="12">
        <v>0</v>
      </c>
      <c r="E1998" s="12" t="s">
        <v>101</v>
      </c>
      <c r="F1998" s="12" t="s">
        <v>4354</v>
      </c>
    </row>
    <row r="1999" spans="1:7">
      <c r="A1999" s="12" t="s">
        <v>4302</v>
      </c>
      <c r="B1999" s="12" t="s">
        <v>4355</v>
      </c>
      <c r="C1999" s="12" t="s">
        <v>4355</v>
      </c>
      <c r="D1999" s="12">
        <v>0</v>
      </c>
      <c r="E1999" s="12" t="s">
        <v>101</v>
      </c>
      <c r="F1999" s="12" t="s">
        <v>4356</v>
      </c>
    </row>
    <row r="2000" spans="1:7">
      <c r="A2000" s="12" t="s">
        <v>4302</v>
      </c>
      <c r="B2000" s="12" t="s">
        <v>4357</v>
      </c>
      <c r="C2000" s="12" t="s">
        <v>4357</v>
      </c>
      <c r="D2000" s="12">
        <v>0</v>
      </c>
      <c r="E2000" s="12" t="s">
        <v>101</v>
      </c>
      <c r="F2000" s="12" t="s">
        <v>4358</v>
      </c>
    </row>
    <row r="2001" spans="1:6">
      <c r="A2001" s="12" t="s">
        <v>4302</v>
      </c>
      <c r="B2001" s="12" t="s">
        <v>4359</v>
      </c>
      <c r="C2001" s="12" t="s">
        <v>4359</v>
      </c>
      <c r="D2001" s="12">
        <v>0</v>
      </c>
      <c r="E2001" s="12" t="s">
        <v>101</v>
      </c>
      <c r="F2001" s="12" t="s">
        <v>4360</v>
      </c>
    </row>
    <row r="2002" spans="1:6">
      <c r="A2002" s="12" t="s">
        <v>4302</v>
      </c>
      <c r="B2002" s="12" t="s">
        <v>4361</v>
      </c>
      <c r="C2002" s="12" t="s">
        <v>4361</v>
      </c>
      <c r="D2002" s="12">
        <v>0</v>
      </c>
      <c r="E2002" s="12" t="s">
        <v>101</v>
      </c>
      <c r="F2002" s="12" t="s">
        <v>4362</v>
      </c>
    </row>
    <row r="2003" spans="1:6">
      <c r="A2003" s="12" t="s">
        <v>4302</v>
      </c>
      <c r="B2003" s="12" t="s">
        <v>4363</v>
      </c>
      <c r="C2003" s="12" t="s">
        <v>4363</v>
      </c>
      <c r="D2003" s="12">
        <v>0</v>
      </c>
      <c r="E2003" s="12" t="s">
        <v>101</v>
      </c>
      <c r="F2003" s="12" t="s">
        <v>4364</v>
      </c>
    </row>
    <row r="2004" spans="1:6">
      <c r="A2004" s="12" t="s">
        <v>4302</v>
      </c>
      <c r="B2004" s="12" t="s">
        <v>4365</v>
      </c>
      <c r="C2004" s="12" t="s">
        <v>4365</v>
      </c>
      <c r="D2004" s="12">
        <v>0</v>
      </c>
      <c r="E2004" s="12" t="s">
        <v>101</v>
      </c>
      <c r="F2004" s="12" t="s">
        <v>4366</v>
      </c>
    </row>
    <row r="2005" spans="1:6">
      <c r="A2005" s="12" t="s">
        <v>4302</v>
      </c>
      <c r="B2005" s="12" t="s">
        <v>4367</v>
      </c>
      <c r="C2005" s="12" t="s">
        <v>4367</v>
      </c>
      <c r="D2005" s="12">
        <v>0</v>
      </c>
      <c r="E2005" s="12" t="s">
        <v>101</v>
      </c>
      <c r="F2005" s="12" t="s">
        <v>4368</v>
      </c>
    </row>
    <row r="2006" spans="1:6">
      <c r="A2006" s="12" t="s">
        <v>4302</v>
      </c>
      <c r="B2006" s="12" t="s">
        <v>4369</v>
      </c>
      <c r="C2006" s="12" t="s">
        <v>4369</v>
      </c>
      <c r="D2006" s="12">
        <v>0</v>
      </c>
      <c r="E2006" s="12" t="s">
        <v>101</v>
      </c>
      <c r="F2006" s="12" t="s">
        <v>4370</v>
      </c>
    </row>
    <row r="2007" spans="1:6">
      <c r="A2007" s="12" t="s">
        <v>4302</v>
      </c>
      <c r="B2007" s="12" t="s">
        <v>4371</v>
      </c>
      <c r="C2007" s="12" t="s">
        <v>4371</v>
      </c>
      <c r="D2007" s="12">
        <v>0</v>
      </c>
      <c r="E2007" s="12" t="s">
        <v>101</v>
      </c>
      <c r="F2007" s="12" t="s">
        <v>4372</v>
      </c>
    </row>
    <row r="2008" spans="1:6">
      <c r="A2008" s="12" t="s">
        <v>4302</v>
      </c>
      <c r="B2008" s="12" t="s">
        <v>4373</v>
      </c>
      <c r="C2008" s="12" t="s">
        <v>4373</v>
      </c>
      <c r="D2008" s="12">
        <v>0</v>
      </c>
      <c r="E2008" s="12" t="s">
        <v>101</v>
      </c>
      <c r="F2008" s="12" t="s">
        <v>4374</v>
      </c>
    </row>
    <row r="2009" spans="1:6">
      <c r="A2009" s="12" t="s">
        <v>4302</v>
      </c>
      <c r="B2009" s="12" t="s">
        <v>4375</v>
      </c>
      <c r="C2009" s="12" t="s">
        <v>4375</v>
      </c>
      <c r="D2009" s="12">
        <v>0</v>
      </c>
      <c r="E2009" s="12" t="s">
        <v>101</v>
      </c>
      <c r="F2009" s="12" t="s">
        <v>4376</v>
      </c>
    </row>
    <row r="2010" spans="1:6">
      <c r="A2010" s="12" t="s">
        <v>4302</v>
      </c>
      <c r="B2010" s="12" t="s">
        <v>4377</v>
      </c>
      <c r="C2010" s="12" t="s">
        <v>4377</v>
      </c>
      <c r="D2010" s="12">
        <v>0</v>
      </c>
      <c r="E2010" s="12" t="s">
        <v>101</v>
      </c>
      <c r="F2010" s="12" t="s">
        <v>4378</v>
      </c>
    </row>
    <row r="2011" spans="1:6">
      <c r="A2011" s="12" t="s">
        <v>4302</v>
      </c>
      <c r="B2011" s="12" t="s">
        <v>4379</v>
      </c>
      <c r="C2011" s="12" t="s">
        <v>4379</v>
      </c>
      <c r="D2011" s="12">
        <v>0</v>
      </c>
      <c r="E2011" s="12" t="s">
        <v>101</v>
      </c>
      <c r="F2011" s="12" t="s">
        <v>4380</v>
      </c>
    </row>
    <row r="2012" spans="1:6">
      <c r="A2012" s="12" t="s">
        <v>4302</v>
      </c>
      <c r="B2012" s="12" t="s">
        <v>4381</v>
      </c>
      <c r="C2012" s="12" t="s">
        <v>4381</v>
      </c>
      <c r="D2012" s="12">
        <v>0</v>
      </c>
      <c r="E2012" s="12" t="s">
        <v>101</v>
      </c>
      <c r="F2012" s="12" t="s">
        <v>4382</v>
      </c>
    </row>
    <row r="2013" spans="1:6">
      <c r="A2013" s="12" t="s">
        <v>4302</v>
      </c>
      <c r="B2013" s="12" t="s">
        <v>4383</v>
      </c>
      <c r="C2013" s="12" t="s">
        <v>4383</v>
      </c>
      <c r="D2013" s="12">
        <v>0</v>
      </c>
      <c r="E2013" s="12" t="s">
        <v>101</v>
      </c>
      <c r="F2013" s="12" t="s">
        <v>4384</v>
      </c>
    </row>
    <row r="2014" spans="1:6">
      <c r="A2014" s="12" t="s">
        <v>4385</v>
      </c>
      <c r="B2014" s="12" t="s">
        <v>4386</v>
      </c>
      <c r="C2014" s="12" t="s">
        <v>4387</v>
      </c>
      <c r="D2014" s="12">
        <v>0</v>
      </c>
      <c r="E2014" s="12" t="s">
        <v>101</v>
      </c>
      <c r="F2014" s="12" t="s">
        <v>4388</v>
      </c>
    </row>
    <row r="2015" spans="1:6">
      <c r="A2015" s="12" t="s">
        <v>4385</v>
      </c>
      <c r="B2015" s="12" t="s">
        <v>4386</v>
      </c>
      <c r="C2015" s="12" t="s">
        <v>4389</v>
      </c>
      <c r="D2015" s="12">
        <v>0</v>
      </c>
      <c r="E2015" s="12" t="s">
        <v>101</v>
      </c>
      <c r="F2015" s="12" t="s">
        <v>4390</v>
      </c>
    </row>
    <row r="2016" spans="1:6">
      <c r="A2016" s="12" t="s">
        <v>4385</v>
      </c>
      <c r="B2016" s="12" t="s">
        <v>4386</v>
      </c>
      <c r="C2016" s="12" t="s">
        <v>4391</v>
      </c>
      <c r="D2016" s="12">
        <v>0</v>
      </c>
      <c r="E2016" s="12" t="s">
        <v>101</v>
      </c>
      <c r="F2016" s="12" t="s">
        <v>4392</v>
      </c>
    </row>
    <row r="2017" spans="1:6">
      <c r="A2017" s="12" t="s">
        <v>4385</v>
      </c>
      <c r="B2017" s="12" t="s">
        <v>4386</v>
      </c>
      <c r="C2017" s="12" t="s">
        <v>4393</v>
      </c>
      <c r="D2017" s="12">
        <v>0</v>
      </c>
      <c r="E2017" s="12" t="s">
        <v>101</v>
      </c>
      <c r="F2017" s="12" t="s">
        <v>4394</v>
      </c>
    </row>
    <row r="2018" spans="1:6">
      <c r="A2018" s="12" t="s">
        <v>4385</v>
      </c>
      <c r="B2018" s="12" t="s">
        <v>4386</v>
      </c>
      <c r="C2018" s="12" t="s">
        <v>4395</v>
      </c>
      <c r="D2018" s="12">
        <v>0</v>
      </c>
      <c r="E2018" s="12" t="s">
        <v>101</v>
      </c>
      <c r="F2018" s="12" t="s">
        <v>4396</v>
      </c>
    </row>
    <row r="2019" spans="1:6">
      <c r="A2019" s="12" t="s">
        <v>4385</v>
      </c>
      <c r="B2019" s="12" t="s">
        <v>4386</v>
      </c>
      <c r="C2019" s="12" t="s">
        <v>4397</v>
      </c>
      <c r="D2019" s="12">
        <v>0</v>
      </c>
      <c r="E2019" s="12" t="s">
        <v>101</v>
      </c>
      <c r="F2019" s="12" t="s">
        <v>4398</v>
      </c>
    </row>
    <row r="2020" spans="1:6">
      <c r="A2020" s="12" t="s">
        <v>4385</v>
      </c>
      <c r="B2020" s="12" t="s">
        <v>4386</v>
      </c>
      <c r="C2020" s="12" t="s">
        <v>4399</v>
      </c>
      <c r="D2020" s="12">
        <v>0</v>
      </c>
      <c r="E2020" s="12" t="s">
        <v>101</v>
      </c>
      <c r="F2020" s="12" t="s">
        <v>4400</v>
      </c>
    </row>
    <row r="2021" spans="1:6">
      <c r="A2021" s="12" t="s">
        <v>4385</v>
      </c>
      <c r="B2021" s="12" t="s">
        <v>4386</v>
      </c>
      <c r="C2021" s="12" t="s">
        <v>4401</v>
      </c>
      <c r="D2021" s="12">
        <v>1</v>
      </c>
      <c r="E2021" s="12" t="s">
        <v>4402</v>
      </c>
      <c r="F2021" s="12" t="s">
        <v>4403</v>
      </c>
    </row>
    <row r="2022" spans="1:6">
      <c r="A2022" s="12" t="s">
        <v>4385</v>
      </c>
      <c r="B2022" s="12" t="s">
        <v>4386</v>
      </c>
      <c r="C2022" s="12" t="s">
        <v>4404</v>
      </c>
      <c r="D2022" s="12">
        <v>1</v>
      </c>
      <c r="E2022" s="12" t="s">
        <v>4405</v>
      </c>
      <c r="F2022" s="12" t="s">
        <v>4406</v>
      </c>
    </row>
    <row r="2023" spans="1:6">
      <c r="A2023" s="12" t="s">
        <v>4385</v>
      </c>
      <c r="B2023" s="12" t="s">
        <v>4386</v>
      </c>
      <c r="C2023" s="12" t="s">
        <v>4407</v>
      </c>
      <c r="D2023" s="12">
        <v>0</v>
      </c>
      <c r="E2023" s="12" t="s">
        <v>101</v>
      </c>
      <c r="F2023" s="12" t="s">
        <v>4408</v>
      </c>
    </row>
    <row r="2024" spans="1:6">
      <c r="A2024" s="12" t="s">
        <v>4385</v>
      </c>
      <c r="B2024" s="12" t="s">
        <v>4386</v>
      </c>
      <c r="C2024" s="12" t="s">
        <v>4409</v>
      </c>
      <c r="D2024" s="12">
        <v>0</v>
      </c>
      <c r="E2024" s="12" t="s">
        <v>101</v>
      </c>
      <c r="F2024" s="12" t="s">
        <v>4410</v>
      </c>
    </row>
    <row r="2025" spans="1:6">
      <c r="A2025" s="12" t="s">
        <v>4385</v>
      </c>
      <c r="B2025" s="12" t="s">
        <v>4386</v>
      </c>
      <c r="C2025" s="12" t="s">
        <v>4411</v>
      </c>
      <c r="D2025" s="12">
        <v>0</v>
      </c>
      <c r="E2025" s="12" t="s">
        <v>101</v>
      </c>
      <c r="F2025" s="12" t="s">
        <v>4412</v>
      </c>
    </row>
    <row r="2026" spans="1:6">
      <c r="A2026" s="12" t="s">
        <v>4385</v>
      </c>
      <c r="B2026" s="12" t="s">
        <v>4386</v>
      </c>
      <c r="C2026" s="12" t="s">
        <v>4413</v>
      </c>
      <c r="D2026" s="12">
        <v>0</v>
      </c>
      <c r="E2026" s="12" t="s">
        <v>101</v>
      </c>
      <c r="F2026" s="12" t="s">
        <v>4414</v>
      </c>
    </row>
    <row r="2027" spans="1:6">
      <c r="A2027" s="12" t="s">
        <v>4385</v>
      </c>
      <c r="B2027" s="12" t="s">
        <v>4386</v>
      </c>
      <c r="C2027" s="12" t="s">
        <v>4415</v>
      </c>
      <c r="D2027" s="12">
        <v>0</v>
      </c>
      <c r="E2027" s="12" t="s">
        <v>101</v>
      </c>
      <c r="F2027" s="12" t="s">
        <v>4416</v>
      </c>
    </row>
    <row r="2028" spans="1:6">
      <c r="A2028" s="12" t="s">
        <v>4385</v>
      </c>
      <c r="B2028" s="12" t="s">
        <v>4386</v>
      </c>
      <c r="C2028" s="12" t="s">
        <v>4417</v>
      </c>
      <c r="D2028" s="12">
        <v>0</v>
      </c>
      <c r="E2028" s="12" t="s">
        <v>101</v>
      </c>
      <c r="F2028" s="12" t="s">
        <v>4418</v>
      </c>
    </row>
    <row r="2029" spans="1:6">
      <c r="A2029" s="12" t="s">
        <v>4385</v>
      </c>
      <c r="B2029" s="12" t="s">
        <v>4386</v>
      </c>
      <c r="C2029" s="12" t="s">
        <v>4419</v>
      </c>
      <c r="D2029" s="12">
        <v>0</v>
      </c>
      <c r="E2029" s="12" t="s">
        <v>101</v>
      </c>
      <c r="F2029" s="12" t="s">
        <v>4420</v>
      </c>
    </row>
    <row r="2030" spans="1:6">
      <c r="A2030" s="12" t="s">
        <v>4385</v>
      </c>
      <c r="B2030" s="12" t="s">
        <v>4386</v>
      </c>
      <c r="C2030" s="12" t="s">
        <v>4421</v>
      </c>
      <c r="D2030" s="12">
        <v>0</v>
      </c>
      <c r="E2030" s="12" t="s">
        <v>101</v>
      </c>
      <c r="F2030" s="12" t="s">
        <v>4422</v>
      </c>
    </row>
    <row r="2031" spans="1:6">
      <c r="A2031" s="12" t="s">
        <v>4385</v>
      </c>
      <c r="B2031" s="12" t="s">
        <v>4386</v>
      </c>
      <c r="C2031" s="12" t="s">
        <v>4423</v>
      </c>
      <c r="D2031" s="12">
        <v>1</v>
      </c>
      <c r="E2031" s="12" t="s">
        <v>4424</v>
      </c>
      <c r="F2031" s="12" t="s">
        <v>4425</v>
      </c>
    </row>
    <row r="2032" spans="1:6">
      <c r="A2032" s="12" t="s">
        <v>4385</v>
      </c>
      <c r="B2032" s="12" t="s">
        <v>4386</v>
      </c>
      <c r="C2032" s="12" t="s">
        <v>4426</v>
      </c>
      <c r="D2032" s="12">
        <v>0</v>
      </c>
      <c r="E2032" s="12" t="s">
        <v>101</v>
      </c>
      <c r="F2032" s="12" t="s">
        <v>4427</v>
      </c>
    </row>
    <row r="2033" spans="1:6">
      <c r="A2033" s="12" t="s">
        <v>4385</v>
      </c>
      <c r="B2033" s="12" t="s">
        <v>4386</v>
      </c>
      <c r="C2033" s="12" t="s">
        <v>4428</v>
      </c>
      <c r="D2033" s="12">
        <v>0</v>
      </c>
      <c r="E2033" s="12" t="s">
        <v>101</v>
      </c>
      <c r="F2033" s="12" t="s">
        <v>4429</v>
      </c>
    </row>
    <row r="2034" spans="1:6">
      <c r="A2034" s="12" t="s">
        <v>4385</v>
      </c>
      <c r="B2034" s="12" t="s">
        <v>4430</v>
      </c>
      <c r="C2034" s="12" t="s">
        <v>4431</v>
      </c>
      <c r="D2034" s="12">
        <v>0</v>
      </c>
      <c r="E2034" s="12" t="s">
        <v>101</v>
      </c>
      <c r="F2034" s="12" t="s">
        <v>4432</v>
      </c>
    </row>
    <row r="2035" spans="1:6">
      <c r="A2035" s="12" t="s">
        <v>4385</v>
      </c>
      <c r="B2035" s="12" t="s">
        <v>4430</v>
      </c>
      <c r="C2035" s="12" t="s">
        <v>4433</v>
      </c>
      <c r="D2035" s="12">
        <v>0</v>
      </c>
      <c r="E2035" s="12" t="s">
        <v>101</v>
      </c>
      <c r="F2035" s="12" t="s">
        <v>4434</v>
      </c>
    </row>
    <row r="2036" spans="1:6">
      <c r="A2036" s="12" t="s">
        <v>4385</v>
      </c>
      <c r="B2036" s="12" t="s">
        <v>4430</v>
      </c>
      <c r="C2036" s="12" t="s">
        <v>4435</v>
      </c>
      <c r="D2036" s="12">
        <v>0</v>
      </c>
      <c r="E2036" s="12" t="s">
        <v>101</v>
      </c>
      <c r="F2036" s="12" t="s">
        <v>4436</v>
      </c>
    </row>
    <row r="2037" spans="1:6">
      <c r="A2037" s="12" t="s">
        <v>4385</v>
      </c>
      <c r="B2037" s="12" t="s">
        <v>4430</v>
      </c>
      <c r="C2037" s="12" t="s">
        <v>4437</v>
      </c>
      <c r="D2037" s="12">
        <v>0</v>
      </c>
      <c r="E2037" s="12" t="s">
        <v>101</v>
      </c>
      <c r="F2037" s="12" t="s">
        <v>4438</v>
      </c>
    </row>
    <row r="2038" spans="1:6">
      <c r="A2038" s="12" t="s">
        <v>4385</v>
      </c>
      <c r="B2038" s="12" t="s">
        <v>4430</v>
      </c>
      <c r="C2038" s="12" t="s">
        <v>4439</v>
      </c>
      <c r="D2038" s="12">
        <v>0</v>
      </c>
      <c r="E2038" s="12" t="s">
        <v>101</v>
      </c>
      <c r="F2038" s="12" t="s">
        <v>4440</v>
      </c>
    </row>
    <row r="2039" spans="1:6">
      <c r="A2039" s="12" t="s">
        <v>4385</v>
      </c>
      <c r="B2039" s="12" t="s">
        <v>4430</v>
      </c>
      <c r="C2039" s="12" t="s">
        <v>4441</v>
      </c>
      <c r="D2039" s="12">
        <v>0</v>
      </c>
      <c r="E2039" s="12" t="s">
        <v>101</v>
      </c>
      <c r="F2039" s="12" t="s">
        <v>4442</v>
      </c>
    </row>
    <row r="2040" spans="1:6">
      <c r="A2040" s="12" t="s">
        <v>4385</v>
      </c>
      <c r="B2040" s="12" t="s">
        <v>4443</v>
      </c>
      <c r="C2040" s="12" t="s">
        <v>4444</v>
      </c>
      <c r="D2040" s="12">
        <v>0</v>
      </c>
      <c r="E2040" s="12" t="s">
        <v>101</v>
      </c>
      <c r="F2040" s="12" t="s">
        <v>4445</v>
      </c>
    </row>
    <row r="2041" spans="1:6">
      <c r="A2041" s="12" t="s">
        <v>4385</v>
      </c>
      <c r="B2041" s="12" t="s">
        <v>4443</v>
      </c>
      <c r="C2041" s="12" t="s">
        <v>4446</v>
      </c>
      <c r="D2041" s="12">
        <v>0</v>
      </c>
      <c r="E2041" s="12" t="s">
        <v>101</v>
      </c>
      <c r="F2041" s="12" t="s">
        <v>4447</v>
      </c>
    </row>
    <row r="2042" spans="1:6">
      <c r="A2042" s="12" t="s">
        <v>4385</v>
      </c>
      <c r="B2042" s="12" t="s">
        <v>4443</v>
      </c>
      <c r="C2042" s="12" t="s">
        <v>4448</v>
      </c>
      <c r="D2042" s="12">
        <v>0</v>
      </c>
      <c r="E2042" s="12" t="s">
        <v>101</v>
      </c>
      <c r="F2042" s="12" t="s">
        <v>4449</v>
      </c>
    </row>
    <row r="2043" spans="1:6">
      <c r="A2043" s="12" t="s">
        <v>4385</v>
      </c>
      <c r="B2043" s="12" t="s">
        <v>4443</v>
      </c>
      <c r="C2043" s="12" t="s">
        <v>4450</v>
      </c>
      <c r="D2043" s="12">
        <v>0</v>
      </c>
      <c r="E2043" s="12" t="s">
        <v>101</v>
      </c>
      <c r="F2043" s="12" t="s">
        <v>4451</v>
      </c>
    </row>
    <row r="2044" spans="1:6">
      <c r="A2044" s="12" t="s">
        <v>4385</v>
      </c>
      <c r="B2044" s="12" t="s">
        <v>4443</v>
      </c>
      <c r="C2044" s="12" t="s">
        <v>4452</v>
      </c>
      <c r="D2044" s="12">
        <v>0</v>
      </c>
      <c r="E2044" s="12" t="s">
        <v>101</v>
      </c>
      <c r="F2044" s="12" t="s">
        <v>4453</v>
      </c>
    </row>
    <row r="2045" spans="1:6">
      <c r="A2045" s="12" t="s">
        <v>4385</v>
      </c>
      <c r="B2045" s="12" t="s">
        <v>4454</v>
      </c>
      <c r="C2045" s="12" t="s">
        <v>4455</v>
      </c>
      <c r="D2045" s="12">
        <v>0</v>
      </c>
      <c r="E2045" s="12" t="s">
        <v>101</v>
      </c>
      <c r="F2045" s="12" t="s">
        <v>4456</v>
      </c>
    </row>
    <row r="2046" spans="1:6">
      <c r="A2046" s="12" t="s">
        <v>4385</v>
      </c>
      <c r="B2046" s="12" t="s">
        <v>4454</v>
      </c>
      <c r="C2046" s="12" t="s">
        <v>4457</v>
      </c>
      <c r="D2046" s="12">
        <v>0</v>
      </c>
      <c r="E2046" s="12" t="s">
        <v>101</v>
      </c>
      <c r="F2046" s="12" t="s">
        <v>4458</v>
      </c>
    </row>
    <row r="2047" spans="1:6">
      <c r="A2047" s="12" t="s">
        <v>4385</v>
      </c>
      <c r="B2047" s="12" t="s">
        <v>4454</v>
      </c>
      <c r="C2047" s="12" t="s">
        <v>4459</v>
      </c>
      <c r="D2047" s="12">
        <v>1</v>
      </c>
      <c r="E2047" s="12" t="s">
        <v>4460</v>
      </c>
      <c r="F2047" s="12" t="s">
        <v>4461</v>
      </c>
    </row>
    <row r="2048" spans="1:6">
      <c r="A2048" s="12" t="s">
        <v>4385</v>
      </c>
      <c r="B2048" s="12" t="s">
        <v>4454</v>
      </c>
      <c r="C2048" s="12" t="s">
        <v>4462</v>
      </c>
      <c r="D2048" s="12">
        <v>0</v>
      </c>
      <c r="E2048" s="12" t="s">
        <v>101</v>
      </c>
      <c r="F2048" s="12" t="s">
        <v>4463</v>
      </c>
    </row>
    <row r="2049" spans="1:6">
      <c r="A2049" s="12" t="s">
        <v>4385</v>
      </c>
      <c r="B2049" s="12" t="s">
        <v>4454</v>
      </c>
      <c r="C2049" s="12" t="s">
        <v>4464</v>
      </c>
      <c r="D2049" s="12">
        <v>0</v>
      </c>
      <c r="E2049" s="12" t="s">
        <v>101</v>
      </c>
      <c r="F2049" s="12" t="s">
        <v>4465</v>
      </c>
    </row>
    <row r="2050" spans="1:6">
      <c r="A2050" s="12" t="s">
        <v>4385</v>
      </c>
      <c r="B2050" s="12" t="s">
        <v>4454</v>
      </c>
      <c r="C2050" s="12" t="s">
        <v>4466</v>
      </c>
      <c r="D2050" s="12">
        <v>0</v>
      </c>
      <c r="E2050" s="12" t="s">
        <v>101</v>
      </c>
      <c r="F2050" s="12" t="s">
        <v>4467</v>
      </c>
    </row>
    <row r="2051" spans="1:6">
      <c r="A2051" s="12" t="s">
        <v>4385</v>
      </c>
      <c r="B2051" s="12" t="s">
        <v>4454</v>
      </c>
      <c r="C2051" s="12" t="s">
        <v>4468</v>
      </c>
      <c r="D2051" s="12">
        <v>0</v>
      </c>
      <c r="E2051" s="12" t="s">
        <v>101</v>
      </c>
      <c r="F2051" s="12" t="s">
        <v>4469</v>
      </c>
    </row>
    <row r="2052" spans="1:6">
      <c r="A2052" s="12" t="s">
        <v>4385</v>
      </c>
      <c r="B2052" s="12" t="s">
        <v>4470</v>
      </c>
      <c r="C2052" s="12" t="s">
        <v>4471</v>
      </c>
      <c r="D2052" s="12">
        <v>0</v>
      </c>
      <c r="E2052" s="12" t="s">
        <v>101</v>
      </c>
      <c r="F2052" s="12" t="s">
        <v>4472</v>
      </c>
    </row>
    <row r="2053" spans="1:6">
      <c r="A2053" s="12" t="s">
        <v>4385</v>
      </c>
      <c r="B2053" s="12" t="s">
        <v>4470</v>
      </c>
      <c r="C2053" s="12" t="s">
        <v>4473</v>
      </c>
      <c r="D2053" s="12">
        <v>0</v>
      </c>
      <c r="E2053" s="12" t="s">
        <v>101</v>
      </c>
      <c r="F2053" s="12" t="s">
        <v>4474</v>
      </c>
    </row>
    <row r="2054" spans="1:6">
      <c r="A2054" s="12" t="s">
        <v>4385</v>
      </c>
      <c r="B2054" s="12" t="s">
        <v>4470</v>
      </c>
      <c r="C2054" s="12" t="s">
        <v>4475</v>
      </c>
      <c r="D2054" s="12">
        <v>0</v>
      </c>
      <c r="E2054" s="12" t="s">
        <v>101</v>
      </c>
      <c r="F2054" s="12" t="s">
        <v>4476</v>
      </c>
    </row>
    <row r="2055" spans="1:6">
      <c r="A2055" s="12" t="s">
        <v>4385</v>
      </c>
      <c r="B2055" s="12" t="s">
        <v>4470</v>
      </c>
      <c r="C2055" s="12" t="s">
        <v>4477</v>
      </c>
      <c r="D2055" s="12">
        <v>0</v>
      </c>
      <c r="E2055" s="12" t="s">
        <v>101</v>
      </c>
      <c r="F2055" s="12" t="s">
        <v>4478</v>
      </c>
    </row>
    <row r="2056" spans="1:6">
      <c r="A2056" s="12" t="s">
        <v>4385</v>
      </c>
      <c r="B2056" s="12" t="s">
        <v>4470</v>
      </c>
      <c r="C2056" s="12" t="s">
        <v>4479</v>
      </c>
      <c r="D2056" s="12">
        <v>0</v>
      </c>
      <c r="E2056" s="12" t="s">
        <v>101</v>
      </c>
      <c r="F2056" s="12" t="s">
        <v>4480</v>
      </c>
    </row>
    <row r="2057" spans="1:6">
      <c r="A2057" s="12" t="s">
        <v>4385</v>
      </c>
      <c r="B2057" s="12" t="s">
        <v>4470</v>
      </c>
      <c r="C2057" s="12" t="s">
        <v>4481</v>
      </c>
      <c r="D2057" s="12">
        <v>0</v>
      </c>
      <c r="E2057" s="12" t="s">
        <v>101</v>
      </c>
      <c r="F2057" s="12" t="s">
        <v>4482</v>
      </c>
    </row>
    <row r="2058" spans="1:6">
      <c r="A2058" s="12" t="s">
        <v>4385</v>
      </c>
      <c r="B2058" s="12" t="s">
        <v>4483</v>
      </c>
      <c r="C2058" s="12" t="s">
        <v>4484</v>
      </c>
      <c r="D2058" s="12">
        <v>0</v>
      </c>
      <c r="E2058" s="12" t="s">
        <v>101</v>
      </c>
      <c r="F2058" s="12" t="s">
        <v>4485</v>
      </c>
    </row>
    <row r="2059" spans="1:6">
      <c r="A2059" s="12" t="s">
        <v>4385</v>
      </c>
      <c r="B2059" s="12" t="s">
        <v>4483</v>
      </c>
      <c r="C2059" s="12" t="s">
        <v>4486</v>
      </c>
      <c r="D2059" s="12">
        <v>0</v>
      </c>
      <c r="E2059" s="12" t="s">
        <v>101</v>
      </c>
      <c r="F2059" s="12" t="s">
        <v>4487</v>
      </c>
    </row>
    <row r="2060" spans="1:6">
      <c r="A2060" s="12" t="s">
        <v>4385</v>
      </c>
      <c r="B2060" s="12" t="s">
        <v>4483</v>
      </c>
      <c r="C2060" s="12" t="s">
        <v>4488</v>
      </c>
      <c r="D2060" s="12">
        <v>1</v>
      </c>
      <c r="E2060" s="12" t="s">
        <v>4489</v>
      </c>
      <c r="F2060" s="12" t="s">
        <v>4490</v>
      </c>
    </row>
    <row r="2061" spans="1:6">
      <c r="A2061" s="12" t="s">
        <v>4385</v>
      </c>
      <c r="B2061" s="12" t="s">
        <v>4483</v>
      </c>
      <c r="C2061" s="12" t="s">
        <v>4491</v>
      </c>
      <c r="D2061" s="12">
        <v>0</v>
      </c>
      <c r="E2061" s="12" t="s">
        <v>101</v>
      </c>
      <c r="F2061" s="12" t="s">
        <v>4492</v>
      </c>
    </row>
    <row r="2062" spans="1:6">
      <c r="A2062" s="12" t="s">
        <v>4385</v>
      </c>
      <c r="B2062" s="12" t="s">
        <v>4483</v>
      </c>
      <c r="C2062" s="12" t="s">
        <v>4493</v>
      </c>
      <c r="D2062" s="12">
        <v>0</v>
      </c>
      <c r="E2062" s="12" t="s">
        <v>101</v>
      </c>
      <c r="F2062" s="12" t="s">
        <v>4494</v>
      </c>
    </row>
    <row r="2063" spans="1:6">
      <c r="A2063" s="12" t="s">
        <v>4385</v>
      </c>
      <c r="B2063" s="12" t="s">
        <v>4483</v>
      </c>
      <c r="C2063" s="12" t="s">
        <v>4495</v>
      </c>
      <c r="D2063" s="12">
        <v>0</v>
      </c>
      <c r="E2063" s="12" t="s">
        <v>101</v>
      </c>
      <c r="F2063" s="12" t="s">
        <v>4496</v>
      </c>
    </row>
    <row r="2064" spans="1:6">
      <c r="A2064" s="12" t="s">
        <v>4385</v>
      </c>
      <c r="B2064" s="12" t="s">
        <v>4483</v>
      </c>
      <c r="C2064" s="12" t="s">
        <v>4497</v>
      </c>
      <c r="D2064" s="12">
        <v>0</v>
      </c>
      <c r="E2064" s="12" t="s">
        <v>101</v>
      </c>
      <c r="F2064" s="12" t="s">
        <v>4498</v>
      </c>
    </row>
    <row r="2065" spans="1:6">
      <c r="A2065" s="12" t="s">
        <v>4385</v>
      </c>
      <c r="B2065" s="12" t="s">
        <v>4483</v>
      </c>
      <c r="C2065" s="12" t="s">
        <v>4499</v>
      </c>
      <c r="D2065" s="12">
        <v>0</v>
      </c>
      <c r="E2065" s="12" t="s">
        <v>101</v>
      </c>
      <c r="F2065" s="12" t="s">
        <v>4500</v>
      </c>
    </row>
    <row r="2066" spans="1:6">
      <c r="A2066" s="12" t="s">
        <v>4385</v>
      </c>
      <c r="B2066" s="12" t="s">
        <v>4483</v>
      </c>
      <c r="C2066" s="12" t="s">
        <v>4501</v>
      </c>
      <c r="D2066" s="12">
        <v>0</v>
      </c>
      <c r="E2066" s="12" t="s">
        <v>101</v>
      </c>
      <c r="F2066" s="12" t="s">
        <v>4502</v>
      </c>
    </row>
    <row r="2067" spans="1:6">
      <c r="A2067" s="12" t="s">
        <v>4385</v>
      </c>
      <c r="B2067" s="12" t="s">
        <v>4503</v>
      </c>
      <c r="C2067" s="12" t="s">
        <v>4504</v>
      </c>
      <c r="D2067" s="12">
        <v>0</v>
      </c>
      <c r="E2067" s="12" t="s">
        <v>101</v>
      </c>
      <c r="F2067" s="12" t="s">
        <v>4505</v>
      </c>
    </row>
    <row r="2068" spans="1:6">
      <c r="A2068" s="12" t="s">
        <v>4385</v>
      </c>
      <c r="B2068" s="12" t="s">
        <v>4503</v>
      </c>
      <c r="C2068" s="12" t="s">
        <v>4506</v>
      </c>
      <c r="D2068" s="12">
        <v>0</v>
      </c>
      <c r="E2068" s="12" t="s">
        <v>101</v>
      </c>
      <c r="F2068" s="12" t="s">
        <v>4507</v>
      </c>
    </row>
    <row r="2069" spans="1:6">
      <c r="A2069" s="12" t="s">
        <v>4385</v>
      </c>
      <c r="B2069" s="12" t="s">
        <v>4503</v>
      </c>
      <c r="C2069" s="12" t="s">
        <v>4508</v>
      </c>
      <c r="D2069" s="12">
        <v>0</v>
      </c>
      <c r="E2069" s="12" t="s">
        <v>101</v>
      </c>
      <c r="F2069" s="12" t="s">
        <v>4509</v>
      </c>
    </row>
    <row r="2070" spans="1:6">
      <c r="A2070" s="12" t="s">
        <v>4385</v>
      </c>
      <c r="B2070" s="12" t="s">
        <v>4503</v>
      </c>
      <c r="C2070" s="12" t="s">
        <v>4510</v>
      </c>
      <c r="D2070" s="12">
        <v>0</v>
      </c>
      <c r="E2070" s="12" t="s">
        <v>101</v>
      </c>
      <c r="F2070" s="12" t="s">
        <v>4511</v>
      </c>
    </row>
    <row r="2071" spans="1:6">
      <c r="A2071" s="12" t="s">
        <v>4385</v>
      </c>
      <c r="B2071" s="12" t="s">
        <v>4503</v>
      </c>
      <c r="C2071" s="12" t="s">
        <v>4512</v>
      </c>
      <c r="D2071" s="12">
        <v>0</v>
      </c>
      <c r="E2071" s="12" t="s">
        <v>101</v>
      </c>
      <c r="F2071" s="12" t="s">
        <v>4513</v>
      </c>
    </row>
    <row r="2072" spans="1:6">
      <c r="A2072" s="12" t="s">
        <v>4385</v>
      </c>
      <c r="B2072" s="12" t="s">
        <v>4503</v>
      </c>
      <c r="C2072" s="12" t="s">
        <v>4514</v>
      </c>
      <c r="D2072" s="12">
        <v>0</v>
      </c>
      <c r="E2072" s="12" t="s">
        <v>101</v>
      </c>
      <c r="F2072" s="12" t="s">
        <v>4515</v>
      </c>
    </row>
    <row r="2073" spans="1:6">
      <c r="A2073" s="12" t="s">
        <v>4385</v>
      </c>
      <c r="B2073" s="12" t="s">
        <v>4503</v>
      </c>
      <c r="C2073" s="12" t="s">
        <v>4516</v>
      </c>
      <c r="D2073" s="12">
        <v>0</v>
      </c>
      <c r="E2073" s="12" t="s">
        <v>101</v>
      </c>
      <c r="F2073" s="12" t="s">
        <v>4517</v>
      </c>
    </row>
    <row r="2074" spans="1:6">
      <c r="A2074" s="12" t="s">
        <v>4385</v>
      </c>
      <c r="B2074" s="12" t="s">
        <v>4518</v>
      </c>
      <c r="C2074" s="12" t="s">
        <v>4519</v>
      </c>
      <c r="D2074" s="12">
        <v>1</v>
      </c>
      <c r="E2074" s="12" t="s">
        <v>4520</v>
      </c>
      <c r="F2074" s="12" t="s">
        <v>4521</v>
      </c>
    </row>
    <row r="2075" spans="1:6">
      <c r="A2075" s="12" t="s">
        <v>4385</v>
      </c>
      <c r="B2075" s="12" t="s">
        <v>4518</v>
      </c>
      <c r="C2075" s="12" t="s">
        <v>4522</v>
      </c>
      <c r="D2075" s="12">
        <v>0</v>
      </c>
      <c r="E2075" s="12" t="s">
        <v>101</v>
      </c>
      <c r="F2075" s="12" t="s">
        <v>4523</v>
      </c>
    </row>
    <row r="2076" spans="1:6">
      <c r="A2076" s="12" t="s">
        <v>4385</v>
      </c>
      <c r="B2076" s="12" t="s">
        <v>4518</v>
      </c>
      <c r="C2076" s="12" t="s">
        <v>4524</v>
      </c>
      <c r="D2076" s="12">
        <v>0</v>
      </c>
      <c r="E2076" s="12" t="s">
        <v>101</v>
      </c>
      <c r="F2076" s="12" t="s">
        <v>4525</v>
      </c>
    </row>
    <row r="2077" spans="1:6">
      <c r="A2077" s="12" t="s">
        <v>4385</v>
      </c>
      <c r="B2077" s="12" t="s">
        <v>4518</v>
      </c>
      <c r="C2077" s="12" t="s">
        <v>4526</v>
      </c>
      <c r="D2077" s="12">
        <v>0</v>
      </c>
      <c r="E2077" s="12" t="s">
        <v>101</v>
      </c>
      <c r="F2077" s="12" t="s">
        <v>4527</v>
      </c>
    </row>
    <row r="2078" spans="1:6">
      <c r="A2078" s="12" t="s">
        <v>4385</v>
      </c>
      <c r="B2078" s="12" t="s">
        <v>4518</v>
      </c>
      <c r="C2078" s="12" t="s">
        <v>4528</v>
      </c>
      <c r="D2078" s="12">
        <v>0</v>
      </c>
      <c r="E2078" s="12" t="s">
        <v>101</v>
      </c>
      <c r="F2078" s="12" t="s">
        <v>4529</v>
      </c>
    </row>
    <row r="2079" spans="1:6">
      <c r="A2079" s="12" t="s">
        <v>4385</v>
      </c>
      <c r="B2079" s="12" t="s">
        <v>4530</v>
      </c>
      <c r="C2079" s="12" t="s">
        <v>4531</v>
      </c>
      <c r="D2079" s="12">
        <v>0</v>
      </c>
      <c r="E2079" s="12" t="s">
        <v>101</v>
      </c>
      <c r="F2079" s="12" t="s">
        <v>2637</v>
      </c>
    </row>
    <row r="2080" spans="1:6">
      <c r="A2080" s="12" t="s">
        <v>4385</v>
      </c>
      <c r="B2080" s="12" t="s">
        <v>4530</v>
      </c>
      <c r="C2080" s="12" t="s">
        <v>4532</v>
      </c>
      <c r="D2080" s="12">
        <v>0</v>
      </c>
      <c r="E2080" s="12" t="s">
        <v>101</v>
      </c>
      <c r="F2080" s="12" t="s">
        <v>4533</v>
      </c>
    </row>
    <row r="2081" spans="1:6">
      <c r="A2081" s="12" t="s">
        <v>4385</v>
      </c>
      <c r="B2081" s="12" t="s">
        <v>4530</v>
      </c>
      <c r="C2081" s="12" t="s">
        <v>4534</v>
      </c>
      <c r="D2081" s="12">
        <v>0</v>
      </c>
      <c r="E2081" s="12" t="s">
        <v>101</v>
      </c>
      <c r="F2081" s="12" t="s">
        <v>4535</v>
      </c>
    </row>
    <row r="2082" spans="1:6">
      <c r="A2082" s="12" t="s">
        <v>4385</v>
      </c>
      <c r="B2082" s="12" t="s">
        <v>4530</v>
      </c>
      <c r="C2082" s="12" t="s">
        <v>4536</v>
      </c>
      <c r="D2082" s="12">
        <v>0</v>
      </c>
      <c r="E2082" s="12" t="s">
        <v>101</v>
      </c>
      <c r="F2082" s="12" t="s">
        <v>4537</v>
      </c>
    </row>
    <row r="2083" spans="1:6">
      <c r="A2083" s="12" t="s">
        <v>4385</v>
      </c>
      <c r="B2083" s="12" t="s">
        <v>4530</v>
      </c>
      <c r="C2083" s="12" t="s">
        <v>4538</v>
      </c>
      <c r="D2083" s="12">
        <v>0</v>
      </c>
      <c r="E2083" s="12" t="s">
        <v>101</v>
      </c>
      <c r="F2083" s="12" t="s">
        <v>4539</v>
      </c>
    </row>
    <row r="2084" spans="1:6">
      <c r="A2084" s="12" t="s">
        <v>4385</v>
      </c>
      <c r="B2084" s="12" t="s">
        <v>4540</v>
      </c>
      <c r="C2084" s="12" t="s">
        <v>4541</v>
      </c>
      <c r="D2084" s="12">
        <v>0</v>
      </c>
      <c r="E2084" s="12" t="s">
        <v>101</v>
      </c>
      <c r="F2084" s="12" t="s">
        <v>2637</v>
      </c>
    </row>
    <row r="2085" spans="1:6">
      <c r="A2085" s="12" t="s">
        <v>4385</v>
      </c>
      <c r="B2085" s="12" t="s">
        <v>4540</v>
      </c>
      <c r="C2085" s="12" t="s">
        <v>4542</v>
      </c>
      <c r="D2085" s="12">
        <v>0</v>
      </c>
      <c r="E2085" s="12" t="s">
        <v>101</v>
      </c>
      <c r="F2085" s="12" t="s">
        <v>4543</v>
      </c>
    </row>
    <row r="2086" spans="1:6">
      <c r="A2086" s="12" t="s">
        <v>4385</v>
      </c>
      <c r="B2086" s="12" t="s">
        <v>4540</v>
      </c>
      <c r="C2086" s="12" t="s">
        <v>4544</v>
      </c>
      <c r="D2086" s="12">
        <v>0</v>
      </c>
      <c r="E2086" s="12" t="s">
        <v>101</v>
      </c>
      <c r="F2086" s="12" t="s">
        <v>4545</v>
      </c>
    </row>
    <row r="2087" spans="1:6">
      <c r="A2087" s="12" t="s">
        <v>4385</v>
      </c>
      <c r="B2087" s="12" t="s">
        <v>4540</v>
      </c>
      <c r="C2087" s="12" t="s">
        <v>4546</v>
      </c>
      <c r="D2087" s="12">
        <v>0</v>
      </c>
      <c r="E2087" s="12" t="s">
        <v>101</v>
      </c>
      <c r="F2087" s="12" t="s">
        <v>4547</v>
      </c>
    </row>
    <row r="2088" spans="1:6">
      <c r="A2088" s="12" t="s">
        <v>4385</v>
      </c>
      <c r="B2088" s="12" t="s">
        <v>4540</v>
      </c>
      <c r="C2088" s="12" t="s">
        <v>4548</v>
      </c>
      <c r="D2088" s="12">
        <v>0</v>
      </c>
      <c r="E2088" s="12" t="s">
        <v>101</v>
      </c>
      <c r="F2088" s="12" t="s">
        <v>4549</v>
      </c>
    </row>
    <row r="2089" spans="1:6">
      <c r="A2089" s="12" t="s">
        <v>4385</v>
      </c>
      <c r="B2089" s="12" t="s">
        <v>4540</v>
      </c>
      <c r="C2089" s="12" t="s">
        <v>4550</v>
      </c>
      <c r="D2089" s="12">
        <v>0</v>
      </c>
      <c r="E2089" s="12" t="s">
        <v>101</v>
      </c>
      <c r="F2089" s="12" t="s">
        <v>4551</v>
      </c>
    </row>
    <row r="2090" spans="1:6">
      <c r="A2090" s="12" t="s">
        <v>4385</v>
      </c>
      <c r="B2090" s="12" t="s">
        <v>4540</v>
      </c>
      <c r="C2090" s="12" t="s">
        <v>4552</v>
      </c>
      <c r="D2090" s="12">
        <v>0</v>
      </c>
      <c r="E2090" s="12" t="s">
        <v>101</v>
      </c>
      <c r="F2090" s="12" t="s">
        <v>4553</v>
      </c>
    </row>
    <row r="2091" spans="1:6">
      <c r="A2091" s="12" t="s">
        <v>4385</v>
      </c>
      <c r="B2091" s="12" t="s">
        <v>4540</v>
      </c>
      <c r="C2091" s="12" t="s">
        <v>4554</v>
      </c>
      <c r="D2091" s="12">
        <v>0</v>
      </c>
      <c r="E2091" s="12" t="s">
        <v>101</v>
      </c>
      <c r="F2091" s="12" t="s">
        <v>4555</v>
      </c>
    </row>
    <row r="2092" spans="1:6">
      <c r="A2092" s="12" t="s">
        <v>4385</v>
      </c>
      <c r="B2092" s="12" t="s">
        <v>4540</v>
      </c>
      <c r="C2092" s="12" t="s">
        <v>4556</v>
      </c>
      <c r="D2092" s="12">
        <v>0</v>
      </c>
      <c r="E2092" s="12" t="s">
        <v>101</v>
      </c>
      <c r="F2092" s="12" t="s">
        <v>4557</v>
      </c>
    </row>
    <row r="2093" spans="1:6">
      <c r="A2093" s="12" t="s">
        <v>4385</v>
      </c>
      <c r="B2093" s="12" t="s">
        <v>4540</v>
      </c>
      <c r="C2093" s="12" t="s">
        <v>4558</v>
      </c>
      <c r="D2093" s="12">
        <v>0</v>
      </c>
      <c r="E2093" s="12" t="s">
        <v>101</v>
      </c>
      <c r="F2093" s="12" t="s">
        <v>4559</v>
      </c>
    </row>
    <row r="2094" spans="1:6">
      <c r="A2094" s="12" t="s">
        <v>4385</v>
      </c>
      <c r="B2094" s="12" t="s">
        <v>4540</v>
      </c>
      <c r="C2094" s="12" t="s">
        <v>4560</v>
      </c>
      <c r="D2094" s="12">
        <v>0</v>
      </c>
      <c r="E2094" s="12" t="s">
        <v>101</v>
      </c>
      <c r="F2094" s="12" t="s">
        <v>4561</v>
      </c>
    </row>
    <row r="2095" spans="1:6">
      <c r="A2095" s="12" t="s">
        <v>4385</v>
      </c>
      <c r="B2095" s="12" t="s">
        <v>4562</v>
      </c>
      <c r="C2095" s="12" t="s">
        <v>4563</v>
      </c>
      <c r="D2095" s="12">
        <v>0</v>
      </c>
      <c r="E2095" s="12" t="s">
        <v>101</v>
      </c>
      <c r="F2095" s="12" t="s">
        <v>4564</v>
      </c>
    </row>
    <row r="2096" spans="1:6">
      <c r="A2096" s="12" t="s">
        <v>4385</v>
      </c>
      <c r="B2096" s="12" t="s">
        <v>4562</v>
      </c>
      <c r="C2096" s="12" t="s">
        <v>4565</v>
      </c>
      <c r="D2096" s="12">
        <v>0</v>
      </c>
      <c r="E2096" s="12" t="s">
        <v>101</v>
      </c>
      <c r="F2096" s="12" t="s">
        <v>4566</v>
      </c>
    </row>
    <row r="2097" spans="1:6">
      <c r="A2097" s="12" t="s">
        <v>4385</v>
      </c>
      <c r="B2097" s="12" t="s">
        <v>4562</v>
      </c>
      <c r="C2097" s="12" t="s">
        <v>4567</v>
      </c>
      <c r="D2097" s="12">
        <v>0</v>
      </c>
      <c r="E2097" s="12" t="s">
        <v>101</v>
      </c>
      <c r="F2097" s="12" t="s">
        <v>4568</v>
      </c>
    </row>
    <row r="2098" spans="1:6">
      <c r="A2098" s="12" t="s">
        <v>4385</v>
      </c>
      <c r="B2098" s="12" t="s">
        <v>4562</v>
      </c>
      <c r="C2098" s="12" t="s">
        <v>4569</v>
      </c>
      <c r="D2098" s="12">
        <v>0</v>
      </c>
      <c r="E2098" s="12" t="s">
        <v>101</v>
      </c>
      <c r="F2098" s="12" t="s">
        <v>4570</v>
      </c>
    </row>
    <row r="2099" spans="1:6">
      <c r="A2099" s="12" t="s">
        <v>4385</v>
      </c>
      <c r="B2099" s="12" t="s">
        <v>4562</v>
      </c>
      <c r="C2099" s="12" t="s">
        <v>4571</v>
      </c>
      <c r="D2099" s="12">
        <v>0</v>
      </c>
      <c r="E2099" s="12" t="s">
        <v>101</v>
      </c>
      <c r="F2099" s="12" t="s">
        <v>4572</v>
      </c>
    </row>
    <row r="2100" spans="1:6">
      <c r="A2100" s="12" t="s">
        <v>4385</v>
      </c>
      <c r="B2100" s="12" t="s">
        <v>4562</v>
      </c>
      <c r="C2100" s="12" t="s">
        <v>4573</v>
      </c>
      <c r="D2100" s="12">
        <v>0</v>
      </c>
      <c r="E2100" s="12" t="s">
        <v>101</v>
      </c>
      <c r="F2100" s="12" t="s">
        <v>4574</v>
      </c>
    </row>
    <row r="2101" spans="1:6">
      <c r="A2101" s="12" t="s">
        <v>4385</v>
      </c>
      <c r="B2101" s="12" t="s">
        <v>4562</v>
      </c>
      <c r="C2101" s="12" t="s">
        <v>4575</v>
      </c>
      <c r="D2101" s="12">
        <v>0</v>
      </c>
      <c r="E2101" s="12" t="s">
        <v>101</v>
      </c>
      <c r="F2101" s="12" t="s">
        <v>4576</v>
      </c>
    </row>
    <row r="2102" spans="1:6">
      <c r="A2102" s="12" t="s">
        <v>4385</v>
      </c>
      <c r="B2102" s="12" t="s">
        <v>4562</v>
      </c>
      <c r="C2102" s="12" t="s">
        <v>4577</v>
      </c>
      <c r="D2102" s="12">
        <v>0</v>
      </c>
      <c r="E2102" s="12" t="s">
        <v>101</v>
      </c>
      <c r="F2102" s="12" t="s">
        <v>4578</v>
      </c>
    </row>
    <row r="2103" spans="1:6">
      <c r="A2103" s="12" t="s">
        <v>4385</v>
      </c>
      <c r="B2103" s="12" t="s">
        <v>4562</v>
      </c>
      <c r="C2103" s="12" t="s">
        <v>4579</v>
      </c>
      <c r="D2103" s="12">
        <v>0</v>
      </c>
      <c r="E2103" s="12" t="s">
        <v>101</v>
      </c>
      <c r="F2103" s="12" t="s">
        <v>4580</v>
      </c>
    </row>
    <row r="2104" spans="1:6">
      <c r="A2104" s="12" t="s">
        <v>4385</v>
      </c>
      <c r="B2104" s="12" t="s">
        <v>4581</v>
      </c>
      <c r="C2104" s="12" t="s">
        <v>4582</v>
      </c>
      <c r="D2104" s="12">
        <v>0</v>
      </c>
      <c r="E2104" s="12" t="s">
        <v>101</v>
      </c>
      <c r="F2104" s="12" t="s">
        <v>4583</v>
      </c>
    </row>
    <row r="2105" spans="1:6">
      <c r="A2105" s="12" t="s">
        <v>4385</v>
      </c>
      <c r="B2105" s="12" t="s">
        <v>4581</v>
      </c>
      <c r="C2105" s="12" t="s">
        <v>4584</v>
      </c>
      <c r="D2105" s="12">
        <v>0</v>
      </c>
      <c r="E2105" s="12" t="s">
        <v>101</v>
      </c>
      <c r="F2105" s="12" t="s">
        <v>4585</v>
      </c>
    </row>
    <row r="2106" spans="1:6">
      <c r="A2106" s="12" t="s">
        <v>4385</v>
      </c>
      <c r="B2106" s="12" t="s">
        <v>4581</v>
      </c>
      <c r="C2106" s="12" t="s">
        <v>4586</v>
      </c>
      <c r="D2106" s="12">
        <v>0</v>
      </c>
      <c r="E2106" s="12" t="s">
        <v>101</v>
      </c>
      <c r="F2106" s="12" t="s">
        <v>4587</v>
      </c>
    </row>
    <row r="2107" spans="1:6">
      <c r="A2107" s="12" t="s">
        <v>4385</v>
      </c>
      <c r="B2107" s="12" t="s">
        <v>4581</v>
      </c>
      <c r="C2107" s="12" t="s">
        <v>4588</v>
      </c>
      <c r="D2107" s="12">
        <v>0</v>
      </c>
      <c r="E2107" s="12" t="s">
        <v>101</v>
      </c>
      <c r="F2107" s="12" t="s">
        <v>4589</v>
      </c>
    </row>
    <row r="2108" spans="1:6">
      <c r="A2108" s="12" t="s">
        <v>4385</v>
      </c>
      <c r="B2108" s="12" t="s">
        <v>4581</v>
      </c>
      <c r="C2108" s="12" t="s">
        <v>4590</v>
      </c>
      <c r="D2108" s="12">
        <v>0</v>
      </c>
      <c r="E2108" s="12" t="s">
        <v>101</v>
      </c>
      <c r="F2108" s="12" t="s">
        <v>4591</v>
      </c>
    </row>
    <row r="2109" spans="1:6">
      <c r="A2109" s="12" t="s">
        <v>4385</v>
      </c>
      <c r="B2109" s="12" t="s">
        <v>4581</v>
      </c>
      <c r="C2109" s="12" t="s">
        <v>4592</v>
      </c>
      <c r="D2109" s="12">
        <v>0</v>
      </c>
      <c r="E2109" s="12" t="s">
        <v>101</v>
      </c>
      <c r="F2109" s="12" t="s">
        <v>4593</v>
      </c>
    </row>
    <row r="2110" spans="1:6">
      <c r="A2110" s="12" t="s">
        <v>4385</v>
      </c>
      <c r="B2110" s="12" t="s">
        <v>4594</v>
      </c>
      <c r="C2110" s="12" t="s">
        <v>4595</v>
      </c>
      <c r="D2110" s="12">
        <v>0</v>
      </c>
      <c r="E2110" s="12" t="s">
        <v>101</v>
      </c>
      <c r="F2110" s="12" t="s">
        <v>4596</v>
      </c>
    </row>
    <row r="2111" spans="1:6">
      <c r="A2111" s="12" t="s">
        <v>4385</v>
      </c>
      <c r="B2111" s="12" t="s">
        <v>4594</v>
      </c>
      <c r="C2111" s="12" t="s">
        <v>4597</v>
      </c>
      <c r="D2111" s="12">
        <v>0</v>
      </c>
      <c r="E2111" s="12" t="s">
        <v>101</v>
      </c>
      <c r="F2111" s="12" t="s">
        <v>4598</v>
      </c>
    </row>
    <row r="2112" spans="1:6">
      <c r="A2112" s="12" t="s">
        <v>4385</v>
      </c>
      <c r="B2112" s="12" t="s">
        <v>4594</v>
      </c>
      <c r="C2112" s="12" t="s">
        <v>4599</v>
      </c>
      <c r="D2112" s="12">
        <v>1</v>
      </c>
      <c r="E2112" s="12" t="s">
        <v>4600</v>
      </c>
      <c r="F2112" s="12" t="s">
        <v>4601</v>
      </c>
    </row>
    <row r="2113" spans="1:7">
      <c r="A2113" s="12" t="s">
        <v>4385</v>
      </c>
      <c r="B2113" s="12" t="s">
        <v>4594</v>
      </c>
      <c r="C2113" s="12" t="s">
        <v>4602</v>
      </c>
      <c r="D2113" s="12">
        <v>0</v>
      </c>
      <c r="E2113" s="12" t="s">
        <v>101</v>
      </c>
      <c r="F2113" s="12" t="s">
        <v>4603</v>
      </c>
    </row>
    <row r="2114" spans="1:7">
      <c r="A2114" s="12" t="s">
        <v>4385</v>
      </c>
      <c r="B2114" s="12" t="s">
        <v>4594</v>
      </c>
      <c r="C2114" s="12" t="s">
        <v>4604</v>
      </c>
      <c r="D2114" s="12">
        <v>0</v>
      </c>
      <c r="E2114" s="12" t="s">
        <v>101</v>
      </c>
      <c r="F2114" s="12" t="s">
        <v>4605</v>
      </c>
    </row>
    <row r="2115" spans="1:7">
      <c r="A2115" s="12" t="s">
        <v>4385</v>
      </c>
      <c r="B2115" s="12" t="s">
        <v>4594</v>
      </c>
      <c r="C2115" s="12" t="s">
        <v>4606</v>
      </c>
      <c r="D2115" s="12">
        <v>0</v>
      </c>
      <c r="E2115" s="12" t="s">
        <v>101</v>
      </c>
      <c r="F2115" s="12" t="s">
        <v>4607</v>
      </c>
    </row>
    <row r="2116" spans="1:7">
      <c r="A2116" s="12" t="s">
        <v>4385</v>
      </c>
      <c r="B2116" s="12" t="s">
        <v>4594</v>
      </c>
      <c r="C2116" s="12" t="s">
        <v>4608</v>
      </c>
      <c r="D2116" s="12">
        <v>0</v>
      </c>
      <c r="E2116" s="12" t="s">
        <v>101</v>
      </c>
      <c r="F2116" s="12" t="s">
        <v>4609</v>
      </c>
    </row>
    <row r="2117" spans="1:7">
      <c r="A2117" s="12" t="s">
        <v>4385</v>
      </c>
      <c r="B2117" s="12" t="s">
        <v>4594</v>
      </c>
      <c r="C2117" s="12" t="s">
        <v>4610</v>
      </c>
      <c r="D2117" s="12">
        <v>0</v>
      </c>
      <c r="E2117" s="12" t="s">
        <v>101</v>
      </c>
      <c r="F2117" s="12" t="s">
        <v>4611</v>
      </c>
    </row>
    <row r="2118" spans="1:7">
      <c r="A2118" s="12" t="s">
        <v>4385</v>
      </c>
      <c r="B2118" s="12" t="s">
        <v>4594</v>
      </c>
      <c r="C2118" s="12" t="s">
        <v>4612</v>
      </c>
      <c r="D2118" s="12">
        <v>0</v>
      </c>
      <c r="E2118" s="12" t="s">
        <v>101</v>
      </c>
      <c r="F2118" s="12" t="s">
        <v>4613</v>
      </c>
    </row>
    <row r="2119" spans="1:7">
      <c r="A2119" s="12" t="s">
        <v>4385</v>
      </c>
      <c r="B2119" s="12" t="s">
        <v>4594</v>
      </c>
      <c r="C2119" s="12" t="s">
        <v>4614</v>
      </c>
      <c r="D2119" s="12">
        <v>0</v>
      </c>
      <c r="E2119" s="12" t="s">
        <v>101</v>
      </c>
      <c r="F2119" s="12" t="s">
        <v>4615</v>
      </c>
    </row>
    <row r="2120" spans="1:7">
      <c r="A2120" s="12" t="s">
        <v>4385</v>
      </c>
      <c r="B2120" s="12" t="s">
        <v>4616</v>
      </c>
      <c r="C2120" s="12" t="s">
        <v>4617</v>
      </c>
      <c r="D2120" s="12">
        <v>1</v>
      </c>
      <c r="E2120" s="12" t="s">
        <v>4618</v>
      </c>
      <c r="F2120" s="12" t="s">
        <v>4619</v>
      </c>
      <c r="G2120" s="12" t="s">
        <v>4620</v>
      </c>
    </row>
    <row r="2121" spans="1:7">
      <c r="A2121" s="12" t="s">
        <v>4385</v>
      </c>
      <c r="B2121" s="12" t="s">
        <v>4616</v>
      </c>
      <c r="C2121" s="12" t="s">
        <v>4621</v>
      </c>
      <c r="D2121" s="12">
        <v>0</v>
      </c>
      <c r="E2121" s="12" t="s">
        <v>101</v>
      </c>
      <c r="F2121" s="12" t="s">
        <v>4622</v>
      </c>
    </row>
    <row r="2122" spans="1:7">
      <c r="A2122" s="12" t="s">
        <v>4385</v>
      </c>
      <c r="B2122" s="12" t="s">
        <v>4616</v>
      </c>
      <c r="C2122" s="12" t="s">
        <v>4623</v>
      </c>
      <c r="D2122" s="12">
        <v>0</v>
      </c>
      <c r="E2122" s="12" t="s">
        <v>101</v>
      </c>
      <c r="F2122" s="12" t="s">
        <v>4624</v>
      </c>
    </row>
    <row r="2123" spans="1:7">
      <c r="A2123" s="12" t="s">
        <v>4385</v>
      </c>
      <c r="B2123" s="12" t="s">
        <v>4616</v>
      </c>
      <c r="C2123" s="12" t="s">
        <v>4625</v>
      </c>
      <c r="D2123" s="12">
        <v>0</v>
      </c>
      <c r="E2123" s="12" t="s">
        <v>101</v>
      </c>
      <c r="F2123" s="12" t="s">
        <v>4626</v>
      </c>
    </row>
    <row r="2124" spans="1:7">
      <c r="A2124" s="12" t="s">
        <v>4385</v>
      </c>
      <c r="B2124" s="12" t="s">
        <v>4616</v>
      </c>
      <c r="C2124" s="12" t="s">
        <v>4627</v>
      </c>
      <c r="D2124" s="12">
        <v>0</v>
      </c>
      <c r="E2124" s="12" t="s">
        <v>101</v>
      </c>
      <c r="F2124" s="12" t="s">
        <v>4628</v>
      </c>
    </row>
    <row r="2125" spans="1:7">
      <c r="A2125" s="12" t="s">
        <v>4385</v>
      </c>
      <c r="B2125" s="12" t="s">
        <v>4616</v>
      </c>
      <c r="C2125" s="12" t="s">
        <v>4629</v>
      </c>
      <c r="D2125" s="12">
        <v>0</v>
      </c>
      <c r="E2125" s="12" t="s">
        <v>101</v>
      </c>
      <c r="F2125" s="12" t="s">
        <v>4630</v>
      </c>
    </row>
    <row r="2126" spans="1:7">
      <c r="A2126" s="12" t="s">
        <v>4385</v>
      </c>
      <c r="B2126" s="12" t="s">
        <v>4631</v>
      </c>
      <c r="C2126" s="12" t="s">
        <v>4632</v>
      </c>
      <c r="D2126" s="12">
        <v>1</v>
      </c>
      <c r="E2126" s="12" t="s">
        <v>4633</v>
      </c>
      <c r="F2126" s="12" t="s">
        <v>4634</v>
      </c>
      <c r="G2126" s="12" t="s">
        <v>4635</v>
      </c>
    </row>
    <row r="2127" spans="1:7">
      <c r="A2127" s="12" t="s">
        <v>4385</v>
      </c>
      <c r="B2127" s="12" t="s">
        <v>4631</v>
      </c>
      <c r="C2127" s="12" t="s">
        <v>4636</v>
      </c>
      <c r="D2127" s="12">
        <v>0</v>
      </c>
      <c r="E2127" s="12" t="s">
        <v>101</v>
      </c>
      <c r="F2127" s="12" t="s">
        <v>4637</v>
      </c>
    </row>
    <row r="2128" spans="1:7">
      <c r="A2128" s="12" t="s">
        <v>4385</v>
      </c>
      <c r="B2128" s="12" t="s">
        <v>4631</v>
      </c>
      <c r="C2128" s="12" t="s">
        <v>4638</v>
      </c>
      <c r="D2128" s="12">
        <v>0</v>
      </c>
      <c r="E2128" s="12" t="s">
        <v>101</v>
      </c>
      <c r="F2128" s="12" t="s">
        <v>4639</v>
      </c>
    </row>
    <row r="2129" spans="1:6">
      <c r="A2129" s="12" t="s">
        <v>4385</v>
      </c>
      <c r="B2129" s="12" t="s">
        <v>4631</v>
      </c>
      <c r="C2129" s="12" t="s">
        <v>4640</v>
      </c>
      <c r="D2129" s="12">
        <v>0</v>
      </c>
      <c r="E2129" s="12" t="s">
        <v>101</v>
      </c>
      <c r="F2129" s="12" t="s">
        <v>4641</v>
      </c>
    </row>
    <row r="2130" spans="1:6">
      <c r="A2130" s="12" t="s">
        <v>4385</v>
      </c>
      <c r="B2130" s="12" t="s">
        <v>4631</v>
      </c>
      <c r="C2130" s="12" t="s">
        <v>4642</v>
      </c>
      <c r="D2130" s="12">
        <v>0</v>
      </c>
      <c r="E2130" s="12" t="s">
        <v>101</v>
      </c>
      <c r="F2130" s="12" t="s">
        <v>4643</v>
      </c>
    </row>
    <row r="2131" spans="1:6">
      <c r="A2131" s="12" t="s">
        <v>4385</v>
      </c>
      <c r="B2131" s="12" t="s">
        <v>4631</v>
      </c>
      <c r="C2131" s="12" t="s">
        <v>4644</v>
      </c>
      <c r="D2131" s="12">
        <v>0</v>
      </c>
      <c r="E2131" s="12" t="s">
        <v>101</v>
      </c>
      <c r="F2131" s="12" t="s">
        <v>4645</v>
      </c>
    </row>
    <row r="2132" spans="1:6">
      <c r="A2132" s="12" t="s">
        <v>4385</v>
      </c>
      <c r="B2132" s="12" t="s">
        <v>4631</v>
      </c>
      <c r="C2132" s="12" t="s">
        <v>4646</v>
      </c>
      <c r="D2132" s="12">
        <v>0</v>
      </c>
      <c r="E2132" s="12" t="s">
        <v>101</v>
      </c>
      <c r="F2132" s="12" t="s">
        <v>4647</v>
      </c>
    </row>
    <row r="2133" spans="1:6">
      <c r="A2133" s="12" t="s">
        <v>4385</v>
      </c>
      <c r="B2133" s="12" t="s">
        <v>4648</v>
      </c>
      <c r="C2133" s="12" t="s">
        <v>4649</v>
      </c>
      <c r="D2133" s="12">
        <v>0</v>
      </c>
      <c r="E2133" s="12" t="s">
        <v>101</v>
      </c>
      <c r="F2133" s="12" t="s">
        <v>4650</v>
      </c>
    </row>
    <row r="2134" spans="1:6">
      <c r="A2134" s="12" t="s">
        <v>4385</v>
      </c>
      <c r="B2134" s="12" t="s">
        <v>4648</v>
      </c>
      <c r="C2134" s="12" t="s">
        <v>4651</v>
      </c>
      <c r="D2134" s="12">
        <v>0</v>
      </c>
      <c r="E2134" s="12" t="s">
        <v>101</v>
      </c>
      <c r="F2134" s="12" t="s">
        <v>4652</v>
      </c>
    </row>
    <row r="2135" spans="1:6">
      <c r="A2135" s="12" t="s">
        <v>4385</v>
      </c>
      <c r="B2135" s="12" t="s">
        <v>4648</v>
      </c>
      <c r="C2135" s="12" t="s">
        <v>4653</v>
      </c>
      <c r="D2135" s="12">
        <v>0</v>
      </c>
      <c r="E2135" s="12" t="s">
        <v>101</v>
      </c>
      <c r="F2135" s="12" t="s">
        <v>4654</v>
      </c>
    </row>
    <row r="2136" spans="1:6">
      <c r="A2136" s="12" t="s">
        <v>4385</v>
      </c>
      <c r="B2136" s="12" t="s">
        <v>4648</v>
      </c>
      <c r="C2136" s="12" t="s">
        <v>4655</v>
      </c>
      <c r="D2136" s="12">
        <v>0</v>
      </c>
      <c r="E2136" s="12" t="s">
        <v>101</v>
      </c>
      <c r="F2136" s="12" t="s">
        <v>4656</v>
      </c>
    </row>
    <row r="2137" spans="1:6">
      <c r="A2137" s="12" t="s">
        <v>4385</v>
      </c>
      <c r="B2137" s="12" t="s">
        <v>4648</v>
      </c>
      <c r="C2137" s="12" t="s">
        <v>4657</v>
      </c>
      <c r="D2137" s="12">
        <v>0</v>
      </c>
      <c r="E2137" s="12" t="s">
        <v>101</v>
      </c>
      <c r="F2137" s="12" t="s">
        <v>4658</v>
      </c>
    </row>
    <row r="2138" spans="1:6">
      <c r="A2138" s="12" t="s">
        <v>4385</v>
      </c>
      <c r="B2138" s="12" t="s">
        <v>4648</v>
      </c>
      <c r="C2138" s="12" t="s">
        <v>4659</v>
      </c>
      <c r="D2138" s="12">
        <v>0</v>
      </c>
      <c r="E2138" s="12" t="s">
        <v>101</v>
      </c>
      <c r="F2138" s="12" t="s">
        <v>4660</v>
      </c>
    </row>
    <row r="2139" spans="1:6">
      <c r="A2139" s="12" t="s">
        <v>4385</v>
      </c>
      <c r="B2139" s="12" t="s">
        <v>4648</v>
      </c>
      <c r="C2139" s="12" t="s">
        <v>4661</v>
      </c>
      <c r="D2139" s="12">
        <v>0</v>
      </c>
      <c r="E2139" s="12" t="s">
        <v>101</v>
      </c>
      <c r="F2139" s="12" t="s">
        <v>4662</v>
      </c>
    </row>
    <row r="2140" spans="1:6">
      <c r="A2140" s="12" t="s">
        <v>4385</v>
      </c>
      <c r="B2140" s="12" t="s">
        <v>4648</v>
      </c>
      <c r="C2140" s="12" t="s">
        <v>4663</v>
      </c>
      <c r="D2140" s="12">
        <v>0</v>
      </c>
      <c r="E2140" s="12" t="s">
        <v>101</v>
      </c>
      <c r="F2140" s="12" t="s">
        <v>4664</v>
      </c>
    </row>
    <row r="2141" spans="1:6">
      <c r="A2141" s="12" t="s">
        <v>4385</v>
      </c>
      <c r="B2141" s="12" t="s">
        <v>4665</v>
      </c>
      <c r="C2141" s="12" t="s">
        <v>4666</v>
      </c>
      <c r="D2141" s="12">
        <v>0</v>
      </c>
      <c r="E2141" s="12" t="s">
        <v>101</v>
      </c>
      <c r="F2141" s="12" t="s">
        <v>4667</v>
      </c>
    </row>
    <row r="2142" spans="1:6">
      <c r="A2142" s="12" t="s">
        <v>4385</v>
      </c>
      <c r="B2142" s="12" t="s">
        <v>4665</v>
      </c>
      <c r="C2142" s="12" t="s">
        <v>4668</v>
      </c>
      <c r="D2142" s="12">
        <v>0</v>
      </c>
      <c r="E2142" s="12" t="s">
        <v>101</v>
      </c>
      <c r="F2142" s="12" t="s">
        <v>4669</v>
      </c>
    </row>
    <row r="2143" spans="1:6">
      <c r="A2143" s="12" t="s">
        <v>4385</v>
      </c>
      <c r="B2143" s="12" t="s">
        <v>4665</v>
      </c>
      <c r="C2143" s="12" t="s">
        <v>4670</v>
      </c>
      <c r="D2143" s="12">
        <v>0</v>
      </c>
      <c r="E2143" s="12" t="s">
        <v>101</v>
      </c>
      <c r="F2143" s="12" t="s">
        <v>4671</v>
      </c>
    </row>
    <row r="2144" spans="1:6">
      <c r="A2144" s="12" t="s">
        <v>4385</v>
      </c>
      <c r="B2144" s="12" t="s">
        <v>4665</v>
      </c>
      <c r="C2144" s="12" t="s">
        <v>4672</v>
      </c>
      <c r="D2144" s="12">
        <v>0</v>
      </c>
      <c r="E2144" s="12" t="s">
        <v>101</v>
      </c>
      <c r="F2144" s="12" t="s">
        <v>4673</v>
      </c>
    </row>
    <row r="2145" spans="1:6">
      <c r="A2145" s="12" t="s">
        <v>4385</v>
      </c>
      <c r="B2145" s="12" t="s">
        <v>4665</v>
      </c>
      <c r="C2145" s="12" t="s">
        <v>4674</v>
      </c>
      <c r="D2145" s="12">
        <v>0</v>
      </c>
      <c r="E2145" s="12" t="s">
        <v>101</v>
      </c>
      <c r="F2145" s="12" t="s">
        <v>4675</v>
      </c>
    </row>
    <row r="2146" spans="1:6">
      <c r="A2146" s="12" t="s">
        <v>4385</v>
      </c>
      <c r="B2146" s="12" t="s">
        <v>4676</v>
      </c>
      <c r="C2146" s="12" t="s">
        <v>4677</v>
      </c>
      <c r="D2146" s="12">
        <v>0</v>
      </c>
      <c r="E2146" s="12" t="s">
        <v>101</v>
      </c>
      <c r="F2146" s="12" t="s">
        <v>4678</v>
      </c>
    </row>
    <row r="2147" spans="1:6">
      <c r="A2147" s="12" t="s">
        <v>4385</v>
      </c>
      <c r="B2147" s="12" t="s">
        <v>4676</v>
      </c>
      <c r="C2147" s="12" t="s">
        <v>4679</v>
      </c>
      <c r="D2147" s="12">
        <v>0</v>
      </c>
      <c r="E2147" s="12" t="s">
        <v>101</v>
      </c>
      <c r="F2147" s="12" t="s">
        <v>4680</v>
      </c>
    </row>
    <row r="2148" spans="1:6">
      <c r="A2148" s="12" t="s">
        <v>4385</v>
      </c>
      <c r="B2148" s="12" t="s">
        <v>4676</v>
      </c>
      <c r="C2148" s="12" t="s">
        <v>4681</v>
      </c>
      <c r="D2148" s="12">
        <v>0</v>
      </c>
      <c r="E2148" s="12" t="s">
        <v>101</v>
      </c>
      <c r="F2148" s="12" t="s">
        <v>4682</v>
      </c>
    </row>
    <row r="2149" spans="1:6">
      <c r="A2149" s="12" t="s">
        <v>4385</v>
      </c>
      <c r="B2149" s="12" t="s">
        <v>4683</v>
      </c>
      <c r="C2149" s="12" t="s">
        <v>4684</v>
      </c>
      <c r="D2149" s="12">
        <v>0</v>
      </c>
      <c r="E2149" s="12" t="s">
        <v>101</v>
      </c>
      <c r="F2149" s="12" t="s">
        <v>4685</v>
      </c>
    </row>
    <row r="2150" spans="1:6">
      <c r="A2150" s="12" t="s">
        <v>4385</v>
      </c>
      <c r="B2150" s="12" t="s">
        <v>4683</v>
      </c>
      <c r="C2150" s="12" t="s">
        <v>4686</v>
      </c>
      <c r="D2150" s="12">
        <v>0</v>
      </c>
      <c r="E2150" s="12" t="s">
        <v>101</v>
      </c>
      <c r="F2150" s="12" t="s">
        <v>4687</v>
      </c>
    </row>
    <row r="2151" spans="1:6">
      <c r="A2151" s="12" t="s">
        <v>4385</v>
      </c>
      <c r="B2151" s="12" t="s">
        <v>4683</v>
      </c>
      <c r="C2151" s="12" t="s">
        <v>4688</v>
      </c>
      <c r="D2151" s="12">
        <v>0</v>
      </c>
      <c r="E2151" s="12" t="s">
        <v>101</v>
      </c>
      <c r="F2151" s="12" t="s">
        <v>4689</v>
      </c>
    </row>
    <row r="2152" spans="1:6">
      <c r="A2152" s="12" t="s">
        <v>4385</v>
      </c>
      <c r="B2152" s="12" t="s">
        <v>4683</v>
      </c>
      <c r="C2152" s="12" t="s">
        <v>4690</v>
      </c>
      <c r="D2152" s="12">
        <v>0</v>
      </c>
      <c r="E2152" s="12" t="s">
        <v>101</v>
      </c>
      <c r="F2152" s="12" t="s">
        <v>4691</v>
      </c>
    </row>
    <row r="2153" spans="1:6">
      <c r="A2153" s="12" t="s">
        <v>4385</v>
      </c>
      <c r="B2153" s="12" t="s">
        <v>4683</v>
      </c>
      <c r="C2153" s="12" t="s">
        <v>4692</v>
      </c>
      <c r="D2153" s="12">
        <v>0</v>
      </c>
      <c r="E2153" s="12" t="s">
        <v>101</v>
      </c>
      <c r="F2153" s="12" t="s">
        <v>4693</v>
      </c>
    </row>
    <row r="2154" spans="1:6">
      <c r="A2154" s="12" t="s">
        <v>4385</v>
      </c>
      <c r="B2154" s="12" t="s">
        <v>4683</v>
      </c>
      <c r="C2154" s="12" t="s">
        <v>4694</v>
      </c>
      <c r="D2154" s="12">
        <v>0</v>
      </c>
      <c r="E2154" s="12" t="s">
        <v>101</v>
      </c>
      <c r="F2154" s="12" t="s">
        <v>4695</v>
      </c>
    </row>
    <row r="2155" spans="1:6">
      <c r="A2155" s="12" t="s">
        <v>4385</v>
      </c>
      <c r="B2155" s="12" t="s">
        <v>4683</v>
      </c>
      <c r="C2155" s="12" t="s">
        <v>4696</v>
      </c>
      <c r="D2155" s="12">
        <v>0</v>
      </c>
      <c r="E2155" s="12" t="s">
        <v>101</v>
      </c>
      <c r="F2155" s="12" t="s">
        <v>4697</v>
      </c>
    </row>
    <row r="2156" spans="1:6">
      <c r="A2156" s="12" t="s">
        <v>4385</v>
      </c>
      <c r="B2156" s="12" t="s">
        <v>4683</v>
      </c>
      <c r="C2156" s="12" t="s">
        <v>4698</v>
      </c>
      <c r="D2156" s="12">
        <v>0</v>
      </c>
      <c r="E2156" s="12" t="s">
        <v>101</v>
      </c>
      <c r="F2156" s="12" t="s">
        <v>4699</v>
      </c>
    </row>
    <row r="2157" spans="1:6">
      <c r="A2157" s="12" t="s">
        <v>4385</v>
      </c>
      <c r="B2157" s="12" t="s">
        <v>4683</v>
      </c>
      <c r="C2157" s="12" t="s">
        <v>4700</v>
      </c>
      <c r="D2157" s="12">
        <v>0</v>
      </c>
      <c r="E2157" s="12" t="s">
        <v>101</v>
      </c>
      <c r="F2157" s="12" t="s">
        <v>4701</v>
      </c>
    </row>
    <row r="2158" spans="1:6">
      <c r="A2158" s="12" t="s">
        <v>4385</v>
      </c>
      <c r="B2158" s="12" t="s">
        <v>4683</v>
      </c>
      <c r="C2158" s="12" t="s">
        <v>4702</v>
      </c>
      <c r="D2158" s="12">
        <v>0</v>
      </c>
      <c r="E2158" s="12" t="s">
        <v>101</v>
      </c>
      <c r="F2158" s="12" t="s">
        <v>4703</v>
      </c>
    </row>
    <row r="2159" spans="1:6">
      <c r="A2159" s="12" t="s">
        <v>4385</v>
      </c>
      <c r="B2159" s="12" t="s">
        <v>4683</v>
      </c>
      <c r="C2159" s="12" t="s">
        <v>4704</v>
      </c>
      <c r="D2159" s="12">
        <v>0</v>
      </c>
      <c r="E2159" s="12" t="s">
        <v>101</v>
      </c>
      <c r="F2159" s="12" t="s">
        <v>4705</v>
      </c>
    </row>
    <row r="2160" spans="1:6">
      <c r="A2160" s="12" t="s">
        <v>4385</v>
      </c>
      <c r="B2160" s="12" t="s">
        <v>4683</v>
      </c>
      <c r="C2160" s="12" t="s">
        <v>4706</v>
      </c>
      <c r="D2160" s="12">
        <v>0</v>
      </c>
      <c r="E2160" s="12" t="s">
        <v>101</v>
      </c>
      <c r="F2160" s="12" t="s">
        <v>4707</v>
      </c>
    </row>
    <row r="2161" spans="1:6">
      <c r="A2161" s="12" t="s">
        <v>4385</v>
      </c>
      <c r="B2161" s="12" t="s">
        <v>4683</v>
      </c>
      <c r="C2161" s="12" t="s">
        <v>4708</v>
      </c>
      <c r="D2161" s="12">
        <v>0</v>
      </c>
      <c r="E2161" s="12" t="s">
        <v>101</v>
      </c>
      <c r="F2161" s="12" t="s">
        <v>4709</v>
      </c>
    </row>
    <row r="2162" spans="1:6">
      <c r="A2162" s="12" t="s">
        <v>4385</v>
      </c>
      <c r="B2162" s="12" t="s">
        <v>4683</v>
      </c>
      <c r="C2162" s="12" t="s">
        <v>4710</v>
      </c>
      <c r="D2162" s="12">
        <v>0</v>
      </c>
      <c r="E2162" s="12" t="s">
        <v>101</v>
      </c>
      <c r="F2162" s="12" t="s">
        <v>4711</v>
      </c>
    </row>
    <row r="2163" spans="1:6">
      <c r="A2163" s="12" t="s">
        <v>4385</v>
      </c>
      <c r="B2163" s="12" t="s">
        <v>4712</v>
      </c>
      <c r="C2163" s="12" t="s">
        <v>4713</v>
      </c>
      <c r="D2163" s="12">
        <v>0</v>
      </c>
      <c r="E2163" s="12" t="s">
        <v>101</v>
      </c>
      <c r="F2163" s="12" t="s">
        <v>4714</v>
      </c>
    </row>
    <row r="2164" spans="1:6">
      <c r="A2164" s="12" t="s">
        <v>4385</v>
      </c>
      <c r="B2164" s="12" t="s">
        <v>4712</v>
      </c>
      <c r="C2164" s="12" t="s">
        <v>4715</v>
      </c>
      <c r="D2164" s="12">
        <v>0</v>
      </c>
      <c r="E2164" s="12" t="s">
        <v>101</v>
      </c>
      <c r="F2164" s="12" t="s">
        <v>4716</v>
      </c>
    </row>
    <row r="2165" spans="1:6">
      <c r="A2165" s="12" t="s">
        <v>4385</v>
      </c>
      <c r="B2165" s="12" t="s">
        <v>4712</v>
      </c>
      <c r="C2165" s="12" t="s">
        <v>4717</v>
      </c>
      <c r="D2165" s="12">
        <v>0</v>
      </c>
      <c r="E2165" s="12" t="s">
        <v>101</v>
      </c>
      <c r="F2165" s="12" t="s">
        <v>4718</v>
      </c>
    </row>
    <row r="2166" spans="1:6">
      <c r="A2166" s="12" t="s">
        <v>4385</v>
      </c>
      <c r="B2166" s="12" t="s">
        <v>4712</v>
      </c>
      <c r="C2166" s="12" t="s">
        <v>4719</v>
      </c>
      <c r="D2166" s="12">
        <v>0</v>
      </c>
      <c r="E2166" s="12" t="s">
        <v>101</v>
      </c>
      <c r="F2166" s="12" t="s">
        <v>4720</v>
      </c>
    </row>
    <row r="2167" spans="1:6">
      <c r="A2167" s="12" t="s">
        <v>4385</v>
      </c>
      <c r="B2167" s="12" t="s">
        <v>4712</v>
      </c>
      <c r="C2167" s="12" t="s">
        <v>4721</v>
      </c>
      <c r="D2167" s="12">
        <v>0</v>
      </c>
      <c r="E2167" s="12" t="s">
        <v>101</v>
      </c>
      <c r="F2167" s="12" t="s">
        <v>4722</v>
      </c>
    </row>
    <row r="2168" spans="1:6">
      <c r="A2168" s="12" t="s">
        <v>4385</v>
      </c>
      <c r="B2168" s="12" t="s">
        <v>4712</v>
      </c>
      <c r="C2168" s="12" t="s">
        <v>4723</v>
      </c>
      <c r="D2168" s="12">
        <v>0</v>
      </c>
      <c r="E2168" s="12" t="s">
        <v>101</v>
      </c>
      <c r="F2168" s="12" t="s">
        <v>4724</v>
      </c>
    </row>
    <row r="2169" spans="1:6">
      <c r="A2169" s="12" t="s">
        <v>4385</v>
      </c>
      <c r="B2169" s="12" t="s">
        <v>4712</v>
      </c>
      <c r="C2169" s="12" t="s">
        <v>4725</v>
      </c>
      <c r="D2169" s="12">
        <v>0</v>
      </c>
      <c r="E2169" s="12" t="s">
        <v>101</v>
      </c>
      <c r="F2169" s="12" t="s">
        <v>4726</v>
      </c>
    </row>
    <row r="2170" spans="1:6">
      <c r="A2170" s="12" t="s">
        <v>4385</v>
      </c>
      <c r="B2170" s="12" t="s">
        <v>4712</v>
      </c>
      <c r="C2170" s="12" t="s">
        <v>4727</v>
      </c>
      <c r="D2170" s="12">
        <v>0</v>
      </c>
      <c r="E2170" s="12" t="s">
        <v>101</v>
      </c>
      <c r="F2170" s="12" t="s">
        <v>4728</v>
      </c>
    </row>
    <row r="2171" spans="1:6">
      <c r="A2171" s="12" t="s">
        <v>4385</v>
      </c>
      <c r="B2171" s="12" t="s">
        <v>4712</v>
      </c>
      <c r="C2171" s="12" t="s">
        <v>4729</v>
      </c>
      <c r="D2171" s="12">
        <v>0</v>
      </c>
      <c r="E2171" s="12" t="s">
        <v>101</v>
      </c>
      <c r="F2171" s="12" t="s">
        <v>4730</v>
      </c>
    </row>
    <row r="2172" spans="1:6">
      <c r="A2172" s="12" t="s">
        <v>4385</v>
      </c>
      <c r="B2172" s="12" t="s">
        <v>4712</v>
      </c>
      <c r="C2172" s="12" t="s">
        <v>4731</v>
      </c>
      <c r="D2172" s="12">
        <v>0</v>
      </c>
      <c r="E2172" s="12" t="s">
        <v>101</v>
      </c>
      <c r="F2172" s="12" t="s">
        <v>4732</v>
      </c>
    </row>
    <row r="2173" spans="1:6">
      <c r="A2173" s="12" t="s">
        <v>4385</v>
      </c>
      <c r="B2173" s="12" t="s">
        <v>4712</v>
      </c>
      <c r="C2173" s="12" t="s">
        <v>4733</v>
      </c>
      <c r="D2173" s="12">
        <v>0</v>
      </c>
      <c r="E2173" s="12" t="s">
        <v>101</v>
      </c>
      <c r="F2173" s="12" t="s">
        <v>4734</v>
      </c>
    </row>
    <row r="2174" spans="1:6">
      <c r="A2174" s="12" t="s">
        <v>4385</v>
      </c>
      <c r="B2174" s="12" t="s">
        <v>4712</v>
      </c>
      <c r="C2174" s="12" t="s">
        <v>4735</v>
      </c>
      <c r="D2174" s="12">
        <v>0</v>
      </c>
      <c r="E2174" s="12" t="s">
        <v>101</v>
      </c>
      <c r="F2174" s="12" t="s">
        <v>4736</v>
      </c>
    </row>
    <row r="2175" spans="1:6">
      <c r="A2175" s="12" t="s">
        <v>4385</v>
      </c>
      <c r="B2175" s="12" t="s">
        <v>4712</v>
      </c>
      <c r="C2175" s="12" t="s">
        <v>4737</v>
      </c>
      <c r="D2175" s="12">
        <v>0</v>
      </c>
      <c r="E2175" s="12" t="s">
        <v>101</v>
      </c>
      <c r="F2175" s="12" t="s">
        <v>4738</v>
      </c>
    </row>
    <row r="2176" spans="1:6">
      <c r="A2176" s="12" t="s">
        <v>4385</v>
      </c>
      <c r="B2176" s="12" t="s">
        <v>4712</v>
      </c>
      <c r="C2176" s="12" t="s">
        <v>4739</v>
      </c>
      <c r="D2176" s="12">
        <v>0</v>
      </c>
      <c r="E2176" s="12" t="s">
        <v>101</v>
      </c>
      <c r="F2176" s="12" t="s">
        <v>4740</v>
      </c>
    </row>
    <row r="2177" spans="1:6">
      <c r="A2177" s="12" t="s">
        <v>4385</v>
      </c>
      <c r="B2177" s="12" t="s">
        <v>4712</v>
      </c>
      <c r="C2177" s="12" t="s">
        <v>4741</v>
      </c>
      <c r="D2177" s="12">
        <v>0</v>
      </c>
      <c r="E2177" s="12" t="s">
        <v>101</v>
      </c>
      <c r="F2177" s="12" t="s">
        <v>4742</v>
      </c>
    </row>
    <row r="2178" spans="1:6">
      <c r="A2178" s="12" t="s">
        <v>4385</v>
      </c>
      <c r="B2178" s="12" t="s">
        <v>4712</v>
      </c>
      <c r="C2178" s="12" t="s">
        <v>4743</v>
      </c>
      <c r="D2178" s="12">
        <v>0</v>
      </c>
      <c r="E2178" s="12" t="s">
        <v>101</v>
      </c>
      <c r="F2178" s="12" t="s">
        <v>4744</v>
      </c>
    </row>
    <row r="2179" spans="1:6">
      <c r="A2179" s="12" t="s">
        <v>4385</v>
      </c>
      <c r="B2179" s="12" t="s">
        <v>4712</v>
      </c>
      <c r="C2179" s="12" t="s">
        <v>4745</v>
      </c>
      <c r="D2179" s="12">
        <v>0</v>
      </c>
      <c r="E2179" s="12" t="s">
        <v>101</v>
      </c>
      <c r="F2179" s="12" t="s">
        <v>4746</v>
      </c>
    </row>
    <row r="2180" spans="1:6">
      <c r="A2180" s="12" t="s">
        <v>4385</v>
      </c>
      <c r="B2180" s="12" t="s">
        <v>4712</v>
      </c>
      <c r="C2180" s="12" t="s">
        <v>4747</v>
      </c>
      <c r="D2180" s="12">
        <v>0</v>
      </c>
      <c r="E2180" s="12" t="s">
        <v>101</v>
      </c>
      <c r="F2180" s="12" t="s">
        <v>4748</v>
      </c>
    </row>
    <row r="2181" spans="1:6">
      <c r="A2181" s="12" t="s">
        <v>4385</v>
      </c>
      <c r="B2181" s="12" t="s">
        <v>4749</v>
      </c>
      <c r="C2181" s="12" t="s">
        <v>4750</v>
      </c>
      <c r="D2181" s="12">
        <v>0</v>
      </c>
      <c r="E2181" s="12" t="s">
        <v>101</v>
      </c>
      <c r="F2181" s="12" t="s">
        <v>4751</v>
      </c>
    </row>
    <row r="2182" spans="1:6">
      <c r="A2182" s="12" t="s">
        <v>4385</v>
      </c>
      <c r="B2182" s="12" t="s">
        <v>4749</v>
      </c>
      <c r="C2182" s="12" t="s">
        <v>4752</v>
      </c>
      <c r="D2182" s="12">
        <v>0</v>
      </c>
      <c r="E2182" s="12" t="s">
        <v>101</v>
      </c>
      <c r="F2182" s="12" t="s">
        <v>4753</v>
      </c>
    </row>
    <row r="2183" spans="1:6">
      <c r="A2183" s="12" t="s">
        <v>4385</v>
      </c>
      <c r="B2183" s="12" t="s">
        <v>4749</v>
      </c>
      <c r="C2183" s="12" t="s">
        <v>4754</v>
      </c>
      <c r="D2183" s="12">
        <v>0</v>
      </c>
      <c r="E2183" s="12" t="s">
        <v>101</v>
      </c>
      <c r="F2183" s="12" t="s">
        <v>4755</v>
      </c>
    </row>
    <row r="2184" spans="1:6">
      <c r="A2184" s="12" t="s">
        <v>4385</v>
      </c>
      <c r="B2184" s="12" t="s">
        <v>4749</v>
      </c>
      <c r="C2184" s="12" t="s">
        <v>4756</v>
      </c>
      <c r="D2184" s="12">
        <v>0</v>
      </c>
      <c r="E2184" s="12" t="s">
        <v>101</v>
      </c>
      <c r="F2184" s="12" t="s">
        <v>4757</v>
      </c>
    </row>
    <row r="2185" spans="1:6">
      <c r="A2185" s="12" t="s">
        <v>4385</v>
      </c>
      <c r="B2185" s="12" t="s">
        <v>4749</v>
      </c>
      <c r="C2185" s="12" t="s">
        <v>4758</v>
      </c>
      <c r="D2185" s="12">
        <v>0</v>
      </c>
      <c r="E2185" s="12" t="s">
        <v>101</v>
      </c>
      <c r="F2185" s="12" t="s">
        <v>4759</v>
      </c>
    </row>
    <row r="2186" spans="1:6">
      <c r="A2186" s="12" t="s">
        <v>4385</v>
      </c>
      <c r="B2186" s="12" t="s">
        <v>4749</v>
      </c>
      <c r="C2186" s="12" t="s">
        <v>4760</v>
      </c>
      <c r="D2186" s="12">
        <v>0</v>
      </c>
      <c r="E2186" s="12" t="s">
        <v>101</v>
      </c>
      <c r="F2186" s="12" t="s">
        <v>4761</v>
      </c>
    </row>
    <row r="2187" spans="1:6">
      <c r="A2187" s="12" t="s">
        <v>4385</v>
      </c>
      <c r="B2187" s="12" t="s">
        <v>4749</v>
      </c>
      <c r="C2187" s="12" t="s">
        <v>4762</v>
      </c>
      <c r="D2187" s="12">
        <v>0</v>
      </c>
      <c r="E2187" s="12" t="s">
        <v>101</v>
      </c>
      <c r="F2187" s="12" t="s">
        <v>4763</v>
      </c>
    </row>
    <row r="2188" spans="1:6">
      <c r="A2188" s="12" t="s">
        <v>4385</v>
      </c>
      <c r="B2188" s="12" t="s">
        <v>4749</v>
      </c>
      <c r="C2188" s="12" t="s">
        <v>4764</v>
      </c>
      <c r="D2188" s="12">
        <v>0</v>
      </c>
      <c r="E2188" s="12" t="s">
        <v>101</v>
      </c>
      <c r="F2188" s="12" t="s">
        <v>4765</v>
      </c>
    </row>
    <row r="2189" spans="1:6">
      <c r="A2189" s="12" t="s">
        <v>4385</v>
      </c>
      <c r="B2189" s="12" t="s">
        <v>4749</v>
      </c>
      <c r="C2189" s="12" t="s">
        <v>4766</v>
      </c>
      <c r="D2189" s="12">
        <v>0</v>
      </c>
      <c r="E2189" s="12" t="s">
        <v>101</v>
      </c>
      <c r="F2189" s="12" t="s">
        <v>4767</v>
      </c>
    </row>
    <row r="2190" spans="1:6">
      <c r="A2190" s="12" t="s">
        <v>4385</v>
      </c>
      <c r="B2190" s="12" t="s">
        <v>4749</v>
      </c>
      <c r="C2190" s="12" t="s">
        <v>4768</v>
      </c>
      <c r="D2190" s="12">
        <v>0</v>
      </c>
      <c r="E2190" s="12" t="s">
        <v>101</v>
      </c>
      <c r="F2190" s="12" t="s">
        <v>4769</v>
      </c>
    </row>
    <row r="2191" spans="1:6">
      <c r="A2191" s="12" t="s">
        <v>4385</v>
      </c>
      <c r="B2191" s="12" t="s">
        <v>4749</v>
      </c>
      <c r="C2191" s="12" t="s">
        <v>4770</v>
      </c>
      <c r="D2191" s="12">
        <v>0</v>
      </c>
      <c r="E2191" s="12" t="s">
        <v>101</v>
      </c>
      <c r="F2191" s="12" t="s">
        <v>4771</v>
      </c>
    </row>
    <row r="2192" spans="1:6">
      <c r="A2192" s="12" t="s">
        <v>4385</v>
      </c>
      <c r="B2192" s="12" t="s">
        <v>4749</v>
      </c>
      <c r="C2192" s="12" t="s">
        <v>4772</v>
      </c>
      <c r="D2192" s="12">
        <v>0</v>
      </c>
      <c r="E2192" s="12" t="s">
        <v>101</v>
      </c>
      <c r="F2192" s="12" t="s">
        <v>4773</v>
      </c>
    </row>
    <row r="2193" spans="1:6">
      <c r="A2193" s="12" t="s">
        <v>4385</v>
      </c>
      <c r="B2193" s="12" t="s">
        <v>4749</v>
      </c>
      <c r="C2193" s="12" t="s">
        <v>4774</v>
      </c>
      <c r="D2193" s="12">
        <v>0</v>
      </c>
      <c r="E2193" s="12" t="s">
        <v>101</v>
      </c>
      <c r="F2193" s="12" t="s">
        <v>4775</v>
      </c>
    </row>
    <row r="2194" spans="1:6">
      <c r="A2194" s="12" t="s">
        <v>4385</v>
      </c>
      <c r="B2194" s="12" t="s">
        <v>4749</v>
      </c>
      <c r="C2194" s="12" t="s">
        <v>4776</v>
      </c>
      <c r="D2194" s="12">
        <v>0</v>
      </c>
      <c r="E2194" s="12" t="s">
        <v>101</v>
      </c>
      <c r="F2194" s="12" t="s">
        <v>4777</v>
      </c>
    </row>
    <row r="2195" spans="1:6">
      <c r="A2195" s="12" t="s">
        <v>4385</v>
      </c>
      <c r="B2195" s="12" t="s">
        <v>4749</v>
      </c>
      <c r="C2195" s="12" t="s">
        <v>4778</v>
      </c>
      <c r="D2195" s="12">
        <v>0</v>
      </c>
      <c r="E2195" s="12" t="s">
        <v>101</v>
      </c>
      <c r="F2195" s="12" t="s">
        <v>4779</v>
      </c>
    </row>
    <row r="2196" spans="1:6">
      <c r="A2196" s="12" t="s">
        <v>4385</v>
      </c>
      <c r="B2196" s="12" t="s">
        <v>4749</v>
      </c>
      <c r="C2196" s="12" t="s">
        <v>4780</v>
      </c>
      <c r="D2196" s="12">
        <v>0</v>
      </c>
      <c r="E2196" s="12" t="s">
        <v>101</v>
      </c>
      <c r="F2196" s="12" t="s">
        <v>4781</v>
      </c>
    </row>
    <row r="2197" spans="1:6">
      <c r="A2197" s="12" t="s">
        <v>4385</v>
      </c>
      <c r="B2197" s="12" t="s">
        <v>4749</v>
      </c>
      <c r="C2197" s="12" t="s">
        <v>4782</v>
      </c>
      <c r="D2197" s="12">
        <v>0</v>
      </c>
      <c r="E2197" s="12" t="s">
        <v>101</v>
      </c>
      <c r="F2197" s="12" t="s">
        <v>4783</v>
      </c>
    </row>
    <row r="2198" spans="1:6">
      <c r="A2198" s="12" t="s">
        <v>4784</v>
      </c>
      <c r="B2198" s="12" t="s">
        <v>4785</v>
      </c>
      <c r="C2198" s="12" t="s">
        <v>4786</v>
      </c>
      <c r="D2198" s="12">
        <v>0</v>
      </c>
      <c r="E2198" s="12" t="s">
        <v>101</v>
      </c>
      <c r="F2198" s="12" t="s">
        <v>4787</v>
      </c>
    </row>
    <row r="2199" spans="1:6">
      <c r="A2199" s="12" t="s">
        <v>4784</v>
      </c>
      <c r="B2199" s="12" t="s">
        <v>4785</v>
      </c>
      <c r="C2199" s="12" t="s">
        <v>4788</v>
      </c>
      <c r="D2199" s="12">
        <v>0</v>
      </c>
      <c r="E2199" s="12" t="s">
        <v>101</v>
      </c>
      <c r="F2199" s="12" t="s">
        <v>4789</v>
      </c>
    </row>
    <row r="2200" spans="1:6">
      <c r="A2200" s="12" t="s">
        <v>4784</v>
      </c>
      <c r="B2200" s="12" t="s">
        <v>4785</v>
      </c>
      <c r="C2200" s="12" t="s">
        <v>4790</v>
      </c>
      <c r="D2200" s="12">
        <v>0</v>
      </c>
      <c r="E2200" s="12" t="s">
        <v>101</v>
      </c>
      <c r="F2200" s="12" t="s">
        <v>4791</v>
      </c>
    </row>
    <row r="2201" spans="1:6">
      <c r="A2201" s="12" t="s">
        <v>4784</v>
      </c>
      <c r="B2201" s="12" t="s">
        <v>4785</v>
      </c>
      <c r="C2201" s="12" t="s">
        <v>4792</v>
      </c>
      <c r="D2201" s="12">
        <v>0</v>
      </c>
      <c r="E2201" s="12" t="s">
        <v>101</v>
      </c>
      <c r="F2201" s="12" t="s">
        <v>4793</v>
      </c>
    </row>
    <row r="2202" spans="1:6">
      <c r="A2202" s="12" t="s">
        <v>4784</v>
      </c>
      <c r="B2202" s="12" t="s">
        <v>4785</v>
      </c>
      <c r="C2202" s="12" t="s">
        <v>4794</v>
      </c>
      <c r="D2202" s="12">
        <v>0</v>
      </c>
      <c r="E2202" s="12" t="s">
        <v>101</v>
      </c>
      <c r="F2202" s="12" t="s">
        <v>3751</v>
      </c>
    </row>
    <row r="2203" spans="1:6">
      <c r="A2203" s="12" t="s">
        <v>4784</v>
      </c>
      <c r="B2203" s="12" t="s">
        <v>4785</v>
      </c>
      <c r="C2203" s="12" t="s">
        <v>4795</v>
      </c>
      <c r="D2203" s="12">
        <v>0</v>
      </c>
      <c r="E2203" s="12" t="s">
        <v>101</v>
      </c>
      <c r="F2203" s="12" t="s">
        <v>4796</v>
      </c>
    </row>
    <row r="2204" spans="1:6">
      <c r="A2204" s="12" t="s">
        <v>4784</v>
      </c>
      <c r="B2204" s="12" t="s">
        <v>4785</v>
      </c>
      <c r="C2204" s="12" t="s">
        <v>4797</v>
      </c>
      <c r="D2204" s="12">
        <v>0</v>
      </c>
      <c r="E2204" s="12" t="s">
        <v>101</v>
      </c>
      <c r="F2204" s="12" t="s">
        <v>4798</v>
      </c>
    </row>
    <row r="2205" spans="1:6">
      <c r="A2205" s="12" t="s">
        <v>4784</v>
      </c>
      <c r="B2205" s="12" t="s">
        <v>4785</v>
      </c>
      <c r="C2205" s="12" t="s">
        <v>4799</v>
      </c>
      <c r="D2205" s="12">
        <v>0</v>
      </c>
      <c r="E2205" s="12" t="s">
        <v>101</v>
      </c>
      <c r="F2205" s="12" t="s">
        <v>4800</v>
      </c>
    </row>
    <row r="2206" spans="1:6">
      <c r="A2206" s="12" t="s">
        <v>4784</v>
      </c>
      <c r="B2206" s="12" t="s">
        <v>4785</v>
      </c>
      <c r="C2206" s="12" t="s">
        <v>4801</v>
      </c>
      <c r="D2206" s="12">
        <v>0</v>
      </c>
      <c r="E2206" s="12" t="s">
        <v>101</v>
      </c>
      <c r="F2206" s="12" t="s">
        <v>4802</v>
      </c>
    </row>
    <row r="2207" spans="1:6">
      <c r="A2207" s="12" t="s">
        <v>4784</v>
      </c>
      <c r="B2207" s="12" t="s">
        <v>4785</v>
      </c>
      <c r="C2207" s="12" t="s">
        <v>4803</v>
      </c>
      <c r="D2207" s="12">
        <v>0</v>
      </c>
      <c r="E2207" s="12" t="s">
        <v>101</v>
      </c>
      <c r="F2207" s="12" t="s">
        <v>4804</v>
      </c>
    </row>
    <row r="2208" spans="1:6">
      <c r="A2208" s="12" t="s">
        <v>4784</v>
      </c>
      <c r="B2208" s="12" t="s">
        <v>4805</v>
      </c>
      <c r="C2208" s="12" t="s">
        <v>4806</v>
      </c>
      <c r="D2208" s="12">
        <v>0</v>
      </c>
      <c r="E2208" s="12" t="s">
        <v>101</v>
      </c>
      <c r="F2208" s="12" t="s">
        <v>4807</v>
      </c>
    </row>
    <row r="2209" spans="1:6">
      <c r="A2209" s="12" t="s">
        <v>4784</v>
      </c>
      <c r="B2209" s="12" t="s">
        <v>4805</v>
      </c>
      <c r="C2209" s="12" t="s">
        <v>4808</v>
      </c>
      <c r="D2209" s="12">
        <v>0</v>
      </c>
      <c r="E2209" s="12" t="s">
        <v>101</v>
      </c>
      <c r="F2209" s="12" t="s">
        <v>4809</v>
      </c>
    </row>
    <row r="2210" spans="1:6">
      <c r="A2210" s="12" t="s">
        <v>4784</v>
      </c>
      <c r="B2210" s="12" t="s">
        <v>4805</v>
      </c>
      <c r="C2210" s="12" t="s">
        <v>4810</v>
      </c>
      <c r="D2210" s="12">
        <v>0</v>
      </c>
      <c r="E2210" s="12" t="s">
        <v>101</v>
      </c>
      <c r="F2210" s="12" t="s">
        <v>4811</v>
      </c>
    </row>
    <row r="2211" spans="1:6">
      <c r="A2211" s="12" t="s">
        <v>4784</v>
      </c>
      <c r="B2211" s="12" t="s">
        <v>4805</v>
      </c>
      <c r="C2211" s="12" t="s">
        <v>4812</v>
      </c>
      <c r="D2211" s="12">
        <v>0</v>
      </c>
      <c r="E2211" s="12" t="s">
        <v>101</v>
      </c>
      <c r="F2211" s="12" t="s">
        <v>4813</v>
      </c>
    </row>
    <row r="2212" spans="1:6">
      <c r="A2212" s="12" t="s">
        <v>4784</v>
      </c>
      <c r="B2212" s="12" t="s">
        <v>4814</v>
      </c>
      <c r="C2212" s="12" t="s">
        <v>4815</v>
      </c>
      <c r="D2212" s="12">
        <v>0</v>
      </c>
      <c r="E2212" s="12" t="s">
        <v>101</v>
      </c>
      <c r="F2212" s="12" t="s">
        <v>4816</v>
      </c>
    </row>
    <row r="2213" spans="1:6">
      <c r="A2213" s="12" t="s">
        <v>4784</v>
      </c>
      <c r="B2213" s="12" t="s">
        <v>4814</v>
      </c>
      <c r="C2213" s="12" t="s">
        <v>4817</v>
      </c>
      <c r="D2213" s="12">
        <v>0</v>
      </c>
      <c r="E2213" s="12" t="s">
        <v>101</v>
      </c>
      <c r="F2213" s="12" t="s">
        <v>4818</v>
      </c>
    </row>
    <row r="2214" spans="1:6">
      <c r="A2214" s="12" t="s">
        <v>4784</v>
      </c>
      <c r="B2214" s="12" t="s">
        <v>4814</v>
      </c>
      <c r="C2214" s="12" t="s">
        <v>4819</v>
      </c>
      <c r="D2214" s="12">
        <v>0</v>
      </c>
      <c r="E2214" s="12" t="s">
        <v>101</v>
      </c>
      <c r="F2214" s="12" t="s">
        <v>4820</v>
      </c>
    </row>
    <row r="2215" spans="1:6">
      <c r="A2215" s="12" t="s">
        <v>4784</v>
      </c>
      <c r="B2215" s="12" t="s">
        <v>4814</v>
      </c>
      <c r="C2215" s="12" t="s">
        <v>4821</v>
      </c>
      <c r="D2215" s="12">
        <v>0</v>
      </c>
      <c r="E2215" s="12" t="s">
        <v>101</v>
      </c>
      <c r="F2215" s="12" t="s">
        <v>4822</v>
      </c>
    </row>
    <row r="2216" spans="1:6">
      <c r="A2216" s="12" t="s">
        <v>4784</v>
      </c>
      <c r="B2216" s="12" t="s">
        <v>4814</v>
      </c>
      <c r="C2216" s="12" t="s">
        <v>4823</v>
      </c>
      <c r="D2216" s="12">
        <v>0</v>
      </c>
      <c r="E2216" s="12" t="s">
        <v>101</v>
      </c>
      <c r="F2216" s="12" t="s">
        <v>4824</v>
      </c>
    </row>
    <row r="2217" spans="1:6">
      <c r="A2217" s="12" t="s">
        <v>4784</v>
      </c>
      <c r="B2217" s="12" t="s">
        <v>4814</v>
      </c>
      <c r="C2217" s="12" t="s">
        <v>4825</v>
      </c>
      <c r="D2217" s="12">
        <v>0</v>
      </c>
      <c r="E2217" s="12" t="s">
        <v>101</v>
      </c>
      <c r="F2217" s="12" t="s">
        <v>4826</v>
      </c>
    </row>
    <row r="2218" spans="1:6">
      <c r="A2218" s="12" t="s">
        <v>4784</v>
      </c>
      <c r="B2218" s="12" t="s">
        <v>4814</v>
      </c>
      <c r="C2218" s="12" t="s">
        <v>4827</v>
      </c>
      <c r="D2218" s="12">
        <v>0</v>
      </c>
      <c r="E2218" s="12" t="s">
        <v>101</v>
      </c>
      <c r="F2218" s="12" t="s">
        <v>4828</v>
      </c>
    </row>
    <row r="2219" spans="1:6">
      <c r="A2219" s="12" t="s">
        <v>4784</v>
      </c>
      <c r="B2219" s="12" t="s">
        <v>4814</v>
      </c>
      <c r="C2219" s="12" t="s">
        <v>4829</v>
      </c>
      <c r="D2219" s="12">
        <v>0</v>
      </c>
      <c r="E2219" s="12" t="s">
        <v>101</v>
      </c>
      <c r="F2219" s="12" t="s">
        <v>4830</v>
      </c>
    </row>
    <row r="2220" spans="1:6">
      <c r="A2220" s="12" t="s">
        <v>4784</v>
      </c>
      <c r="B2220" s="12" t="s">
        <v>4814</v>
      </c>
      <c r="C2220" s="12" t="s">
        <v>4831</v>
      </c>
      <c r="D2220" s="12">
        <v>0</v>
      </c>
      <c r="E2220" s="12" t="s">
        <v>101</v>
      </c>
      <c r="F2220" s="12" t="s">
        <v>4832</v>
      </c>
    </row>
    <row r="2221" spans="1:6">
      <c r="A2221" s="12" t="s">
        <v>4784</v>
      </c>
      <c r="B2221" s="12" t="s">
        <v>4814</v>
      </c>
      <c r="C2221" s="12" t="s">
        <v>4833</v>
      </c>
      <c r="D2221" s="12">
        <v>0</v>
      </c>
      <c r="E2221" s="12" t="s">
        <v>101</v>
      </c>
      <c r="F2221" s="12" t="s">
        <v>4834</v>
      </c>
    </row>
    <row r="2222" spans="1:6">
      <c r="A2222" s="12" t="s">
        <v>4784</v>
      </c>
      <c r="B2222" s="12" t="s">
        <v>4814</v>
      </c>
      <c r="C2222" s="12" t="s">
        <v>4835</v>
      </c>
      <c r="D2222" s="12">
        <v>0</v>
      </c>
      <c r="E2222" s="12" t="s">
        <v>101</v>
      </c>
      <c r="F2222" s="12" t="s">
        <v>4836</v>
      </c>
    </row>
    <row r="2223" spans="1:6">
      <c r="A2223" s="12" t="s">
        <v>4784</v>
      </c>
      <c r="B2223" s="12" t="s">
        <v>4814</v>
      </c>
      <c r="C2223" s="12" t="s">
        <v>4837</v>
      </c>
      <c r="D2223" s="12">
        <v>0</v>
      </c>
      <c r="E2223" s="12" t="s">
        <v>101</v>
      </c>
      <c r="F2223" s="12" t="s">
        <v>4838</v>
      </c>
    </row>
    <row r="2224" spans="1:6">
      <c r="A2224" s="12" t="s">
        <v>4784</v>
      </c>
      <c r="B2224" s="12" t="s">
        <v>4814</v>
      </c>
      <c r="C2224" s="12" t="s">
        <v>4839</v>
      </c>
      <c r="D2224" s="12">
        <v>0</v>
      </c>
      <c r="E2224" s="12" t="s">
        <v>101</v>
      </c>
      <c r="F2224" s="12" t="s">
        <v>4840</v>
      </c>
    </row>
    <row r="2225" spans="1:6">
      <c r="A2225" s="12" t="s">
        <v>4784</v>
      </c>
      <c r="B2225" s="12" t="s">
        <v>4814</v>
      </c>
      <c r="C2225" s="12" t="s">
        <v>4841</v>
      </c>
      <c r="D2225" s="12">
        <v>0</v>
      </c>
      <c r="E2225" s="12" t="s">
        <v>101</v>
      </c>
      <c r="F2225" s="12" t="s">
        <v>4842</v>
      </c>
    </row>
    <row r="2226" spans="1:6">
      <c r="A2226" s="12" t="s">
        <v>4784</v>
      </c>
      <c r="B2226" s="12" t="s">
        <v>4843</v>
      </c>
      <c r="C2226" s="12" t="s">
        <v>4844</v>
      </c>
      <c r="D2226" s="12">
        <v>0</v>
      </c>
      <c r="E2226" s="12" t="s">
        <v>101</v>
      </c>
      <c r="F2226" s="12" t="s">
        <v>4845</v>
      </c>
    </row>
    <row r="2227" spans="1:6">
      <c r="A2227" s="12" t="s">
        <v>4784</v>
      </c>
      <c r="B2227" s="12" t="s">
        <v>4843</v>
      </c>
      <c r="C2227" s="12" t="s">
        <v>4846</v>
      </c>
      <c r="D2227" s="12">
        <v>0</v>
      </c>
      <c r="E2227" s="12" t="s">
        <v>101</v>
      </c>
      <c r="F2227" s="12" t="s">
        <v>4847</v>
      </c>
    </row>
    <row r="2228" spans="1:6">
      <c r="A2228" s="12" t="s">
        <v>4784</v>
      </c>
      <c r="B2228" s="12" t="s">
        <v>4843</v>
      </c>
      <c r="C2228" s="12" t="s">
        <v>4848</v>
      </c>
      <c r="D2228" s="12">
        <v>0</v>
      </c>
      <c r="E2228" s="12" t="s">
        <v>101</v>
      </c>
      <c r="F2228" s="12" t="s">
        <v>4849</v>
      </c>
    </row>
    <row r="2229" spans="1:6">
      <c r="A2229" s="12" t="s">
        <v>4784</v>
      </c>
      <c r="B2229" s="12" t="s">
        <v>4843</v>
      </c>
      <c r="C2229" s="12" t="s">
        <v>4850</v>
      </c>
      <c r="D2229" s="12">
        <v>0</v>
      </c>
      <c r="E2229" s="12" t="s">
        <v>101</v>
      </c>
      <c r="F2229" s="12" t="s">
        <v>4851</v>
      </c>
    </row>
    <row r="2230" spans="1:6">
      <c r="A2230" s="12" t="s">
        <v>4784</v>
      </c>
      <c r="B2230" s="12" t="s">
        <v>4843</v>
      </c>
      <c r="C2230" s="12" t="s">
        <v>4852</v>
      </c>
      <c r="D2230" s="12">
        <v>0</v>
      </c>
      <c r="E2230" s="12" t="s">
        <v>101</v>
      </c>
      <c r="F2230" s="12" t="s">
        <v>4853</v>
      </c>
    </row>
    <row r="2231" spans="1:6">
      <c r="A2231" s="12" t="s">
        <v>4784</v>
      </c>
      <c r="B2231" s="12" t="s">
        <v>4843</v>
      </c>
      <c r="C2231" s="12" t="s">
        <v>4854</v>
      </c>
      <c r="D2231" s="12">
        <v>0</v>
      </c>
      <c r="E2231" s="12" t="s">
        <v>101</v>
      </c>
      <c r="F2231" s="12" t="s">
        <v>4855</v>
      </c>
    </row>
    <row r="2232" spans="1:6">
      <c r="A2232" s="12" t="s">
        <v>4784</v>
      </c>
      <c r="B2232" s="12" t="s">
        <v>4856</v>
      </c>
      <c r="C2232" s="12" t="s">
        <v>4857</v>
      </c>
      <c r="D2232" s="12">
        <v>0</v>
      </c>
      <c r="E2232" s="12" t="s">
        <v>101</v>
      </c>
      <c r="F2232" s="12" t="s">
        <v>4858</v>
      </c>
    </row>
    <row r="2233" spans="1:6">
      <c r="A2233" s="12" t="s">
        <v>4784</v>
      </c>
      <c r="B2233" s="12" t="s">
        <v>4856</v>
      </c>
      <c r="C2233" s="12" t="s">
        <v>4859</v>
      </c>
      <c r="D2233" s="12">
        <v>0</v>
      </c>
      <c r="E2233" s="12" t="s">
        <v>101</v>
      </c>
      <c r="F2233" s="12" t="s">
        <v>4860</v>
      </c>
    </row>
    <row r="2234" spans="1:6">
      <c r="A2234" s="12" t="s">
        <v>4784</v>
      </c>
      <c r="B2234" s="12" t="s">
        <v>4856</v>
      </c>
      <c r="C2234" s="12" t="s">
        <v>4861</v>
      </c>
      <c r="D2234" s="12">
        <v>0</v>
      </c>
      <c r="E2234" s="12" t="s">
        <v>101</v>
      </c>
      <c r="F2234" s="12" t="s">
        <v>4862</v>
      </c>
    </row>
    <row r="2235" spans="1:6">
      <c r="A2235" s="12" t="s">
        <v>4784</v>
      </c>
      <c r="B2235" s="12" t="s">
        <v>4856</v>
      </c>
      <c r="C2235" s="12" t="s">
        <v>4863</v>
      </c>
      <c r="D2235" s="12">
        <v>0</v>
      </c>
      <c r="E2235" s="12" t="s">
        <v>101</v>
      </c>
      <c r="F2235" s="12" t="s">
        <v>4864</v>
      </c>
    </row>
    <row r="2236" spans="1:6">
      <c r="A2236" s="12" t="s">
        <v>4784</v>
      </c>
      <c r="B2236" s="12" t="s">
        <v>4856</v>
      </c>
      <c r="C2236" s="12" t="s">
        <v>4865</v>
      </c>
      <c r="D2236" s="12">
        <v>0</v>
      </c>
      <c r="E2236" s="12" t="s">
        <v>101</v>
      </c>
      <c r="F2236" s="12" t="s">
        <v>4866</v>
      </c>
    </row>
    <row r="2237" spans="1:6">
      <c r="A2237" s="12" t="s">
        <v>4784</v>
      </c>
      <c r="B2237" s="12" t="s">
        <v>4856</v>
      </c>
      <c r="C2237" s="12" t="s">
        <v>4867</v>
      </c>
      <c r="D2237" s="12">
        <v>0</v>
      </c>
      <c r="E2237" s="12" t="s">
        <v>101</v>
      </c>
      <c r="F2237" s="12" t="s">
        <v>4868</v>
      </c>
    </row>
    <row r="2238" spans="1:6">
      <c r="A2238" s="12" t="s">
        <v>4784</v>
      </c>
      <c r="B2238" s="12" t="s">
        <v>4856</v>
      </c>
      <c r="C2238" s="12" t="s">
        <v>4869</v>
      </c>
      <c r="D2238" s="12">
        <v>0</v>
      </c>
      <c r="E2238" s="12" t="s">
        <v>101</v>
      </c>
      <c r="F2238" s="12" t="s">
        <v>4870</v>
      </c>
    </row>
    <row r="2239" spans="1:6">
      <c r="A2239" s="12" t="s">
        <v>4784</v>
      </c>
      <c r="B2239" s="12" t="s">
        <v>4856</v>
      </c>
      <c r="C2239" s="12" t="s">
        <v>4871</v>
      </c>
      <c r="D2239" s="12">
        <v>0</v>
      </c>
      <c r="E2239" s="12" t="s">
        <v>101</v>
      </c>
      <c r="F2239" s="12" t="s">
        <v>4872</v>
      </c>
    </row>
    <row r="2240" spans="1:6">
      <c r="A2240" s="12" t="s">
        <v>4784</v>
      </c>
      <c r="B2240" s="12" t="s">
        <v>4873</v>
      </c>
      <c r="C2240" s="12" t="s">
        <v>4874</v>
      </c>
      <c r="D2240" s="12">
        <v>0</v>
      </c>
      <c r="E2240" s="12" t="s">
        <v>101</v>
      </c>
      <c r="F2240" s="12" t="s">
        <v>4875</v>
      </c>
    </row>
    <row r="2241" spans="1:6">
      <c r="A2241" s="12" t="s">
        <v>4784</v>
      </c>
      <c r="B2241" s="12" t="s">
        <v>4873</v>
      </c>
      <c r="C2241" s="12" t="s">
        <v>4876</v>
      </c>
      <c r="D2241" s="12">
        <v>0</v>
      </c>
      <c r="E2241" s="12" t="s">
        <v>101</v>
      </c>
      <c r="F2241" s="12" t="s">
        <v>4877</v>
      </c>
    </row>
    <row r="2242" spans="1:6">
      <c r="A2242" s="12" t="s">
        <v>4784</v>
      </c>
      <c r="B2242" s="12" t="s">
        <v>4873</v>
      </c>
      <c r="C2242" s="12" t="s">
        <v>4878</v>
      </c>
      <c r="D2242" s="12">
        <v>0</v>
      </c>
      <c r="E2242" s="12" t="s">
        <v>101</v>
      </c>
      <c r="F2242" s="12" t="s">
        <v>4879</v>
      </c>
    </row>
    <row r="2243" spans="1:6">
      <c r="A2243" s="12" t="s">
        <v>4784</v>
      </c>
      <c r="B2243" s="12" t="s">
        <v>4873</v>
      </c>
      <c r="C2243" s="12" t="s">
        <v>4880</v>
      </c>
      <c r="D2243" s="12">
        <v>0</v>
      </c>
      <c r="E2243" s="12" t="s">
        <v>101</v>
      </c>
      <c r="F2243" s="12" t="s">
        <v>4881</v>
      </c>
    </row>
    <row r="2244" spans="1:6">
      <c r="A2244" s="12" t="s">
        <v>4784</v>
      </c>
      <c r="B2244" s="12" t="s">
        <v>4873</v>
      </c>
      <c r="C2244" s="12" t="s">
        <v>4882</v>
      </c>
      <c r="D2244" s="12">
        <v>0</v>
      </c>
      <c r="E2244" s="12" t="s">
        <v>101</v>
      </c>
      <c r="F2244" s="12" t="s">
        <v>4883</v>
      </c>
    </row>
    <row r="2245" spans="1:6">
      <c r="A2245" s="12" t="s">
        <v>4784</v>
      </c>
      <c r="B2245" s="12" t="s">
        <v>4873</v>
      </c>
      <c r="C2245" s="12" t="s">
        <v>4884</v>
      </c>
      <c r="D2245" s="12">
        <v>0</v>
      </c>
      <c r="E2245" s="12" t="s">
        <v>101</v>
      </c>
      <c r="F2245" s="12" t="s">
        <v>4885</v>
      </c>
    </row>
    <row r="2246" spans="1:6">
      <c r="A2246" s="12" t="s">
        <v>4784</v>
      </c>
      <c r="B2246" s="12" t="s">
        <v>4873</v>
      </c>
      <c r="C2246" s="12" t="s">
        <v>4886</v>
      </c>
      <c r="D2246" s="12">
        <v>0</v>
      </c>
      <c r="E2246" s="12" t="s">
        <v>101</v>
      </c>
      <c r="F2246" s="12" t="s">
        <v>4887</v>
      </c>
    </row>
    <row r="2247" spans="1:6">
      <c r="A2247" s="12" t="s">
        <v>4784</v>
      </c>
      <c r="B2247" s="12" t="s">
        <v>4873</v>
      </c>
      <c r="C2247" s="12" t="s">
        <v>4888</v>
      </c>
      <c r="D2247" s="12">
        <v>0</v>
      </c>
      <c r="E2247" s="12" t="s">
        <v>101</v>
      </c>
      <c r="F2247" s="12" t="s">
        <v>4889</v>
      </c>
    </row>
    <row r="2248" spans="1:6">
      <c r="A2248" s="12" t="s">
        <v>4784</v>
      </c>
      <c r="B2248" s="12" t="s">
        <v>4873</v>
      </c>
      <c r="C2248" s="12" t="s">
        <v>4890</v>
      </c>
      <c r="D2248" s="12">
        <v>0</v>
      </c>
      <c r="E2248" s="12" t="s">
        <v>101</v>
      </c>
      <c r="F2248" s="12" t="s">
        <v>4891</v>
      </c>
    </row>
    <row r="2249" spans="1:6">
      <c r="A2249" s="12" t="s">
        <v>4784</v>
      </c>
      <c r="B2249" s="12" t="s">
        <v>4873</v>
      </c>
      <c r="C2249" s="12" t="s">
        <v>4892</v>
      </c>
      <c r="D2249" s="12">
        <v>0</v>
      </c>
      <c r="E2249" s="12" t="s">
        <v>101</v>
      </c>
      <c r="F2249" s="12" t="s">
        <v>4893</v>
      </c>
    </row>
    <row r="2250" spans="1:6">
      <c r="A2250" s="12" t="s">
        <v>4784</v>
      </c>
      <c r="B2250" s="12" t="s">
        <v>4873</v>
      </c>
      <c r="C2250" s="12" t="s">
        <v>4894</v>
      </c>
      <c r="D2250" s="12">
        <v>0</v>
      </c>
      <c r="E2250" s="12" t="s">
        <v>101</v>
      </c>
      <c r="F2250" s="12" t="s">
        <v>4895</v>
      </c>
    </row>
    <row r="2251" spans="1:6">
      <c r="A2251" s="12" t="s">
        <v>4784</v>
      </c>
      <c r="B2251" s="12" t="s">
        <v>4896</v>
      </c>
      <c r="C2251" s="12" t="s">
        <v>4897</v>
      </c>
      <c r="D2251" s="12">
        <v>0</v>
      </c>
      <c r="E2251" s="12" t="s">
        <v>101</v>
      </c>
      <c r="F2251" s="12" t="s">
        <v>4898</v>
      </c>
    </row>
    <row r="2252" spans="1:6">
      <c r="A2252" s="12" t="s">
        <v>4784</v>
      </c>
      <c r="B2252" s="12" t="s">
        <v>4896</v>
      </c>
      <c r="C2252" s="12" t="s">
        <v>4899</v>
      </c>
      <c r="D2252" s="12">
        <v>0</v>
      </c>
      <c r="E2252" s="12" t="s">
        <v>101</v>
      </c>
      <c r="F2252" s="12" t="s">
        <v>4900</v>
      </c>
    </row>
    <row r="2253" spans="1:6">
      <c r="A2253" s="12" t="s">
        <v>4784</v>
      </c>
      <c r="B2253" s="12" t="s">
        <v>4896</v>
      </c>
      <c r="C2253" s="12" t="s">
        <v>4901</v>
      </c>
      <c r="D2253" s="12">
        <v>0</v>
      </c>
      <c r="E2253" s="12" t="s">
        <v>101</v>
      </c>
      <c r="F2253" s="12" t="s">
        <v>4902</v>
      </c>
    </row>
    <row r="2254" spans="1:6">
      <c r="A2254" s="12" t="s">
        <v>4784</v>
      </c>
      <c r="B2254" s="12" t="s">
        <v>4896</v>
      </c>
      <c r="C2254" s="12" t="s">
        <v>4903</v>
      </c>
      <c r="D2254" s="12">
        <v>0</v>
      </c>
      <c r="E2254" s="12" t="s">
        <v>101</v>
      </c>
      <c r="F2254" s="12" t="s">
        <v>4904</v>
      </c>
    </row>
    <row r="2255" spans="1:6">
      <c r="A2255" s="12" t="s">
        <v>4784</v>
      </c>
      <c r="B2255" s="12" t="s">
        <v>4896</v>
      </c>
      <c r="C2255" s="12" t="s">
        <v>4905</v>
      </c>
      <c r="D2255" s="12">
        <v>0</v>
      </c>
      <c r="E2255" s="12" t="s">
        <v>101</v>
      </c>
      <c r="F2255" s="12" t="s">
        <v>4906</v>
      </c>
    </row>
    <row r="2256" spans="1:6">
      <c r="A2256" s="12" t="s">
        <v>4784</v>
      </c>
      <c r="B2256" s="12" t="s">
        <v>4896</v>
      </c>
      <c r="C2256" s="12" t="s">
        <v>4907</v>
      </c>
      <c r="D2256" s="12">
        <v>0</v>
      </c>
      <c r="E2256" s="12" t="s">
        <v>101</v>
      </c>
      <c r="F2256" s="12" t="s">
        <v>4908</v>
      </c>
    </row>
    <row r="2257" spans="1:6">
      <c r="A2257" s="12" t="s">
        <v>4784</v>
      </c>
      <c r="B2257" s="12" t="s">
        <v>4896</v>
      </c>
      <c r="C2257" s="12" t="s">
        <v>4909</v>
      </c>
      <c r="D2257" s="12">
        <v>0</v>
      </c>
      <c r="E2257" s="12" t="s">
        <v>101</v>
      </c>
      <c r="F2257" s="12" t="s">
        <v>4910</v>
      </c>
    </row>
    <row r="2258" spans="1:6">
      <c r="A2258" s="12" t="s">
        <v>4784</v>
      </c>
      <c r="B2258" s="12" t="s">
        <v>4896</v>
      </c>
      <c r="C2258" s="12" t="s">
        <v>4911</v>
      </c>
      <c r="D2258" s="12">
        <v>0</v>
      </c>
      <c r="E2258" s="12" t="s">
        <v>101</v>
      </c>
      <c r="F2258" s="12" t="s">
        <v>4912</v>
      </c>
    </row>
    <row r="2259" spans="1:6">
      <c r="A2259" s="12" t="s">
        <v>4784</v>
      </c>
      <c r="B2259" s="12" t="s">
        <v>4913</v>
      </c>
      <c r="C2259" s="12" t="s">
        <v>4914</v>
      </c>
      <c r="D2259" s="12">
        <v>0</v>
      </c>
      <c r="E2259" s="12" t="s">
        <v>101</v>
      </c>
      <c r="F2259" s="12" t="s">
        <v>4915</v>
      </c>
    </row>
    <row r="2260" spans="1:6">
      <c r="A2260" s="12" t="s">
        <v>4784</v>
      </c>
      <c r="B2260" s="12" t="s">
        <v>4913</v>
      </c>
      <c r="C2260" s="12" t="s">
        <v>4916</v>
      </c>
      <c r="D2260" s="12">
        <v>0</v>
      </c>
      <c r="E2260" s="12" t="s">
        <v>101</v>
      </c>
      <c r="F2260" s="12" t="s">
        <v>4917</v>
      </c>
    </row>
    <row r="2261" spans="1:6">
      <c r="A2261" s="12" t="s">
        <v>4784</v>
      </c>
      <c r="B2261" s="12" t="s">
        <v>4913</v>
      </c>
      <c r="C2261" s="12" t="s">
        <v>4918</v>
      </c>
      <c r="D2261" s="12">
        <v>0</v>
      </c>
      <c r="E2261" s="12" t="s">
        <v>101</v>
      </c>
      <c r="F2261" s="12" t="s">
        <v>4919</v>
      </c>
    </row>
    <row r="2262" spans="1:6">
      <c r="A2262" s="12" t="s">
        <v>4784</v>
      </c>
      <c r="B2262" s="12" t="s">
        <v>4913</v>
      </c>
      <c r="C2262" s="12" t="s">
        <v>4920</v>
      </c>
      <c r="D2262" s="12">
        <v>0</v>
      </c>
      <c r="E2262" s="12" t="s">
        <v>101</v>
      </c>
      <c r="F2262" s="12" t="s">
        <v>4921</v>
      </c>
    </row>
    <row r="2263" spans="1:6">
      <c r="A2263" s="12" t="s">
        <v>4784</v>
      </c>
      <c r="B2263" s="12" t="s">
        <v>4913</v>
      </c>
      <c r="C2263" s="12" t="s">
        <v>4922</v>
      </c>
      <c r="D2263" s="12">
        <v>0</v>
      </c>
      <c r="E2263" s="12" t="s">
        <v>101</v>
      </c>
      <c r="F2263" s="12" t="s">
        <v>4923</v>
      </c>
    </row>
    <row r="2264" spans="1:6">
      <c r="A2264" s="12" t="s">
        <v>4784</v>
      </c>
      <c r="B2264" s="12" t="s">
        <v>4913</v>
      </c>
      <c r="C2264" s="12" t="s">
        <v>4924</v>
      </c>
      <c r="D2264" s="12">
        <v>0</v>
      </c>
      <c r="E2264" s="12" t="s">
        <v>101</v>
      </c>
      <c r="F2264" s="12" t="s">
        <v>4925</v>
      </c>
    </row>
    <row r="2265" spans="1:6">
      <c r="A2265" s="12" t="s">
        <v>4784</v>
      </c>
      <c r="B2265" s="12" t="s">
        <v>4913</v>
      </c>
      <c r="C2265" s="12" t="s">
        <v>4926</v>
      </c>
      <c r="D2265" s="12">
        <v>0</v>
      </c>
      <c r="E2265" s="12" t="s">
        <v>101</v>
      </c>
      <c r="F2265" s="12" t="s">
        <v>4927</v>
      </c>
    </row>
    <row r="2266" spans="1:6">
      <c r="A2266" s="12" t="s">
        <v>4784</v>
      </c>
      <c r="B2266" s="12" t="s">
        <v>4913</v>
      </c>
      <c r="C2266" s="12" t="s">
        <v>4928</v>
      </c>
      <c r="D2266" s="12">
        <v>0</v>
      </c>
      <c r="E2266" s="12" t="s">
        <v>101</v>
      </c>
      <c r="F2266" s="12" t="s">
        <v>4929</v>
      </c>
    </row>
    <row r="2267" spans="1:6">
      <c r="A2267" s="12" t="s">
        <v>4784</v>
      </c>
      <c r="B2267" s="12" t="s">
        <v>4913</v>
      </c>
      <c r="C2267" s="12" t="s">
        <v>4930</v>
      </c>
      <c r="D2267" s="12">
        <v>0</v>
      </c>
      <c r="E2267" s="12" t="s">
        <v>101</v>
      </c>
      <c r="F2267" s="12" t="s">
        <v>4931</v>
      </c>
    </row>
    <row r="2268" spans="1:6">
      <c r="A2268" s="12" t="s">
        <v>4784</v>
      </c>
      <c r="B2268" s="12" t="s">
        <v>4913</v>
      </c>
      <c r="C2268" s="12" t="s">
        <v>4932</v>
      </c>
      <c r="D2268" s="12">
        <v>0</v>
      </c>
      <c r="E2268" s="12" t="s">
        <v>101</v>
      </c>
      <c r="F2268" s="12" t="s">
        <v>4933</v>
      </c>
    </row>
    <row r="2269" spans="1:6">
      <c r="A2269" s="12" t="s">
        <v>4784</v>
      </c>
      <c r="B2269" s="12" t="s">
        <v>4913</v>
      </c>
      <c r="C2269" s="12" t="s">
        <v>4934</v>
      </c>
      <c r="D2269" s="12">
        <v>0</v>
      </c>
      <c r="E2269" s="12" t="s">
        <v>101</v>
      </c>
      <c r="F2269" s="12" t="s">
        <v>4935</v>
      </c>
    </row>
    <row r="2270" spans="1:6">
      <c r="A2270" s="12" t="s">
        <v>4784</v>
      </c>
      <c r="B2270" s="12" t="s">
        <v>4913</v>
      </c>
      <c r="C2270" s="12" t="s">
        <v>4936</v>
      </c>
      <c r="D2270" s="12">
        <v>0</v>
      </c>
      <c r="E2270" s="12" t="s">
        <v>101</v>
      </c>
      <c r="F2270" s="12" t="s">
        <v>4937</v>
      </c>
    </row>
    <row r="2271" spans="1:6">
      <c r="A2271" s="12" t="s">
        <v>4784</v>
      </c>
      <c r="B2271" s="12" t="s">
        <v>4913</v>
      </c>
      <c r="C2271" s="12" t="s">
        <v>4938</v>
      </c>
      <c r="D2271" s="12">
        <v>0</v>
      </c>
      <c r="E2271" s="12" t="s">
        <v>101</v>
      </c>
      <c r="F2271" s="12" t="s">
        <v>4939</v>
      </c>
    </row>
    <row r="2272" spans="1:6">
      <c r="A2272" s="12" t="s">
        <v>4784</v>
      </c>
      <c r="B2272" s="12" t="s">
        <v>4913</v>
      </c>
      <c r="C2272" s="12" t="s">
        <v>4940</v>
      </c>
      <c r="D2272" s="12">
        <v>0</v>
      </c>
      <c r="E2272" s="12" t="s">
        <v>101</v>
      </c>
      <c r="F2272" s="12" t="s">
        <v>4941</v>
      </c>
    </row>
    <row r="2273" spans="1:6">
      <c r="A2273" s="12" t="s">
        <v>4784</v>
      </c>
      <c r="B2273" s="12" t="s">
        <v>4913</v>
      </c>
      <c r="C2273" s="12" t="s">
        <v>4942</v>
      </c>
      <c r="D2273" s="12">
        <v>0</v>
      </c>
      <c r="E2273" s="12" t="s">
        <v>101</v>
      </c>
      <c r="F2273" s="12" t="s">
        <v>4943</v>
      </c>
    </row>
    <row r="2274" spans="1:6">
      <c r="A2274" s="12" t="s">
        <v>4784</v>
      </c>
      <c r="B2274" s="12" t="s">
        <v>4913</v>
      </c>
      <c r="C2274" s="12" t="s">
        <v>4944</v>
      </c>
      <c r="D2274" s="12">
        <v>0</v>
      </c>
      <c r="E2274" s="12" t="s">
        <v>101</v>
      </c>
      <c r="F2274" s="12" t="s">
        <v>4945</v>
      </c>
    </row>
    <row r="2275" spans="1:6">
      <c r="A2275" s="12" t="s">
        <v>4784</v>
      </c>
      <c r="B2275" s="12" t="s">
        <v>4946</v>
      </c>
      <c r="C2275" s="12" t="s">
        <v>4947</v>
      </c>
      <c r="D2275" s="12">
        <v>0</v>
      </c>
      <c r="E2275" s="12" t="s">
        <v>101</v>
      </c>
      <c r="F2275" s="12" t="s">
        <v>4948</v>
      </c>
    </row>
    <row r="2276" spans="1:6">
      <c r="A2276" s="12" t="s">
        <v>4784</v>
      </c>
      <c r="B2276" s="12" t="s">
        <v>4946</v>
      </c>
      <c r="C2276" s="12" t="s">
        <v>4949</v>
      </c>
      <c r="D2276" s="12">
        <v>0</v>
      </c>
      <c r="E2276" s="12" t="s">
        <v>101</v>
      </c>
      <c r="F2276" s="12" t="s">
        <v>4950</v>
      </c>
    </row>
    <row r="2277" spans="1:6">
      <c r="A2277" s="12" t="s">
        <v>4784</v>
      </c>
      <c r="B2277" s="12" t="s">
        <v>4946</v>
      </c>
      <c r="C2277" s="12" t="s">
        <v>4951</v>
      </c>
      <c r="D2277" s="12">
        <v>0</v>
      </c>
      <c r="E2277" s="12" t="s">
        <v>101</v>
      </c>
      <c r="F2277" s="12" t="s">
        <v>4952</v>
      </c>
    </row>
    <row r="2278" spans="1:6">
      <c r="A2278" s="12" t="s">
        <v>4784</v>
      </c>
      <c r="B2278" s="12" t="s">
        <v>4946</v>
      </c>
      <c r="C2278" s="12" t="s">
        <v>4953</v>
      </c>
      <c r="D2278" s="12">
        <v>0</v>
      </c>
      <c r="E2278" s="12" t="s">
        <v>101</v>
      </c>
      <c r="F2278" s="12" t="s">
        <v>4954</v>
      </c>
    </row>
    <row r="2279" spans="1:6">
      <c r="A2279" s="12" t="s">
        <v>4784</v>
      </c>
      <c r="B2279" s="12" t="s">
        <v>4946</v>
      </c>
      <c r="C2279" s="12" t="s">
        <v>4955</v>
      </c>
      <c r="D2279" s="12">
        <v>0</v>
      </c>
      <c r="E2279" s="12" t="s">
        <v>101</v>
      </c>
      <c r="F2279" s="12" t="s">
        <v>4956</v>
      </c>
    </row>
    <row r="2280" spans="1:6">
      <c r="A2280" s="12" t="s">
        <v>4784</v>
      </c>
      <c r="B2280" s="12" t="s">
        <v>4946</v>
      </c>
      <c r="C2280" s="12" t="s">
        <v>4957</v>
      </c>
      <c r="D2280" s="12">
        <v>0</v>
      </c>
      <c r="E2280" s="12" t="s">
        <v>101</v>
      </c>
      <c r="F2280" s="12" t="s">
        <v>4958</v>
      </c>
    </row>
    <row r="2281" spans="1:6">
      <c r="A2281" s="12" t="s">
        <v>4784</v>
      </c>
      <c r="B2281" s="12" t="s">
        <v>4946</v>
      </c>
      <c r="C2281" s="12" t="s">
        <v>4959</v>
      </c>
      <c r="D2281" s="12">
        <v>0</v>
      </c>
      <c r="E2281" s="12" t="s">
        <v>101</v>
      </c>
      <c r="F2281" s="12" t="s">
        <v>4960</v>
      </c>
    </row>
    <row r="2282" spans="1:6">
      <c r="A2282" s="12" t="s">
        <v>4784</v>
      </c>
      <c r="B2282" s="12" t="s">
        <v>4946</v>
      </c>
      <c r="C2282" s="12" t="s">
        <v>4961</v>
      </c>
      <c r="D2282" s="12">
        <v>0</v>
      </c>
      <c r="E2282" s="12" t="s">
        <v>101</v>
      </c>
      <c r="F2282" s="12" t="s">
        <v>4962</v>
      </c>
    </row>
    <row r="2283" spans="1:6">
      <c r="A2283" s="12" t="s">
        <v>4784</v>
      </c>
      <c r="B2283" s="12" t="s">
        <v>4946</v>
      </c>
      <c r="C2283" s="12" t="s">
        <v>4963</v>
      </c>
      <c r="D2283" s="12">
        <v>0</v>
      </c>
      <c r="E2283" s="12" t="s">
        <v>101</v>
      </c>
      <c r="F2283" s="12" t="s">
        <v>4964</v>
      </c>
    </row>
    <row r="2284" spans="1:6">
      <c r="A2284" s="12" t="s">
        <v>4784</v>
      </c>
      <c r="B2284" s="12" t="s">
        <v>4946</v>
      </c>
      <c r="C2284" s="12" t="s">
        <v>4965</v>
      </c>
      <c r="D2284" s="12">
        <v>0</v>
      </c>
      <c r="E2284" s="12" t="s">
        <v>101</v>
      </c>
      <c r="F2284" s="12" t="s">
        <v>4966</v>
      </c>
    </row>
    <row r="2285" spans="1:6">
      <c r="A2285" s="12" t="s">
        <v>4784</v>
      </c>
      <c r="B2285" s="12" t="s">
        <v>4946</v>
      </c>
      <c r="C2285" s="12" t="s">
        <v>4967</v>
      </c>
      <c r="D2285" s="12">
        <v>0</v>
      </c>
      <c r="E2285" s="12" t="s">
        <v>101</v>
      </c>
      <c r="F2285" s="12" t="s">
        <v>4968</v>
      </c>
    </row>
    <row r="2286" spans="1:6">
      <c r="A2286" s="12" t="s">
        <v>4784</v>
      </c>
      <c r="B2286" s="12" t="s">
        <v>4946</v>
      </c>
      <c r="C2286" s="12" t="s">
        <v>4969</v>
      </c>
      <c r="D2286" s="12">
        <v>0</v>
      </c>
      <c r="E2286" s="12" t="s">
        <v>101</v>
      </c>
      <c r="F2286" s="12" t="s">
        <v>4970</v>
      </c>
    </row>
    <row r="2287" spans="1:6">
      <c r="A2287" s="12" t="s">
        <v>4971</v>
      </c>
      <c r="B2287" s="12" t="s">
        <v>4972</v>
      </c>
      <c r="C2287" s="12" t="s">
        <v>4973</v>
      </c>
      <c r="D2287" s="12">
        <v>0</v>
      </c>
      <c r="E2287" s="12" t="s">
        <v>101</v>
      </c>
      <c r="F2287" s="12" t="s">
        <v>4974</v>
      </c>
    </row>
    <row r="2288" spans="1:6">
      <c r="A2288" s="12" t="s">
        <v>4971</v>
      </c>
      <c r="B2288" s="12" t="s">
        <v>4972</v>
      </c>
      <c r="C2288" s="12" t="s">
        <v>4975</v>
      </c>
      <c r="D2288" s="12">
        <v>0</v>
      </c>
      <c r="E2288" s="12" t="s">
        <v>101</v>
      </c>
      <c r="F2288" s="12" t="s">
        <v>4976</v>
      </c>
    </row>
    <row r="2289" spans="1:6">
      <c r="A2289" s="12" t="s">
        <v>4971</v>
      </c>
      <c r="B2289" s="12" t="s">
        <v>4972</v>
      </c>
      <c r="C2289" s="12" t="s">
        <v>4977</v>
      </c>
      <c r="D2289" s="12">
        <v>0</v>
      </c>
      <c r="E2289" s="12" t="s">
        <v>101</v>
      </c>
      <c r="F2289" s="12" t="s">
        <v>4978</v>
      </c>
    </row>
    <row r="2290" spans="1:6">
      <c r="A2290" s="12" t="s">
        <v>4971</v>
      </c>
      <c r="B2290" s="12" t="s">
        <v>4972</v>
      </c>
      <c r="C2290" s="12" t="s">
        <v>4979</v>
      </c>
      <c r="D2290" s="12">
        <v>0</v>
      </c>
      <c r="E2290" s="12" t="s">
        <v>101</v>
      </c>
      <c r="F2290" s="12" t="s">
        <v>4980</v>
      </c>
    </row>
    <row r="2291" spans="1:6">
      <c r="A2291" s="12" t="s">
        <v>4971</v>
      </c>
      <c r="B2291" s="12" t="s">
        <v>4972</v>
      </c>
      <c r="C2291" s="12" t="s">
        <v>4981</v>
      </c>
      <c r="D2291" s="12">
        <v>0</v>
      </c>
      <c r="E2291" s="12" t="s">
        <v>101</v>
      </c>
      <c r="F2291" s="12" t="s">
        <v>4982</v>
      </c>
    </row>
    <row r="2292" spans="1:6">
      <c r="A2292" s="12" t="s">
        <v>4971</v>
      </c>
      <c r="B2292" s="12" t="s">
        <v>4972</v>
      </c>
      <c r="C2292" s="12" t="s">
        <v>4983</v>
      </c>
      <c r="D2292" s="12">
        <v>0</v>
      </c>
      <c r="E2292" s="12" t="s">
        <v>101</v>
      </c>
      <c r="F2292" s="12" t="s">
        <v>4984</v>
      </c>
    </row>
    <row r="2293" spans="1:6">
      <c r="A2293" s="12" t="s">
        <v>4971</v>
      </c>
      <c r="B2293" s="12" t="s">
        <v>4972</v>
      </c>
      <c r="C2293" s="12" t="s">
        <v>4985</v>
      </c>
      <c r="D2293" s="12">
        <v>0</v>
      </c>
      <c r="E2293" s="12" t="s">
        <v>101</v>
      </c>
      <c r="F2293" s="12" t="s">
        <v>4986</v>
      </c>
    </row>
    <row r="2294" spans="1:6">
      <c r="A2294" s="12" t="s">
        <v>4971</v>
      </c>
      <c r="B2294" s="12" t="s">
        <v>4972</v>
      </c>
      <c r="C2294" s="12" t="s">
        <v>4987</v>
      </c>
      <c r="D2294" s="12">
        <v>0</v>
      </c>
      <c r="E2294" s="12" t="s">
        <v>101</v>
      </c>
      <c r="F2294" s="12" t="s">
        <v>4988</v>
      </c>
    </row>
    <row r="2295" spans="1:6">
      <c r="A2295" s="12" t="s">
        <v>4971</v>
      </c>
      <c r="B2295" s="12" t="s">
        <v>4972</v>
      </c>
      <c r="C2295" s="12" t="s">
        <v>4989</v>
      </c>
      <c r="D2295" s="12">
        <v>0</v>
      </c>
      <c r="E2295" s="12" t="s">
        <v>101</v>
      </c>
      <c r="F2295" s="12" t="s">
        <v>4990</v>
      </c>
    </row>
    <row r="2296" spans="1:6">
      <c r="A2296" s="12" t="s">
        <v>4971</v>
      </c>
      <c r="B2296" s="12" t="s">
        <v>4972</v>
      </c>
      <c r="C2296" s="12" t="s">
        <v>4991</v>
      </c>
      <c r="D2296" s="12">
        <v>0</v>
      </c>
      <c r="E2296" s="12" t="s">
        <v>101</v>
      </c>
      <c r="F2296" s="12" t="s">
        <v>4992</v>
      </c>
    </row>
    <row r="2297" spans="1:6">
      <c r="A2297" s="12" t="s">
        <v>4971</v>
      </c>
      <c r="B2297" s="12" t="s">
        <v>4972</v>
      </c>
      <c r="C2297" s="12" t="s">
        <v>4993</v>
      </c>
      <c r="D2297" s="12">
        <v>0</v>
      </c>
      <c r="E2297" s="12" t="s">
        <v>101</v>
      </c>
      <c r="F2297" s="12" t="s">
        <v>4994</v>
      </c>
    </row>
    <row r="2298" spans="1:6">
      <c r="A2298" s="12" t="s">
        <v>4971</v>
      </c>
      <c r="B2298" s="12" t="s">
        <v>4972</v>
      </c>
      <c r="C2298" s="12" t="s">
        <v>4995</v>
      </c>
      <c r="D2298" s="12">
        <v>0</v>
      </c>
      <c r="E2298" s="12" t="s">
        <v>101</v>
      </c>
      <c r="F2298" s="12" t="s">
        <v>4996</v>
      </c>
    </row>
    <row r="2299" spans="1:6">
      <c r="A2299" s="12" t="s">
        <v>4971</v>
      </c>
      <c r="B2299" s="12" t="s">
        <v>4972</v>
      </c>
      <c r="C2299" s="12" t="s">
        <v>4997</v>
      </c>
      <c r="D2299" s="12">
        <v>0</v>
      </c>
      <c r="E2299" s="12" t="s">
        <v>101</v>
      </c>
      <c r="F2299" s="12" t="s">
        <v>4998</v>
      </c>
    </row>
    <row r="2300" spans="1:6">
      <c r="A2300" s="12" t="s">
        <v>4971</v>
      </c>
      <c r="B2300" s="12" t="s">
        <v>4972</v>
      </c>
      <c r="C2300" s="12" t="s">
        <v>4999</v>
      </c>
      <c r="D2300" s="12">
        <v>0</v>
      </c>
      <c r="E2300" s="12" t="s">
        <v>101</v>
      </c>
      <c r="F2300" s="12" t="s">
        <v>5000</v>
      </c>
    </row>
    <row r="2301" spans="1:6">
      <c r="A2301" s="12" t="s">
        <v>4971</v>
      </c>
      <c r="B2301" s="12" t="s">
        <v>5001</v>
      </c>
      <c r="C2301" s="12" t="s">
        <v>5002</v>
      </c>
      <c r="D2301" s="12">
        <v>0</v>
      </c>
      <c r="E2301" s="12" t="s">
        <v>101</v>
      </c>
      <c r="F2301" s="12" t="s">
        <v>5003</v>
      </c>
    </row>
    <row r="2302" spans="1:6">
      <c r="A2302" s="12" t="s">
        <v>4971</v>
      </c>
      <c r="B2302" s="12" t="s">
        <v>5001</v>
      </c>
      <c r="C2302" s="12" t="s">
        <v>5004</v>
      </c>
      <c r="D2302" s="12">
        <v>0</v>
      </c>
      <c r="E2302" s="12" t="s">
        <v>101</v>
      </c>
      <c r="F2302" s="12" t="s">
        <v>5005</v>
      </c>
    </row>
    <row r="2303" spans="1:6">
      <c r="A2303" s="12" t="s">
        <v>4971</v>
      </c>
      <c r="B2303" s="12" t="s">
        <v>5001</v>
      </c>
      <c r="C2303" s="12" t="s">
        <v>5006</v>
      </c>
      <c r="D2303" s="12">
        <v>0</v>
      </c>
      <c r="E2303" s="12" t="s">
        <v>101</v>
      </c>
      <c r="F2303" s="12" t="s">
        <v>5007</v>
      </c>
    </row>
    <row r="2304" spans="1:6">
      <c r="A2304" s="12" t="s">
        <v>4971</v>
      </c>
      <c r="B2304" s="12" t="s">
        <v>5001</v>
      </c>
      <c r="C2304" s="12" t="s">
        <v>5008</v>
      </c>
      <c r="D2304" s="12">
        <v>0</v>
      </c>
      <c r="E2304" s="12" t="s">
        <v>101</v>
      </c>
      <c r="F2304" s="12" t="s">
        <v>5009</v>
      </c>
    </row>
    <row r="2305" spans="1:6">
      <c r="A2305" s="12" t="s">
        <v>4971</v>
      </c>
      <c r="B2305" s="12" t="s">
        <v>5001</v>
      </c>
      <c r="C2305" s="12" t="s">
        <v>5010</v>
      </c>
      <c r="D2305" s="12">
        <v>0</v>
      </c>
      <c r="E2305" s="12" t="s">
        <v>101</v>
      </c>
      <c r="F2305" s="12" t="s">
        <v>5011</v>
      </c>
    </row>
    <row r="2306" spans="1:6">
      <c r="A2306" s="12" t="s">
        <v>4971</v>
      </c>
      <c r="B2306" s="12" t="s">
        <v>5001</v>
      </c>
      <c r="C2306" s="12" t="s">
        <v>5012</v>
      </c>
      <c r="D2306" s="12">
        <v>0</v>
      </c>
      <c r="E2306" s="12" t="s">
        <v>101</v>
      </c>
      <c r="F2306" s="12" t="s">
        <v>5013</v>
      </c>
    </row>
    <row r="2307" spans="1:6">
      <c r="A2307" s="12" t="s">
        <v>4971</v>
      </c>
      <c r="B2307" s="12" t="s">
        <v>5001</v>
      </c>
      <c r="C2307" s="12" t="s">
        <v>5014</v>
      </c>
      <c r="D2307" s="12">
        <v>0</v>
      </c>
      <c r="E2307" s="12" t="s">
        <v>101</v>
      </c>
      <c r="F2307" s="12" t="s">
        <v>5015</v>
      </c>
    </row>
    <row r="2308" spans="1:6">
      <c r="A2308" s="12" t="s">
        <v>4971</v>
      </c>
      <c r="B2308" s="12" t="s">
        <v>5001</v>
      </c>
      <c r="C2308" s="12" t="s">
        <v>5016</v>
      </c>
      <c r="D2308" s="12">
        <v>0</v>
      </c>
      <c r="E2308" s="12" t="s">
        <v>101</v>
      </c>
      <c r="F2308" s="12" t="s">
        <v>5017</v>
      </c>
    </row>
    <row r="2309" spans="1:6">
      <c r="A2309" s="12" t="s">
        <v>4971</v>
      </c>
      <c r="B2309" s="12" t="s">
        <v>5001</v>
      </c>
      <c r="C2309" s="12" t="s">
        <v>5018</v>
      </c>
      <c r="D2309" s="12">
        <v>0</v>
      </c>
      <c r="E2309" s="12" t="s">
        <v>101</v>
      </c>
      <c r="F2309" s="12" t="s">
        <v>5019</v>
      </c>
    </row>
    <row r="2310" spans="1:6">
      <c r="A2310" s="12" t="s">
        <v>4971</v>
      </c>
      <c r="B2310" s="12" t="s">
        <v>5020</v>
      </c>
      <c r="C2310" s="12" t="s">
        <v>5021</v>
      </c>
      <c r="D2310" s="12">
        <v>0</v>
      </c>
      <c r="E2310" s="12" t="s">
        <v>101</v>
      </c>
      <c r="F2310" s="12" t="s">
        <v>5022</v>
      </c>
    </row>
    <row r="2311" spans="1:6">
      <c r="A2311" s="12" t="s">
        <v>4971</v>
      </c>
      <c r="B2311" s="12" t="s">
        <v>5020</v>
      </c>
      <c r="C2311" s="12" t="s">
        <v>5023</v>
      </c>
      <c r="D2311" s="12">
        <v>0</v>
      </c>
      <c r="E2311" s="12" t="s">
        <v>101</v>
      </c>
      <c r="F2311" s="12" t="s">
        <v>5024</v>
      </c>
    </row>
    <row r="2312" spans="1:6">
      <c r="A2312" s="12" t="s">
        <v>4971</v>
      </c>
      <c r="B2312" s="12" t="s">
        <v>5020</v>
      </c>
      <c r="C2312" s="12" t="s">
        <v>5025</v>
      </c>
      <c r="D2312" s="12">
        <v>0</v>
      </c>
      <c r="E2312" s="12" t="s">
        <v>101</v>
      </c>
      <c r="F2312" s="12" t="s">
        <v>5026</v>
      </c>
    </row>
    <row r="2313" spans="1:6">
      <c r="A2313" s="12" t="s">
        <v>4971</v>
      </c>
      <c r="B2313" s="12" t="s">
        <v>5020</v>
      </c>
      <c r="C2313" s="12" t="s">
        <v>5027</v>
      </c>
      <c r="D2313" s="12">
        <v>0</v>
      </c>
      <c r="E2313" s="12" t="s">
        <v>101</v>
      </c>
      <c r="F2313" s="12" t="s">
        <v>5028</v>
      </c>
    </row>
    <row r="2314" spans="1:6">
      <c r="A2314" s="12" t="s">
        <v>4971</v>
      </c>
      <c r="B2314" s="12" t="s">
        <v>5020</v>
      </c>
      <c r="C2314" s="12" t="s">
        <v>5029</v>
      </c>
      <c r="D2314" s="12">
        <v>0</v>
      </c>
      <c r="E2314" s="12" t="s">
        <v>101</v>
      </c>
      <c r="F2314" s="12" t="s">
        <v>5030</v>
      </c>
    </row>
    <row r="2315" spans="1:6">
      <c r="A2315" s="12" t="s">
        <v>4971</v>
      </c>
      <c r="B2315" s="12" t="s">
        <v>5020</v>
      </c>
      <c r="C2315" s="12" t="s">
        <v>5031</v>
      </c>
      <c r="D2315" s="12">
        <v>0</v>
      </c>
      <c r="E2315" s="12" t="s">
        <v>101</v>
      </c>
      <c r="F2315" s="12" t="s">
        <v>5032</v>
      </c>
    </row>
    <row r="2316" spans="1:6">
      <c r="A2316" s="12" t="s">
        <v>4971</v>
      </c>
      <c r="B2316" s="12" t="s">
        <v>5020</v>
      </c>
      <c r="C2316" s="12" t="s">
        <v>5033</v>
      </c>
      <c r="D2316" s="12">
        <v>0</v>
      </c>
      <c r="E2316" s="12" t="s">
        <v>101</v>
      </c>
      <c r="F2316" s="12" t="s">
        <v>5034</v>
      </c>
    </row>
    <row r="2317" spans="1:6">
      <c r="A2317" s="12" t="s">
        <v>4971</v>
      </c>
      <c r="B2317" s="12" t="s">
        <v>5020</v>
      </c>
      <c r="C2317" s="12" t="s">
        <v>5035</v>
      </c>
      <c r="D2317" s="12">
        <v>0</v>
      </c>
      <c r="E2317" s="12" t="s">
        <v>101</v>
      </c>
      <c r="F2317" s="12" t="s">
        <v>5036</v>
      </c>
    </row>
    <row r="2318" spans="1:6">
      <c r="A2318" s="12" t="s">
        <v>4971</v>
      </c>
      <c r="B2318" s="12" t="s">
        <v>5020</v>
      </c>
      <c r="C2318" s="12" t="s">
        <v>5037</v>
      </c>
      <c r="D2318" s="12">
        <v>0</v>
      </c>
      <c r="E2318" s="12" t="s">
        <v>101</v>
      </c>
      <c r="F2318" s="12" t="s">
        <v>5038</v>
      </c>
    </row>
    <row r="2319" spans="1:6">
      <c r="A2319" s="12" t="s">
        <v>4971</v>
      </c>
      <c r="B2319" s="12" t="s">
        <v>5039</v>
      </c>
      <c r="C2319" s="12" t="s">
        <v>5040</v>
      </c>
      <c r="D2319" s="12">
        <v>0</v>
      </c>
      <c r="E2319" s="12" t="s">
        <v>101</v>
      </c>
      <c r="F2319" s="12" t="s">
        <v>5041</v>
      </c>
    </row>
    <row r="2320" spans="1:6">
      <c r="A2320" s="12" t="s">
        <v>4971</v>
      </c>
      <c r="B2320" s="12" t="s">
        <v>5039</v>
      </c>
      <c r="C2320" s="12" t="s">
        <v>5042</v>
      </c>
      <c r="D2320" s="12">
        <v>0</v>
      </c>
      <c r="E2320" s="12" t="s">
        <v>101</v>
      </c>
      <c r="F2320" s="12" t="s">
        <v>5043</v>
      </c>
    </row>
    <row r="2321" spans="1:6">
      <c r="A2321" s="12" t="s">
        <v>4971</v>
      </c>
      <c r="B2321" s="12" t="s">
        <v>5039</v>
      </c>
      <c r="C2321" s="12" t="s">
        <v>5044</v>
      </c>
      <c r="D2321" s="12">
        <v>0</v>
      </c>
      <c r="E2321" s="12" t="s">
        <v>101</v>
      </c>
      <c r="F2321" s="12" t="s">
        <v>5045</v>
      </c>
    </row>
    <row r="2322" spans="1:6">
      <c r="A2322" s="12" t="s">
        <v>4971</v>
      </c>
      <c r="B2322" s="12" t="s">
        <v>5039</v>
      </c>
      <c r="C2322" s="12" t="s">
        <v>5046</v>
      </c>
      <c r="D2322" s="12">
        <v>0</v>
      </c>
      <c r="E2322" s="12" t="s">
        <v>101</v>
      </c>
      <c r="F2322" s="12" t="s">
        <v>5047</v>
      </c>
    </row>
    <row r="2323" spans="1:6">
      <c r="A2323" s="12" t="s">
        <v>4971</v>
      </c>
      <c r="B2323" s="12" t="s">
        <v>5039</v>
      </c>
      <c r="C2323" s="12" t="s">
        <v>5048</v>
      </c>
      <c r="D2323" s="12">
        <v>0</v>
      </c>
      <c r="E2323" s="12" t="s">
        <v>101</v>
      </c>
      <c r="F2323" s="12" t="s">
        <v>5049</v>
      </c>
    </row>
    <row r="2324" spans="1:6">
      <c r="A2324" s="12" t="s">
        <v>4971</v>
      </c>
      <c r="B2324" s="12" t="s">
        <v>5050</v>
      </c>
      <c r="C2324" s="12" t="s">
        <v>5051</v>
      </c>
      <c r="D2324" s="12">
        <v>0</v>
      </c>
      <c r="E2324" s="12" t="s">
        <v>101</v>
      </c>
      <c r="F2324" s="12" t="s">
        <v>5052</v>
      </c>
    </row>
    <row r="2325" spans="1:6">
      <c r="A2325" s="12" t="s">
        <v>4971</v>
      </c>
      <c r="B2325" s="12" t="s">
        <v>5050</v>
      </c>
      <c r="C2325" s="12" t="s">
        <v>5053</v>
      </c>
      <c r="D2325" s="12">
        <v>0</v>
      </c>
      <c r="E2325" s="12" t="s">
        <v>101</v>
      </c>
      <c r="F2325" s="12" t="s">
        <v>5054</v>
      </c>
    </row>
    <row r="2326" spans="1:6">
      <c r="A2326" s="12" t="s">
        <v>4971</v>
      </c>
      <c r="B2326" s="12" t="s">
        <v>5050</v>
      </c>
      <c r="C2326" s="12" t="s">
        <v>5055</v>
      </c>
      <c r="D2326" s="12">
        <v>0</v>
      </c>
      <c r="E2326" s="12" t="s">
        <v>101</v>
      </c>
      <c r="F2326" s="12" t="s">
        <v>5056</v>
      </c>
    </row>
    <row r="2327" spans="1:6">
      <c r="A2327" s="12" t="s">
        <v>4971</v>
      </c>
      <c r="B2327" s="12" t="s">
        <v>5050</v>
      </c>
      <c r="C2327" s="12" t="s">
        <v>5057</v>
      </c>
      <c r="D2327" s="12">
        <v>0</v>
      </c>
      <c r="E2327" s="12" t="s">
        <v>101</v>
      </c>
      <c r="F2327" s="12" t="s">
        <v>5058</v>
      </c>
    </row>
    <row r="2328" spans="1:6">
      <c r="A2328" s="12" t="s">
        <v>4971</v>
      </c>
      <c r="B2328" s="12" t="s">
        <v>5050</v>
      </c>
      <c r="C2328" s="12" t="s">
        <v>5059</v>
      </c>
      <c r="D2328" s="12">
        <v>0</v>
      </c>
      <c r="E2328" s="12" t="s">
        <v>101</v>
      </c>
      <c r="F2328" s="12" t="s">
        <v>5060</v>
      </c>
    </row>
    <row r="2329" spans="1:6">
      <c r="A2329" s="12" t="s">
        <v>4971</v>
      </c>
      <c r="B2329" s="12" t="s">
        <v>5050</v>
      </c>
      <c r="C2329" s="12" t="s">
        <v>5061</v>
      </c>
      <c r="D2329" s="12">
        <v>0</v>
      </c>
      <c r="E2329" s="12" t="s">
        <v>101</v>
      </c>
      <c r="F2329" s="12" t="s">
        <v>5062</v>
      </c>
    </row>
    <row r="2330" spans="1:6">
      <c r="A2330" s="12" t="s">
        <v>4971</v>
      </c>
      <c r="B2330" s="12" t="s">
        <v>5050</v>
      </c>
      <c r="C2330" s="12" t="s">
        <v>5063</v>
      </c>
      <c r="D2330" s="12">
        <v>0</v>
      </c>
      <c r="E2330" s="12" t="s">
        <v>101</v>
      </c>
      <c r="F2330" s="12" t="s">
        <v>5064</v>
      </c>
    </row>
    <row r="2331" spans="1:6">
      <c r="A2331" s="12" t="s">
        <v>4971</v>
      </c>
      <c r="B2331" s="12" t="s">
        <v>5050</v>
      </c>
      <c r="C2331" s="12" t="s">
        <v>5065</v>
      </c>
      <c r="D2331" s="12">
        <v>0</v>
      </c>
      <c r="E2331" s="12" t="s">
        <v>101</v>
      </c>
      <c r="F2331" s="12" t="s">
        <v>5066</v>
      </c>
    </row>
    <row r="2332" spans="1:6">
      <c r="A2332" s="12" t="s">
        <v>4971</v>
      </c>
      <c r="B2332" s="12" t="s">
        <v>5050</v>
      </c>
      <c r="C2332" s="12" t="s">
        <v>5067</v>
      </c>
      <c r="D2332" s="12">
        <v>0</v>
      </c>
      <c r="E2332" s="12" t="s">
        <v>101</v>
      </c>
      <c r="F2332" s="12" t="s">
        <v>5068</v>
      </c>
    </row>
    <row r="2333" spans="1:6">
      <c r="A2333" s="12" t="s">
        <v>4971</v>
      </c>
      <c r="B2333" s="12" t="s">
        <v>5050</v>
      </c>
      <c r="C2333" s="12" t="s">
        <v>5069</v>
      </c>
      <c r="D2333" s="12">
        <v>0</v>
      </c>
      <c r="E2333" s="12" t="s">
        <v>101</v>
      </c>
      <c r="F2333" s="12" t="s">
        <v>5070</v>
      </c>
    </row>
    <row r="2334" spans="1:6">
      <c r="A2334" s="12" t="s">
        <v>4971</v>
      </c>
      <c r="B2334" s="12" t="s">
        <v>5050</v>
      </c>
      <c r="C2334" s="12" t="s">
        <v>5071</v>
      </c>
      <c r="D2334" s="12">
        <v>0</v>
      </c>
      <c r="E2334" s="12" t="s">
        <v>101</v>
      </c>
      <c r="F2334" s="12" t="s">
        <v>5072</v>
      </c>
    </row>
    <row r="2335" spans="1:6">
      <c r="A2335" s="12" t="s">
        <v>4971</v>
      </c>
      <c r="B2335" s="12" t="s">
        <v>5073</v>
      </c>
      <c r="C2335" s="12" t="s">
        <v>5074</v>
      </c>
      <c r="D2335" s="12">
        <v>0</v>
      </c>
      <c r="E2335" s="12" t="s">
        <v>101</v>
      </c>
      <c r="F2335" s="12" t="s">
        <v>5075</v>
      </c>
    </row>
    <row r="2336" spans="1:6">
      <c r="A2336" s="12" t="s">
        <v>4971</v>
      </c>
      <c r="B2336" s="12" t="s">
        <v>5073</v>
      </c>
      <c r="C2336" s="12" t="s">
        <v>5076</v>
      </c>
      <c r="D2336" s="12">
        <v>0</v>
      </c>
      <c r="E2336" s="12" t="s">
        <v>101</v>
      </c>
      <c r="F2336" s="12" t="s">
        <v>5077</v>
      </c>
    </row>
    <row r="2337" spans="1:6">
      <c r="A2337" s="12" t="s">
        <v>4971</v>
      </c>
      <c r="B2337" s="12" t="s">
        <v>5073</v>
      </c>
      <c r="C2337" s="12" t="s">
        <v>5078</v>
      </c>
      <c r="D2337" s="12">
        <v>0</v>
      </c>
      <c r="E2337" s="12" t="s">
        <v>101</v>
      </c>
      <c r="F2337" s="12" t="s">
        <v>5079</v>
      </c>
    </row>
    <row r="2338" spans="1:6">
      <c r="A2338" s="12" t="s">
        <v>4971</v>
      </c>
      <c r="B2338" s="12" t="s">
        <v>5073</v>
      </c>
      <c r="C2338" s="12" t="s">
        <v>5080</v>
      </c>
      <c r="D2338" s="12">
        <v>0</v>
      </c>
      <c r="E2338" s="12" t="s">
        <v>101</v>
      </c>
      <c r="F2338" s="12" t="s">
        <v>5081</v>
      </c>
    </row>
    <row r="2339" spans="1:6">
      <c r="A2339" s="12" t="s">
        <v>4971</v>
      </c>
      <c r="B2339" s="12" t="s">
        <v>5073</v>
      </c>
      <c r="C2339" s="12" t="s">
        <v>5082</v>
      </c>
      <c r="D2339" s="12">
        <v>0</v>
      </c>
      <c r="E2339" s="12" t="s">
        <v>101</v>
      </c>
      <c r="F2339" s="12" t="s">
        <v>5083</v>
      </c>
    </row>
    <row r="2340" spans="1:6">
      <c r="A2340" s="12" t="s">
        <v>4971</v>
      </c>
      <c r="B2340" s="12" t="s">
        <v>5084</v>
      </c>
      <c r="C2340" s="12" t="s">
        <v>5085</v>
      </c>
      <c r="D2340" s="12">
        <v>0</v>
      </c>
      <c r="E2340" s="12" t="s">
        <v>101</v>
      </c>
      <c r="F2340" s="12" t="s">
        <v>5086</v>
      </c>
    </row>
    <row r="2341" spans="1:6">
      <c r="A2341" s="12" t="s">
        <v>4971</v>
      </c>
      <c r="B2341" s="12" t="s">
        <v>5084</v>
      </c>
      <c r="C2341" s="12" t="s">
        <v>5087</v>
      </c>
      <c r="D2341" s="12">
        <v>0</v>
      </c>
      <c r="E2341" s="12" t="s">
        <v>101</v>
      </c>
      <c r="F2341" s="12" t="s">
        <v>5088</v>
      </c>
    </row>
    <row r="2342" spans="1:6">
      <c r="A2342" s="12" t="s">
        <v>4971</v>
      </c>
      <c r="B2342" s="12" t="s">
        <v>5084</v>
      </c>
      <c r="C2342" s="12" t="s">
        <v>5089</v>
      </c>
      <c r="D2342" s="12">
        <v>0</v>
      </c>
      <c r="E2342" s="12" t="s">
        <v>101</v>
      </c>
      <c r="F2342" s="12" t="s">
        <v>5090</v>
      </c>
    </row>
    <row r="2343" spans="1:6">
      <c r="A2343" s="12" t="s">
        <v>4971</v>
      </c>
      <c r="B2343" s="12" t="s">
        <v>5084</v>
      </c>
      <c r="C2343" s="12" t="s">
        <v>5091</v>
      </c>
      <c r="D2343" s="12">
        <v>0</v>
      </c>
      <c r="E2343" s="12" t="s">
        <v>101</v>
      </c>
      <c r="F2343" s="12" t="s">
        <v>5092</v>
      </c>
    </row>
    <row r="2344" spans="1:6">
      <c r="A2344" s="12" t="s">
        <v>4971</v>
      </c>
      <c r="B2344" s="12" t="s">
        <v>5084</v>
      </c>
      <c r="C2344" s="12" t="s">
        <v>5093</v>
      </c>
      <c r="D2344" s="12">
        <v>0</v>
      </c>
      <c r="E2344" s="12" t="s">
        <v>101</v>
      </c>
      <c r="F2344" s="12" t="s">
        <v>5094</v>
      </c>
    </row>
    <row r="2345" spans="1:6">
      <c r="A2345" s="12" t="s">
        <v>4971</v>
      </c>
      <c r="B2345" s="12" t="s">
        <v>5084</v>
      </c>
      <c r="C2345" s="12" t="s">
        <v>5095</v>
      </c>
      <c r="D2345" s="12">
        <v>0</v>
      </c>
      <c r="E2345" s="12" t="s">
        <v>101</v>
      </c>
      <c r="F2345" s="12" t="s">
        <v>5096</v>
      </c>
    </row>
    <row r="2346" spans="1:6">
      <c r="A2346" s="12" t="s">
        <v>4971</v>
      </c>
      <c r="B2346" s="12" t="s">
        <v>5084</v>
      </c>
      <c r="C2346" s="12" t="s">
        <v>5097</v>
      </c>
      <c r="D2346" s="12">
        <v>0</v>
      </c>
      <c r="E2346" s="12" t="s">
        <v>101</v>
      </c>
      <c r="F2346" s="12" t="s">
        <v>5098</v>
      </c>
    </row>
    <row r="2347" spans="1:6">
      <c r="A2347" s="12" t="s">
        <v>4971</v>
      </c>
      <c r="B2347" s="12" t="s">
        <v>5084</v>
      </c>
      <c r="C2347" s="12" t="s">
        <v>5099</v>
      </c>
      <c r="D2347" s="12">
        <v>0</v>
      </c>
      <c r="E2347" s="12" t="s">
        <v>101</v>
      </c>
      <c r="F2347" s="12" t="s">
        <v>5100</v>
      </c>
    </row>
    <row r="2348" spans="1:6">
      <c r="A2348" s="12" t="s">
        <v>4971</v>
      </c>
      <c r="B2348" s="12" t="s">
        <v>5084</v>
      </c>
      <c r="C2348" s="12" t="s">
        <v>5101</v>
      </c>
      <c r="D2348" s="12">
        <v>0</v>
      </c>
      <c r="E2348" s="12" t="s">
        <v>101</v>
      </c>
      <c r="F2348" s="12" t="s">
        <v>5102</v>
      </c>
    </row>
    <row r="2349" spans="1:6">
      <c r="A2349" s="12" t="s">
        <v>4971</v>
      </c>
      <c r="B2349" s="12" t="s">
        <v>5084</v>
      </c>
      <c r="C2349" s="12" t="s">
        <v>5103</v>
      </c>
      <c r="D2349" s="12">
        <v>0</v>
      </c>
      <c r="E2349" s="12" t="s">
        <v>101</v>
      </c>
      <c r="F2349" s="12" t="s">
        <v>5104</v>
      </c>
    </row>
    <row r="2350" spans="1:6">
      <c r="A2350" s="12" t="s">
        <v>4971</v>
      </c>
      <c r="B2350" s="12" t="s">
        <v>5105</v>
      </c>
      <c r="C2350" s="12" t="s">
        <v>5106</v>
      </c>
      <c r="D2350" s="12">
        <v>0</v>
      </c>
      <c r="E2350" s="12" t="s">
        <v>101</v>
      </c>
      <c r="F2350" s="12" t="s">
        <v>5107</v>
      </c>
    </row>
    <row r="2351" spans="1:6">
      <c r="A2351" s="12" t="s">
        <v>4971</v>
      </c>
      <c r="B2351" s="12" t="s">
        <v>5105</v>
      </c>
      <c r="C2351" s="12" t="s">
        <v>5108</v>
      </c>
      <c r="D2351" s="12">
        <v>0</v>
      </c>
      <c r="E2351" s="12" t="s">
        <v>101</v>
      </c>
      <c r="F2351" s="12" t="s">
        <v>5109</v>
      </c>
    </row>
    <row r="2352" spans="1:6">
      <c r="A2352" s="12" t="s">
        <v>4971</v>
      </c>
      <c r="B2352" s="12" t="s">
        <v>5105</v>
      </c>
      <c r="C2352" s="12" t="s">
        <v>5110</v>
      </c>
      <c r="D2352" s="12">
        <v>0</v>
      </c>
      <c r="E2352" s="12" t="s">
        <v>101</v>
      </c>
      <c r="F2352" s="12" t="s">
        <v>5111</v>
      </c>
    </row>
    <row r="2353" spans="1:6">
      <c r="A2353" s="12" t="s">
        <v>4971</v>
      </c>
      <c r="B2353" s="12" t="s">
        <v>5105</v>
      </c>
      <c r="C2353" s="12" t="s">
        <v>5112</v>
      </c>
      <c r="D2353" s="12">
        <v>0</v>
      </c>
      <c r="E2353" s="12" t="s">
        <v>101</v>
      </c>
      <c r="F2353" s="12" t="s">
        <v>5113</v>
      </c>
    </row>
    <row r="2354" spans="1:6">
      <c r="A2354" s="12" t="s">
        <v>4971</v>
      </c>
      <c r="B2354" s="12" t="s">
        <v>5105</v>
      </c>
      <c r="C2354" s="12" t="s">
        <v>5114</v>
      </c>
      <c r="D2354" s="12">
        <v>0</v>
      </c>
      <c r="E2354" s="12" t="s">
        <v>101</v>
      </c>
      <c r="F2354" s="12" t="s">
        <v>5115</v>
      </c>
    </row>
    <row r="2355" spans="1:6">
      <c r="A2355" s="12" t="s">
        <v>4971</v>
      </c>
      <c r="B2355" s="12" t="s">
        <v>5105</v>
      </c>
      <c r="C2355" s="12" t="s">
        <v>5116</v>
      </c>
      <c r="D2355" s="12">
        <v>0</v>
      </c>
      <c r="E2355" s="12" t="s">
        <v>101</v>
      </c>
      <c r="F2355" s="12" t="s">
        <v>5117</v>
      </c>
    </row>
    <row r="2356" spans="1:6">
      <c r="A2356" s="12" t="s">
        <v>4971</v>
      </c>
      <c r="B2356" s="12" t="s">
        <v>5105</v>
      </c>
      <c r="C2356" s="12" t="s">
        <v>5118</v>
      </c>
      <c r="D2356" s="12">
        <v>0</v>
      </c>
      <c r="E2356" s="12" t="s">
        <v>101</v>
      </c>
      <c r="F2356" s="12" t="s">
        <v>5119</v>
      </c>
    </row>
    <row r="2357" spans="1:6">
      <c r="A2357" s="12" t="s">
        <v>4971</v>
      </c>
      <c r="B2357" s="12" t="s">
        <v>5105</v>
      </c>
      <c r="C2357" s="12" t="s">
        <v>5120</v>
      </c>
      <c r="D2357" s="12">
        <v>0</v>
      </c>
      <c r="E2357" s="12" t="s">
        <v>101</v>
      </c>
      <c r="F2357" s="12" t="s">
        <v>5121</v>
      </c>
    </row>
    <row r="2358" spans="1:6">
      <c r="A2358" s="12" t="s">
        <v>4971</v>
      </c>
      <c r="B2358" s="12" t="s">
        <v>5122</v>
      </c>
      <c r="C2358" s="12" t="s">
        <v>5123</v>
      </c>
      <c r="D2358" s="12">
        <v>0</v>
      </c>
      <c r="E2358" s="12" t="s">
        <v>101</v>
      </c>
      <c r="F2358" s="12" t="s">
        <v>5124</v>
      </c>
    </row>
    <row r="2359" spans="1:6">
      <c r="A2359" s="12" t="s">
        <v>4971</v>
      </c>
      <c r="B2359" s="12" t="s">
        <v>5122</v>
      </c>
      <c r="C2359" s="12" t="s">
        <v>5125</v>
      </c>
      <c r="D2359" s="12">
        <v>0</v>
      </c>
      <c r="E2359" s="12" t="s">
        <v>101</v>
      </c>
      <c r="F2359" s="12" t="s">
        <v>5126</v>
      </c>
    </row>
    <row r="2360" spans="1:6">
      <c r="A2360" s="12" t="s">
        <v>4971</v>
      </c>
      <c r="B2360" s="12" t="s">
        <v>5122</v>
      </c>
      <c r="C2360" s="12" t="s">
        <v>5127</v>
      </c>
      <c r="D2360" s="12">
        <v>0</v>
      </c>
      <c r="E2360" s="12" t="s">
        <v>101</v>
      </c>
      <c r="F2360" s="12" t="s">
        <v>5128</v>
      </c>
    </row>
    <row r="2361" spans="1:6">
      <c r="A2361" s="12" t="s">
        <v>4971</v>
      </c>
      <c r="B2361" s="12" t="s">
        <v>5122</v>
      </c>
      <c r="C2361" s="12" t="s">
        <v>5129</v>
      </c>
      <c r="D2361" s="12">
        <v>0</v>
      </c>
      <c r="E2361" s="12" t="s">
        <v>101</v>
      </c>
      <c r="F2361" s="12" t="s">
        <v>5130</v>
      </c>
    </row>
    <row r="2362" spans="1:6">
      <c r="A2362" s="12" t="s">
        <v>4971</v>
      </c>
      <c r="B2362" s="12" t="s">
        <v>5122</v>
      </c>
      <c r="C2362" s="12" t="s">
        <v>5131</v>
      </c>
      <c r="D2362" s="12">
        <v>0</v>
      </c>
      <c r="E2362" s="12" t="s">
        <v>101</v>
      </c>
      <c r="F2362" s="12" t="s">
        <v>5132</v>
      </c>
    </row>
    <row r="2363" spans="1:6">
      <c r="A2363" s="12" t="s">
        <v>4971</v>
      </c>
      <c r="B2363" s="12" t="s">
        <v>5122</v>
      </c>
      <c r="C2363" s="12" t="s">
        <v>5133</v>
      </c>
      <c r="D2363" s="12">
        <v>0</v>
      </c>
      <c r="E2363" s="12" t="s">
        <v>101</v>
      </c>
      <c r="F2363" s="12" t="s">
        <v>5134</v>
      </c>
    </row>
    <row r="2364" spans="1:6">
      <c r="A2364" s="12" t="s">
        <v>4971</v>
      </c>
      <c r="B2364" s="12" t="s">
        <v>5122</v>
      </c>
      <c r="C2364" s="12" t="s">
        <v>5135</v>
      </c>
      <c r="D2364" s="12">
        <v>0</v>
      </c>
      <c r="E2364" s="12" t="s">
        <v>101</v>
      </c>
      <c r="F2364" s="12" t="s">
        <v>5136</v>
      </c>
    </row>
    <row r="2365" spans="1:6">
      <c r="A2365" s="12" t="s">
        <v>4971</v>
      </c>
      <c r="B2365" s="12" t="s">
        <v>5122</v>
      </c>
      <c r="C2365" s="12" t="s">
        <v>5137</v>
      </c>
      <c r="D2365" s="12">
        <v>0</v>
      </c>
      <c r="E2365" s="12" t="s">
        <v>101</v>
      </c>
      <c r="F2365" s="12" t="s">
        <v>5138</v>
      </c>
    </row>
    <row r="2366" spans="1:6">
      <c r="A2366" s="12" t="s">
        <v>4971</v>
      </c>
      <c r="B2366" s="12" t="s">
        <v>5122</v>
      </c>
      <c r="C2366" s="12" t="s">
        <v>5139</v>
      </c>
      <c r="D2366" s="12">
        <v>0</v>
      </c>
      <c r="E2366" s="12" t="s">
        <v>101</v>
      </c>
      <c r="F2366" s="12" t="s">
        <v>5140</v>
      </c>
    </row>
    <row r="2367" spans="1:6">
      <c r="A2367" s="12" t="s">
        <v>4971</v>
      </c>
      <c r="B2367" s="12" t="s">
        <v>5122</v>
      </c>
      <c r="C2367" s="12" t="s">
        <v>5141</v>
      </c>
      <c r="D2367" s="12">
        <v>0</v>
      </c>
      <c r="E2367" s="12" t="s">
        <v>101</v>
      </c>
      <c r="F2367" s="12" t="s">
        <v>5142</v>
      </c>
    </row>
    <row r="2368" spans="1:6">
      <c r="A2368" s="12" t="s">
        <v>4971</v>
      </c>
      <c r="B2368" s="12" t="s">
        <v>5143</v>
      </c>
      <c r="C2368" s="12" t="s">
        <v>5144</v>
      </c>
      <c r="D2368" s="12">
        <v>0</v>
      </c>
      <c r="E2368" s="12" t="s">
        <v>101</v>
      </c>
      <c r="F2368" s="12" t="s">
        <v>5145</v>
      </c>
    </row>
    <row r="2369" spans="1:6">
      <c r="A2369" s="12" t="s">
        <v>4971</v>
      </c>
      <c r="B2369" s="12" t="s">
        <v>5143</v>
      </c>
      <c r="C2369" s="12" t="s">
        <v>5146</v>
      </c>
      <c r="D2369" s="12">
        <v>0</v>
      </c>
      <c r="E2369" s="12" t="s">
        <v>101</v>
      </c>
      <c r="F2369" s="12" t="s">
        <v>5147</v>
      </c>
    </row>
    <row r="2370" spans="1:6">
      <c r="A2370" s="12" t="s">
        <v>4971</v>
      </c>
      <c r="B2370" s="12" t="s">
        <v>5143</v>
      </c>
      <c r="C2370" s="12" t="s">
        <v>5148</v>
      </c>
      <c r="D2370" s="12">
        <v>0</v>
      </c>
      <c r="E2370" s="12" t="s">
        <v>101</v>
      </c>
      <c r="F2370" s="12" t="s">
        <v>5149</v>
      </c>
    </row>
    <row r="2371" spans="1:6">
      <c r="A2371" s="12" t="s">
        <v>4971</v>
      </c>
      <c r="B2371" s="12" t="s">
        <v>5143</v>
      </c>
      <c r="C2371" s="12" t="s">
        <v>5150</v>
      </c>
      <c r="D2371" s="12">
        <v>0</v>
      </c>
      <c r="E2371" s="12" t="s">
        <v>101</v>
      </c>
      <c r="F2371" s="12" t="s">
        <v>5151</v>
      </c>
    </row>
    <row r="2372" spans="1:6">
      <c r="A2372" s="12" t="s">
        <v>4971</v>
      </c>
      <c r="B2372" s="12" t="s">
        <v>5143</v>
      </c>
      <c r="C2372" s="12" t="s">
        <v>5152</v>
      </c>
      <c r="D2372" s="12">
        <v>0</v>
      </c>
      <c r="E2372" s="12" t="s">
        <v>101</v>
      </c>
      <c r="F2372" s="12" t="s">
        <v>5153</v>
      </c>
    </row>
    <row r="2373" spans="1:6">
      <c r="A2373" s="12" t="s">
        <v>4971</v>
      </c>
      <c r="B2373" s="12" t="s">
        <v>5143</v>
      </c>
      <c r="C2373" s="12" t="s">
        <v>5154</v>
      </c>
      <c r="D2373" s="12">
        <v>0</v>
      </c>
      <c r="E2373" s="12" t="s">
        <v>101</v>
      </c>
      <c r="F2373" s="12" t="s">
        <v>5155</v>
      </c>
    </row>
    <row r="2374" spans="1:6">
      <c r="A2374" s="12" t="s">
        <v>4971</v>
      </c>
      <c r="B2374" s="12" t="s">
        <v>5143</v>
      </c>
      <c r="C2374" s="12" t="s">
        <v>5156</v>
      </c>
      <c r="D2374" s="12">
        <v>0</v>
      </c>
      <c r="E2374" s="12" t="s">
        <v>101</v>
      </c>
      <c r="F2374" s="12" t="s">
        <v>5157</v>
      </c>
    </row>
    <row r="2375" spans="1:6">
      <c r="A2375" s="12" t="s">
        <v>4971</v>
      </c>
      <c r="B2375" s="12" t="s">
        <v>5143</v>
      </c>
      <c r="C2375" s="12" t="s">
        <v>5158</v>
      </c>
      <c r="D2375" s="12">
        <v>0</v>
      </c>
      <c r="E2375" s="12" t="s">
        <v>101</v>
      </c>
      <c r="F2375" s="12" t="s">
        <v>5159</v>
      </c>
    </row>
    <row r="2376" spans="1:6">
      <c r="A2376" s="12" t="s">
        <v>4971</v>
      </c>
      <c r="B2376" s="12" t="s">
        <v>5143</v>
      </c>
      <c r="C2376" s="12" t="s">
        <v>5160</v>
      </c>
      <c r="D2376" s="12">
        <v>0</v>
      </c>
      <c r="E2376" s="12" t="s">
        <v>101</v>
      </c>
      <c r="F2376" s="12" t="s">
        <v>5161</v>
      </c>
    </row>
    <row r="2377" spans="1:6">
      <c r="A2377" s="12" t="s">
        <v>4971</v>
      </c>
      <c r="B2377" s="12" t="s">
        <v>5143</v>
      </c>
      <c r="C2377" s="12" t="s">
        <v>5162</v>
      </c>
      <c r="D2377" s="12">
        <v>0</v>
      </c>
      <c r="E2377" s="12" t="s">
        <v>101</v>
      </c>
      <c r="F2377" s="12" t="s">
        <v>5163</v>
      </c>
    </row>
    <row r="2378" spans="1:6">
      <c r="A2378" s="12" t="s">
        <v>4971</v>
      </c>
      <c r="B2378" s="12" t="s">
        <v>5143</v>
      </c>
      <c r="C2378" s="12" t="s">
        <v>5164</v>
      </c>
      <c r="D2378" s="12">
        <v>0</v>
      </c>
      <c r="E2378" s="12" t="s">
        <v>101</v>
      </c>
      <c r="F2378" s="12" t="s">
        <v>5165</v>
      </c>
    </row>
    <row r="2379" spans="1:6">
      <c r="A2379" s="12" t="s">
        <v>4971</v>
      </c>
      <c r="B2379" s="12" t="s">
        <v>5143</v>
      </c>
      <c r="C2379" s="12" t="s">
        <v>5166</v>
      </c>
      <c r="D2379" s="12">
        <v>0</v>
      </c>
      <c r="E2379" s="12" t="s">
        <v>101</v>
      </c>
      <c r="F2379" s="12" t="s">
        <v>5167</v>
      </c>
    </row>
    <row r="2380" spans="1:6">
      <c r="A2380" s="12" t="s">
        <v>4971</v>
      </c>
      <c r="B2380" s="12" t="s">
        <v>5143</v>
      </c>
      <c r="C2380" s="12" t="s">
        <v>5168</v>
      </c>
      <c r="D2380" s="12">
        <v>0</v>
      </c>
      <c r="E2380" s="12" t="s">
        <v>101</v>
      </c>
      <c r="F2380" s="12" t="s">
        <v>5169</v>
      </c>
    </row>
    <row r="2381" spans="1:6">
      <c r="A2381" s="12" t="s">
        <v>4971</v>
      </c>
      <c r="B2381" s="12" t="s">
        <v>5170</v>
      </c>
      <c r="C2381" s="12" t="s">
        <v>5171</v>
      </c>
      <c r="D2381" s="12">
        <v>0</v>
      </c>
      <c r="E2381" s="12" t="s">
        <v>101</v>
      </c>
      <c r="F2381" s="12" t="s">
        <v>5172</v>
      </c>
    </row>
    <row r="2382" spans="1:6">
      <c r="A2382" s="12" t="s">
        <v>4971</v>
      </c>
      <c r="B2382" s="12" t="s">
        <v>5170</v>
      </c>
      <c r="C2382" s="12" t="s">
        <v>5173</v>
      </c>
      <c r="D2382" s="12">
        <v>0</v>
      </c>
      <c r="E2382" s="12" t="s">
        <v>101</v>
      </c>
      <c r="F2382" s="12" t="s">
        <v>5174</v>
      </c>
    </row>
    <row r="2383" spans="1:6">
      <c r="A2383" s="12" t="s">
        <v>4971</v>
      </c>
      <c r="B2383" s="12" t="s">
        <v>5170</v>
      </c>
      <c r="C2383" s="12" t="s">
        <v>5175</v>
      </c>
      <c r="D2383" s="12">
        <v>0</v>
      </c>
      <c r="E2383" s="12" t="s">
        <v>101</v>
      </c>
      <c r="F2383" s="12" t="s">
        <v>5176</v>
      </c>
    </row>
    <row r="2384" spans="1:6">
      <c r="A2384" s="12" t="s">
        <v>4971</v>
      </c>
      <c r="B2384" s="12" t="s">
        <v>5170</v>
      </c>
      <c r="C2384" s="12" t="s">
        <v>5177</v>
      </c>
      <c r="D2384" s="12">
        <v>0</v>
      </c>
      <c r="E2384" s="12" t="s">
        <v>101</v>
      </c>
      <c r="F2384" s="12" t="s">
        <v>5178</v>
      </c>
    </row>
    <row r="2385" spans="1:6">
      <c r="A2385" s="12" t="s">
        <v>4971</v>
      </c>
      <c r="B2385" s="12" t="s">
        <v>5170</v>
      </c>
      <c r="C2385" s="12" t="s">
        <v>5179</v>
      </c>
      <c r="D2385" s="12">
        <v>0</v>
      </c>
      <c r="E2385" s="12" t="s">
        <v>101</v>
      </c>
      <c r="F2385" s="12" t="s">
        <v>5180</v>
      </c>
    </row>
    <row r="2386" spans="1:6">
      <c r="A2386" s="12" t="s">
        <v>4971</v>
      </c>
      <c r="B2386" s="12" t="s">
        <v>5170</v>
      </c>
      <c r="C2386" s="12" t="s">
        <v>5181</v>
      </c>
      <c r="D2386" s="12">
        <v>0</v>
      </c>
      <c r="E2386" s="12" t="s">
        <v>101</v>
      </c>
      <c r="F2386" s="12" t="s">
        <v>5182</v>
      </c>
    </row>
    <row r="2387" spans="1:6">
      <c r="A2387" s="12" t="s">
        <v>4971</v>
      </c>
      <c r="B2387" s="12" t="s">
        <v>5170</v>
      </c>
      <c r="C2387" s="12" t="s">
        <v>5183</v>
      </c>
      <c r="D2387" s="12">
        <v>0</v>
      </c>
      <c r="E2387" s="12" t="s">
        <v>101</v>
      </c>
      <c r="F2387" s="12" t="s">
        <v>5184</v>
      </c>
    </row>
    <row r="2388" spans="1:6">
      <c r="A2388" s="12" t="s">
        <v>4971</v>
      </c>
      <c r="B2388" s="12" t="s">
        <v>5170</v>
      </c>
      <c r="C2388" s="12" t="s">
        <v>5185</v>
      </c>
      <c r="D2388" s="12">
        <v>0</v>
      </c>
      <c r="E2388" s="12" t="s">
        <v>101</v>
      </c>
      <c r="F2388" s="12" t="s">
        <v>5186</v>
      </c>
    </row>
    <row r="2389" spans="1:6">
      <c r="A2389" s="12" t="s">
        <v>4971</v>
      </c>
      <c r="B2389" s="12" t="s">
        <v>5187</v>
      </c>
      <c r="C2389" s="12" t="s">
        <v>5188</v>
      </c>
      <c r="D2389" s="12">
        <v>0</v>
      </c>
      <c r="E2389" s="12" t="s">
        <v>101</v>
      </c>
      <c r="F2389" s="12" t="s">
        <v>5189</v>
      </c>
    </row>
    <row r="2390" spans="1:6">
      <c r="A2390" s="12" t="s">
        <v>4971</v>
      </c>
      <c r="B2390" s="12" t="s">
        <v>5187</v>
      </c>
      <c r="C2390" s="12" t="s">
        <v>5190</v>
      </c>
      <c r="D2390" s="12">
        <v>0</v>
      </c>
      <c r="E2390" s="12" t="s">
        <v>101</v>
      </c>
      <c r="F2390" s="12" t="s">
        <v>5191</v>
      </c>
    </row>
    <row r="2391" spans="1:6">
      <c r="A2391" s="12" t="s">
        <v>4971</v>
      </c>
      <c r="B2391" s="12" t="s">
        <v>5187</v>
      </c>
      <c r="C2391" s="12" t="s">
        <v>5192</v>
      </c>
      <c r="D2391" s="12">
        <v>0</v>
      </c>
      <c r="E2391" s="12" t="s">
        <v>101</v>
      </c>
      <c r="F2391" s="12" t="s">
        <v>5193</v>
      </c>
    </row>
    <row r="2392" spans="1:6">
      <c r="A2392" s="12" t="s">
        <v>4971</v>
      </c>
      <c r="B2392" s="12" t="s">
        <v>5194</v>
      </c>
      <c r="C2392" s="12" t="s">
        <v>5195</v>
      </c>
      <c r="D2392" s="12">
        <v>0</v>
      </c>
      <c r="E2392" s="12" t="s">
        <v>101</v>
      </c>
      <c r="F2392" s="12" t="s">
        <v>5196</v>
      </c>
    </row>
    <row r="2393" spans="1:6">
      <c r="A2393" s="12" t="s">
        <v>4971</v>
      </c>
      <c r="B2393" s="12" t="s">
        <v>5194</v>
      </c>
      <c r="C2393" s="12" t="s">
        <v>5197</v>
      </c>
      <c r="D2393" s="12">
        <v>0</v>
      </c>
      <c r="E2393" s="12" t="s">
        <v>101</v>
      </c>
      <c r="F2393" s="12" t="s">
        <v>5198</v>
      </c>
    </row>
    <row r="2394" spans="1:6">
      <c r="A2394" s="12" t="s">
        <v>4971</v>
      </c>
      <c r="B2394" s="12" t="s">
        <v>5194</v>
      </c>
      <c r="C2394" s="12" t="s">
        <v>5199</v>
      </c>
      <c r="D2394" s="12">
        <v>0</v>
      </c>
      <c r="E2394" s="12" t="s">
        <v>101</v>
      </c>
      <c r="F2394" s="12" t="s">
        <v>5200</v>
      </c>
    </row>
    <row r="2395" spans="1:6">
      <c r="A2395" s="12" t="s">
        <v>4971</v>
      </c>
      <c r="B2395" s="12" t="s">
        <v>5194</v>
      </c>
      <c r="C2395" s="12" t="s">
        <v>5201</v>
      </c>
      <c r="D2395" s="12">
        <v>0</v>
      </c>
      <c r="E2395" s="12" t="s">
        <v>101</v>
      </c>
      <c r="F2395" s="12" t="s">
        <v>5202</v>
      </c>
    </row>
    <row r="2396" spans="1:6">
      <c r="A2396" s="12" t="s">
        <v>4971</v>
      </c>
      <c r="B2396" s="12" t="s">
        <v>5194</v>
      </c>
      <c r="C2396" s="12" t="s">
        <v>5203</v>
      </c>
      <c r="D2396" s="12">
        <v>0</v>
      </c>
      <c r="E2396" s="12" t="s">
        <v>101</v>
      </c>
      <c r="F2396" s="12" t="s">
        <v>5204</v>
      </c>
    </row>
    <row r="2397" spans="1:6">
      <c r="A2397" s="12" t="s">
        <v>4971</v>
      </c>
      <c r="B2397" s="12" t="s">
        <v>5194</v>
      </c>
      <c r="C2397" s="12" t="s">
        <v>5205</v>
      </c>
      <c r="D2397" s="12">
        <v>0</v>
      </c>
      <c r="E2397" s="12" t="s">
        <v>101</v>
      </c>
      <c r="F2397" s="12" t="s">
        <v>5206</v>
      </c>
    </row>
    <row r="2398" spans="1:6">
      <c r="A2398" s="12" t="s">
        <v>4971</v>
      </c>
      <c r="B2398" s="12" t="s">
        <v>5194</v>
      </c>
      <c r="C2398" s="12" t="s">
        <v>5207</v>
      </c>
      <c r="D2398" s="12">
        <v>0</v>
      </c>
      <c r="E2398" s="12" t="s">
        <v>101</v>
      </c>
      <c r="F2398" s="12" t="s">
        <v>5208</v>
      </c>
    </row>
    <row r="2399" spans="1:6">
      <c r="A2399" s="12" t="s">
        <v>4971</v>
      </c>
      <c r="B2399" s="12" t="s">
        <v>5194</v>
      </c>
      <c r="C2399" s="12" t="s">
        <v>5209</v>
      </c>
      <c r="D2399" s="12">
        <v>0</v>
      </c>
      <c r="E2399" s="12" t="s">
        <v>101</v>
      </c>
      <c r="F2399" s="12" t="s">
        <v>5210</v>
      </c>
    </row>
    <row r="2400" spans="1:6">
      <c r="A2400" s="12" t="s">
        <v>4971</v>
      </c>
      <c r="B2400" s="12" t="s">
        <v>5194</v>
      </c>
      <c r="C2400" s="12" t="s">
        <v>5211</v>
      </c>
      <c r="D2400" s="12">
        <v>0</v>
      </c>
      <c r="E2400" s="12" t="s">
        <v>101</v>
      </c>
      <c r="F2400" s="12" t="s">
        <v>5212</v>
      </c>
    </row>
    <row r="2401" spans="1:6">
      <c r="A2401" s="12" t="s">
        <v>4971</v>
      </c>
      <c r="B2401" s="12" t="s">
        <v>5194</v>
      </c>
      <c r="C2401" s="12" t="s">
        <v>5213</v>
      </c>
      <c r="D2401" s="12">
        <v>0</v>
      </c>
      <c r="E2401" s="12" t="s">
        <v>101</v>
      </c>
      <c r="F2401" s="12" t="s">
        <v>5214</v>
      </c>
    </row>
    <row r="2402" spans="1:6">
      <c r="A2402" s="12" t="s">
        <v>4971</v>
      </c>
      <c r="B2402" s="12" t="s">
        <v>5194</v>
      </c>
      <c r="C2402" s="12" t="s">
        <v>5215</v>
      </c>
      <c r="D2402" s="12">
        <v>0</v>
      </c>
      <c r="E2402" s="12" t="s">
        <v>101</v>
      </c>
      <c r="F2402" s="12" t="s">
        <v>5216</v>
      </c>
    </row>
    <row r="2403" spans="1:6">
      <c r="A2403" s="12" t="s">
        <v>4971</v>
      </c>
      <c r="B2403" s="12" t="s">
        <v>5194</v>
      </c>
      <c r="C2403" s="12" t="s">
        <v>5217</v>
      </c>
      <c r="D2403" s="12">
        <v>0</v>
      </c>
      <c r="E2403" s="12" t="s">
        <v>101</v>
      </c>
      <c r="F2403" s="12" t="s">
        <v>5218</v>
      </c>
    </row>
    <row r="2404" spans="1:6">
      <c r="A2404" s="12" t="s">
        <v>4971</v>
      </c>
      <c r="B2404" s="12" t="s">
        <v>5219</v>
      </c>
      <c r="C2404" s="12" t="s">
        <v>5220</v>
      </c>
      <c r="D2404" s="12">
        <v>0</v>
      </c>
      <c r="E2404" s="12" t="s">
        <v>101</v>
      </c>
      <c r="F2404" s="12" t="s">
        <v>5221</v>
      </c>
    </row>
    <row r="2405" spans="1:6">
      <c r="A2405" s="12" t="s">
        <v>4971</v>
      </c>
      <c r="B2405" s="12" t="s">
        <v>5219</v>
      </c>
      <c r="C2405" s="12" t="s">
        <v>5222</v>
      </c>
      <c r="D2405" s="12">
        <v>0</v>
      </c>
      <c r="E2405" s="12" t="s">
        <v>101</v>
      </c>
      <c r="F2405" s="12" t="s">
        <v>5223</v>
      </c>
    </row>
    <row r="2406" spans="1:6">
      <c r="A2406" s="12" t="s">
        <v>4971</v>
      </c>
      <c r="B2406" s="12" t="s">
        <v>5219</v>
      </c>
      <c r="C2406" s="12" t="s">
        <v>5224</v>
      </c>
      <c r="D2406" s="12">
        <v>0</v>
      </c>
      <c r="E2406" s="12" t="s">
        <v>101</v>
      </c>
      <c r="F2406" s="12" t="s">
        <v>5225</v>
      </c>
    </row>
    <row r="2407" spans="1:6">
      <c r="A2407" s="12" t="s">
        <v>4971</v>
      </c>
      <c r="B2407" s="12" t="s">
        <v>5219</v>
      </c>
      <c r="C2407" s="12" t="s">
        <v>5226</v>
      </c>
      <c r="D2407" s="12">
        <v>0</v>
      </c>
      <c r="E2407" s="12" t="s">
        <v>101</v>
      </c>
      <c r="F2407" s="12" t="s">
        <v>5227</v>
      </c>
    </row>
    <row r="2408" spans="1:6">
      <c r="A2408" s="12" t="s">
        <v>4971</v>
      </c>
      <c r="B2408" s="12" t="s">
        <v>5219</v>
      </c>
      <c r="C2408" s="12" t="s">
        <v>5228</v>
      </c>
      <c r="D2408" s="12">
        <v>0</v>
      </c>
      <c r="E2408" s="12" t="s">
        <v>101</v>
      </c>
      <c r="F2408" s="12" t="s">
        <v>5229</v>
      </c>
    </row>
    <row r="2409" spans="1:6">
      <c r="A2409" s="12" t="s">
        <v>4971</v>
      </c>
      <c r="B2409" s="12" t="s">
        <v>5230</v>
      </c>
      <c r="C2409" s="12" t="s">
        <v>5231</v>
      </c>
      <c r="D2409" s="12">
        <v>0</v>
      </c>
      <c r="E2409" s="12" t="s">
        <v>101</v>
      </c>
      <c r="F2409" s="12" t="s">
        <v>5232</v>
      </c>
    </row>
    <row r="2410" spans="1:6">
      <c r="A2410" s="12" t="s">
        <v>4971</v>
      </c>
      <c r="B2410" s="12" t="s">
        <v>5230</v>
      </c>
      <c r="C2410" s="12" t="s">
        <v>5233</v>
      </c>
      <c r="D2410" s="12">
        <v>0</v>
      </c>
      <c r="E2410" s="12" t="s">
        <v>101</v>
      </c>
      <c r="F2410" s="12" t="s">
        <v>5234</v>
      </c>
    </row>
    <row r="2411" spans="1:6">
      <c r="A2411" s="12" t="s">
        <v>4971</v>
      </c>
      <c r="B2411" s="12" t="s">
        <v>5230</v>
      </c>
      <c r="C2411" s="12" t="s">
        <v>5235</v>
      </c>
      <c r="D2411" s="12">
        <v>0</v>
      </c>
      <c r="E2411" s="12" t="s">
        <v>101</v>
      </c>
      <c r="F2411" s="12" t="s">
        <v>5236</v>
      </c>
    </row>
    <row r="2412" spans="1:6">
      <c r="A2412" s="12" t="s">
        <v>4971</v>
      </c>
      <c r="B2412" s="12" t="s">
        <v>5230</v>
      </c>
      <c r="C2412" s="12" t="s">
        <v>5237</v>
      </c>
      <c r="D2412" s="12">
        <v>0</v>
      </c>
      <c r="E2412" s="12" t="s">
        <v>101</v>
      </c>
      <c r="F2412" s="12" t="s">
        <v>5238</v>
      </c>
    </row>
    <row r="2413" spans="1:6">
      <c r="A2413" s="12" t="s">
        <v>4971</v>
      </c>
      <c r="B2413" s="12" t="s">
        <v>5239</v>
      </c>
      <c r="C2413" s="12" t="s">
        <v>5240</v>
      </c>
      <c r="D2413" s="12">
        <v>0</v>
      </c>
      <c r="E2413" s="12" t="s">
        <v>101</v>
      </c>
      <c r="F2413" s="12" t="s">
        <v>5241</v>
      </c>
    </row>
    <row r="2414" spans="1:6">
      <c r="A2414" s="12" t="s">
        <v>4971</v>
      </c>
      <c r="B2414" s="12" t="s">
        <v>5239</v>
      </c>
      <c r="C2414" s="12" t="s">
        <v>5242</v>
      </c>
      <c r="D2414" s="12">
        <v>0</v>
      </c>
      <c r="E2414" s="12" t="s">
        <v>101</v>
      </c>
      <c r="F2414" s="12" t="s">
        <v>5243</v>
      </c>
    </row>
    <row r="2415" spans="1:6">
      <c r="A2415" s="12" t="s">
        <v>4971</v>
      </c>
      <c r="B2415" s="12" t="s">
        <v>5239</v>
      </c>
      <c r="C2415" s="12" t="s">
        <v>5244</v>
      </c>
      <c r="D2415" s="12">
        <v>0</v>
      </c>
      <c r="E2415" s="12" t="s">
        <v>101</v>
      </c>
      <c r="F2415" s="12" t="s">
        <v>5245</v>
      </c>
    </row>
    <row r="2416" spans="1:6">
      <c r="A2416" s="12" t="s">
        <v>5246</v>
      </c>
      <c r="B2416" s="12" t="s">
        <v>5247</v>
      </c>
      <c r="C2416" s="12" t="s">
        <v>5248</v>
      </c>
      <c r="D2416" s="12">
        <v>0</v>
      </c>
      <c r="E2416" s="12" t="s">
        <v>101</v>
      </c>
      <c r="F2416" s="12" t="s">
        <v>5249</v>
      </c>
    </row>
    <row r="2417" spans="1:6">
      <c r="A2417" s="12" t="s">
        <v>5246</v>
      </c>
      <c r="B2417" s="12" t="s">
        <v>5247</v>
      </c>
      <c r="C2417" s="12" t="s">
        <v>5250</v>
      </c>
      <c r="D2417" s="12">
        <v>0</v>
      </c>
      <c r="E2417" s="12" t="s">
        <v>101</v>
      </c>
      <c r="F2417" s="12" t="s">
        <v>5251</v>
      </c>
    </row>
    <row r="2418" spans="1:6">
      <c r="A2418" s="12" t="s">
        <v>5246</v>
      </c>
      <c r="B2418" s="12" t="s">
        <v>5247</v>
      </c>
      <c r="C2418" s="12" t="s">
        <v>5252</v>
      </c>
      <c r="D2418" s="12">
        <v>0</v>
      </c>
      <c r="E2418" s="12" t="s">
        <v>101</v>
      </c>
      <c r="F2418" s="12" t="s">
        <v>5253</v>
      </c>
    </row>
    <row r="2419" spans="1:6">
      <c r="A2419" s="12" t="s">
        <v>5246</v>
      </c>
      <c r="B2419" s="12" t="s">
        <v>5247</v>
      </c>
      <c r="C2419" s="12" t="s">
        <v>5254</v>
      </c>
      <c r="D2419" s="12">
        <v>0</v>
      </c>
      <c r="E2419" s="12" t="s">
        <v>101</v>
      </c>
      <c r="F2419" s="12" t="s">
        <v>5255</v>
      </c>
    </row>
    <row r="2420" spans="1:6">
      <c r="A2420" s="12" t="s">
        <v>5246</v>
      </c>
      <c r="B2420" s="12" t="s">
        <v>5247</v>
      </c>
      <c r="C2420" s="12" t="s">
        <v>5256</v>
      </c>
      <c r="D2420" s="12">
        <v>0</v>
      </c>
      <c r="E2420" s="12" t="s">
        <v>101</v>
      </c>
      <c r="F2420" s="12" t="s">
        <v>5257</v>
      </c>
    </row>
    <row r="2421" spans="1:6">
      <c r="A2421" s="12" t="s">
        <v>5246</v>
      </c>
      <c r="B2421" s="12" t="s">
        <v>5247</v>
      </c>
      <c r="C2421" s="12" t="s">
        <v>5258</v>
      </c>
      <c r="D2421" s="12">
        <v>0</v>
      </c>
      <c r="E2421" s="12" t="s">
        <v>101</v>
      </c>
      <c r="F2421" s="12" t="s">
        <v>5259</v>
      </c>
    </row>
    <row r="2422" spans="1:6">
      <c r="A2422" s="12" t="s">
        <v>5246</v>
      </c>
      <c r="B2422" s="12" t="s">
        <v>5247</v>
      </c>
      <c r="C2422" s="12" t="s">
        <v>5260</v>
      </c>
      <c r="D2422" s="12">
        <v>0</v>
      </c>
      <c r="E2422" s="12" t="s">
        <v>101</v>
      </c>
      <c r="F2422" s="12" t="s">
        <v>5261</v>
      </c>
    </row>
    <row r="2423" spans="1:6">
      <c r="A2423" s="12" t="s">
        <v>5246</v>
      </c>
      <c r="B2423" s="12" t="s">
        <v>5247</v>
      </c>
      <c r="C2423" s="12" t="s">
        <v>5262</v>
      </c>
      <c r="D2423" s="12">
        <v>0</v>
      </c>
      <c r="E2423" s="12" t="s">
        <v>101</v>
      </c>
      <c r="F2423" s="12" t="s">
        <v>5263</v>
      </c>
    </row>
    <row r="2424" spans="1:6">
      <c r="A2424" s="12" t="s">
        <v>5246</v>
      </c>
      <c r="B2424" s="12" t="s">
        <v>5264</v>
      </c>
      <c r="C2424" s="12" t="s">
        <v>5265</v>
      </c>
      <c r="D2424" s="12">
        <v>0</v>
      </c>
      <c r="E2424" s="12" t="s">
        <v>101</v>
      </c>
      <c r="F2424" s="12" t="s">
        <v>5266</v>
      </c>
    </row>
    <row r="2425" spans="1:6">
      <c r="A2425" s="12" t="s">
        <v>5246</v>
      </c>
      <c r="B2425" s="12" t="s">
        <v>5264</v>
      </c>
      <c r="C2425" s="12" t="s">
        <v>5267</v>
      </c>
      <c r="D2425" s="12">
        <v>0</v>
      </c>
      <c r="E2425" s="12" t="s">
        <v>101</v>
      </c>
      <c r="F2425" s="12" t="s">
        <v>5268</v>
      </c>
    </row>
    <row r="2426" spans="1:6">
      <c r="A2426" s="12" t="s">
        <v>5246</v>
      </c>
      <c r="B2426" s="12" t="s">
        <v>5264</v>
      </c>
      <c r="C2426" s="12" t="s">
        <v>5269</v>
      </c>
      <c r="D2426" s="12">
        <v>0</v>
      </c>
      <c r="E2426" s="12" t="s">
        <v>101</v>
      </c>
      <c r="F2426" s="12" t="s">
        <v>5270</v>
      </c>
    </row>
    <row r="2427" spans="1:6">
      <c r="A2427" s="12" t="s">
        <v>5246</v>
      </c>
      <c r="B2427" s="12" t="s">
        <v>5264</v>
      </c>
      <c r="C2427" s="12" t="s">
        <v>5271</v>
      </c>
      <c r="D2427" s="12">
        <v>0</v>
      </c>
      <c r="E2427" s="12" t="s">
        <v>101</v>
      </c>
      <c r="F2427" s="12" t="s">
        <v>5272</v>
      </c>
    </row>
    <row r="2428" spans="1:6">
      <c r="A2428" s="12" t="s">
        <v>5246</v>
      </c>
      <c r="B2428" s="12" t="s">
        <v>5264</v>
      </c>
      <c r="C2428" s="12" t="s">
        <v>5273</v>
      </c>
      <c r="D2428" s="12">
        <v>0</v>
      </c>
      <c r="E2428" s="12" t="s">
        <v>101</v>
      </c>
      <c r="F2428" s="12" t="s">
        <v>5274</v>
      </c>
    </row>
    <row r="2429" spans="1:6">
      <c r="A2429" s="12" t="s">
        <v>5246</v>
      </c>
      <c r="B2429" s="12" t="s">
        <v>5264</v>
      </c>
      <c r="C2429" s="12" t="s">
        <v>5275</v>
      </c>
      <c r="D2429" s="12">
        <v>0</v>
      </c>
      <c r="E2429" s="12" t="s">
        <v>101</v>
      </c>
      <c r="F2429" s="12" t="s">
        <v>5276</v>
      </c>
    </row>
    <row r="2430" spans="1:6">
      <c r="A2430" s="12" t="s">
        <v>5246</v>
      </c>
      <c r="B2430" s="12" t="s">
        <v>5264</v>
      </c>
      <c r="C2430" s="12" t="s">
        <v>5277</v>
      </c>
      <c r="D2430" s="12">
        <v>0</v>
      </c>
      <c r="E2430" s="12" t="s">
        <v>101</v>
      </c>
      <c r="F2430" s="12" t="s">
        <v>5278</v>
      </c>
    </row>
    <row r="2431" spans="1:6">
      <c r="A2431" s="12" t="s">
        <v>5246</v>
      </c>
      <c r="B2431" s="12" t="s">
        <v>5264</v>
      </c>
      <c r="C2431" s="12" t="s">
        <v>5279</v>
      </c>
      <c r="D2431" s="12">
        <v>0</v>
      </c>
      <c r="E2431" s="12" t="s">
        <v>101</v>
      </c>
      <c r="F2431" s="12" t="s">
        <v>5280</v>
      </c>
    </row>
    <row r="2432" spans="1:6">
      <c r="A2432" s="12" t="s">
        <v>5246</v>
      </c>
      <c r="B2432" s="12" t="s">
        <v>5264</v>
      </c>
      <c r="C2432" s="12" t="s">
        <v>5281</v>
      </c>
      <c r="D2432" s="12">
        <v>0</v>
      </c>
      <c r="E2432" s="12" t="s">
        <v>101</v>
      </c>
      <c r="F2432" s="12" t="s">
        <v>5282</v>
      </c>
    </row>
    <row r="2433" spans="1:6">
      <c r="A2433" s="12" t="s">
        <v>5246</v>
      </c>
      <c r="B2433" s="12" t="s">
        <v>5264</v>
      </c>
      <c r="C2433" s="12" t="s">
        <v>5283</v>
      </c>
      <c r="D2433" s="12">
        <v>0</v>
      </c>
      <c r="E2433" s="12" t="s">
        <v>101</v>
      </c>
      <c r="F2433" s="12" t="s">
        <v>5284</v>
      </c>
    </row>
    <row r="2434" spans="1:6">
      <c r="A2434" s="12" t="s">
        <v>5246</v>
      </c>
      <c r="B2434" s="12" t="s">
        <v>5264</v>
      </c>
      <c r="C2434" s="12" t="s">
        <v>5285</v>
      </c>
      <c r="D2434" s="12">
        <v>0</v>
      </c>
      <c r="E2434" s="12" t="s">
        <v>101</v>
      </c>
      <c r="F2434" s="12" t="s">
        <v>5286</v>
      </c>
    </row>
    <row r="2435" spans="1:6">
      <c r="A2435" s="12" t="s">
        <v>5246</v>
      </c>
      <c r="B2435" s="12" t="s">
        <v>5264</v>
      </c>
      <c r="C2435" s="12" t="s">
        <v>5287</v>
      </c>
      <c r="D2435" s="12">
        <v>0</v>
      </c>
      <c r="E2435" s="12" t="s">
        <v>101</v>
      </c>
      <c r="F2435" s="12" t="s">
        <v>5288</v>
      </c>
    </row>
    <row r="2436" spans="1:6">
      <c r="A2436" s="12" t="s">
        <v>5246</v>
      </c>
      <c r="B2436" s="12" t="s">
        <v>5264</v>
      </c>
      <c r="C2436" s="12" t="s">
        <v>5289</v>
      </c>
      <c r="D2436" s="12">
        <v>0</v>
      </c>
      <c r="E2436" s="12" t="s">
        <v>101</v>
      </c>
      <c r="F2436" s="12" t="s">
        <v>5290</v>
      </c>
    </row>
    <row r="2437" spans="1:6">
      <c r="A2437" s="12" t="s">
        <v>5246</v>
      </c>
      <c r="B2437" s="12" t="s">
        <v>5264</v>
      </c>
      <c r="C2437" s="12" t="s">
        <v>5291</v>
      </c>
      <c r="D2437" s="12">
        <v>0</v>
      </c>
      <c r="E2437" s="12" t="s">
        <v>101</v>
      </c>
      <c r="F2437" s="12" t="s">
        <v>5292</v>
      </c>
    </row>
    <row r="2438" spans="1:6">
      <c r="A2438" s="12" t="s">
        <v>5246</v>
      </c>
      <c r="B2438" s="12" t="s">
        <v>5264</v>
      </c>
      <c r="C2438" s="12" t="s">
        <v>5293</v>
      </c>
      <c r="D2438" s="12">
        <v>0</v>
      </c>
      <c r="E2438" s="12" t="s">
        <v>101</v>
      </c>
      <c r="F2438" s="12" t="s">
        <v>5294</v>
      </c>
    </row>
    <row r="2439" spans="1:6">
      <c r="A2439" s="12" t="s">
        <v>5246</v>
      </c>
      <c r="B2439" s="12" t="s">
        <v>5264</v>
      </c>
      <c r="C2439" s="12" t="s">
        <v>5295</v>
      </c>
      <c r="D2439" s="12">
        <v>0</v>
      </c>
      <c r="E2439" s="12" t="s">
        <v>101</v>
      </c>
      <c r="F2439" s="12" t="s">
        <v>5296</v>
      </c>
    </row>
    <row r="2440" spans="1:6">
      <c r="A2440" s="12" t="s">
        <v>5246</v>
      </c>
      <c r="B2440" s="12" t="s">
        <v>5264</v>
      </c>
      <c r="C2440" s="12" t="s">
        <v>5297</v>
      </c>
      <c r="D2440" s="12">
        <v>0</v>
      </c>
      <c r="E2440" s="12" t="s">
        <v>101</v>
      </c>
      <c r="F2440" s="12" t="s">
        <v>5298</v>
      </c>
    </row>
    <row r="2441" spans="1:6">
      <c r="A2441" s="12" t="s">
        <v>5246</v>
      </c>
      <c r="B2441" s="12" t="s">
        <v>5264</v>
      </c>
      <c r="C2441" s="12" t="s">
        <v>5299</v>
      </c>
      <c r="D2441" s="12">
        <v>0</v>
      </c>
      <c r="E2441" s="12" t="s">
        <v>101</v>
      </c>
      <c r="F2441" s="12" t="s">
        <v>5300</v>
      </c>
    </row>
    <row r="2442" spans="1:6">
      <c r="A2442" s="12" t="s">
        <v>5246</v>
      </c>
      <c r="B2442" s="12" t="s">
        <v>5301</v>
      </c>
      <c r="C2442" s="12" t="s">
        <v>5302</v>
      </c>
      <c r="D2442" s="12">
        <v>0</v>
      </c>
      <c r="E2442" s="12" t="s">
        <v>101</v>
      </c>
      <c r="F2442" s="12" t="s">
        <v>5303</v>
      </c>
    </row>
    <row r="2443" spans="1:6">
      <c r="A2443" s="12" t="s">
        <v>5246</v>
      </c>
      <c r="B2443" s="12" t="s">
        <v>5301</v>
      </c>
      <c r="C2443" s="12" t="s">
        <v>5304</v>
      </c>
      <c r="D2443" s="12">
        <v>0</v>
      </c>
      <c r="E2443" s="12" t="s">
        <v>101</v>
      </c>
      <c r="F2443" s="12" t="s">
        <v>5305</v>
      </c>
    </row>
    <row r="2444" spans="1:6">
      <c r="A2444" s="12" t="s">
        <v>5246</v>
      </c>
      <c r="B2444" s="12" t="s">
        <v>5301</v>
      </c>
      <c r="C2444" s="12" t="s">
        <v>5306</v>
      </c>
      <c r="D2444" s="12">
        <v>0</v>
      </c>
      <c r="E2444" s="12" t="s">
        <v>101</v>
      </c>
      <c r="F2444" s="12" t="s">
        <v>5307</v>
      </c>
    </row>
    <row r="2445" spans="1:6">
      <c r="A2445" s="12" t="s">
        <v>5246</v>
      </c>
      <c r="B2445" s="12" t="s">
        <v>5301</v>
      </c>
      <c r="C2445" s="12" t="s">
        <v>5308</v>
      </c>
      <c r="D2445" s="12">
        <v>0</v>
      </c>
      <c r="E2445" s="12" t="s">
        <v>101</v>
      </c>
      <c r="F2445" s="12" t="s">
        <v>5309</v>
      </c>
    </row>
    <row r="2446" spans="1:6">
      <c r="A2446" s="12" t="s">
        <v>5246</v>
      </c>
      <c r="B2446" s="12" t="s">
        <v>5301</v>
      </c>
      <c r="C2446" s="12" t="s">
        <v>5310</v>
      </c>
      <c r="D2446" s="12">
        <v>0</v>
      </c>
      <c r="E2446" s="12" t="s">
        <v>101</v>
      </c>
      <c r="F2446" s="12" t="s">
        <v>5311</v>
      </c>
    </row>
    <row r="2447" spans="1:6">
      <c r="A2447" s="12" t="s">
        <v>5246</v>
      </c>
      <c r="B2447" s="12" t="s">
        <v>5301</v>
      </c>
      <c r="C2447" s="12" t="s">
        <v>5312</v>
      </c>
      <c r="D2447" s="12">
        <v>0</v>
      </c>
      <c r="E2447" s="12" t="s">
        <v>101</v>
      </c>
      <c r="F2447" s="12" t="s">
        <v>5313</v>
      </c>
    </row>
    <row r="2448" spans="1:6">
      <c r="A2448" s="12" t="s">
        <v>5246</v>
      </c>
      <c r="B2448" s="12" t="s">
        <v>5301</v>
      </c>
      <c r="C2448" s="12" t="s">
        <v>5314</v>
      </c>
      <c r="D2448" s="12">
        <v>0</v>
      </c>
      <c r="E2448" s="12" t="s">
        <v>101</v>
      </c>
      <c r="F2448" s="12" t="s">
        <v>5315</v>
      </c>
    </row>
    <row r="2449" spans="1:6">
      <c r="A2449" s="12" t="s">
        <v>5246</v>
      </c>
      <c r="B2449" s="12" t="s">
        <v>5301</v>
      </c>
      <c r="C2449" s="12" t="s">
        <v>5316</v>
      </c>
      <c r="D2449" s="12">
        <v>0</v>
      </c>
      <c r="E2449" s="12" t="s">
        <v>101</v>
      </c>
      <c r="F2449" s="12" t="s">
        <v>5317</v>
      </c>
    </row>
    <row r="2450" spans="1:6">
      <c r="A2450" s="12" t="s">
        <v>5246</v>
      </c>
      <c r="B2450" s="12" t="s">
        <v>5301</v>
      </c>
      <c r="C2450" s="12" t="s">
        <v>5318</v>
      </c>
      <c r="D2450" s="12">
        <v>0</v>
      </c>
      <c r="E2450" s="12" t="s">
        <v>101</v>
      </c>
      <c r="F2450" s="12" t="s">
        <v>5319</v>
      </c>
    </row>
    <row r="2451" spans="1:6">
      <c r="A2451" s="12" t="s">
        <v>5246</v>
      </c>
      <c r="B2451" s="12" t="s">
        <v>5301</v>
      </c>
      <c r="C2451" s="12" t="s">
        <v>5320</v>
      </c>
      <c r="D2451" s="12">
        <v>0</v>
      </c>
      <c r="E2451" s="12" t="s">
        <v>101</v>
      </c>
      <c r="F2451" s="12" t="s">
        <v>5321</v>
      </c>
    </row>
    <row r="2452" spans="1:6">
      <c r="A2452" s="12" t="s">
        <v>5246</v>
      </c>
      <c r="B2452" s="12" t="s">
        <v>5301</v>
      </c>
      <c r="C2452" s="12" t="s">
        <v>5322</v>
      </c>
      <c r="D2452" s="12">
        <v>0</v>
      </c>
      <c r="E2452" s="12" t="s">
        <v>101</v>
      </c>
      <c r="F2452" s="12" t="s">
        <v>5323</v>
      </c>
    </row>
    <row r="2453" spans="1:6">
      <c r="A2453" s="12" t="s">
        <v>5246</v>
      </c>
      <c r="B2453" s="12" t="s">
        <v>5324</v>
      </c>
      <c r="C2453" s="12" t="s">
        <v>5325</v>
      </c>
      <c r="D2453" s="12">
        <v>0</v>
      </c>
      <c r="E2453" s="12" t="s">
        <v>101</v>
      </c>
      <c r="F2453" s="12" t="s">
        <v>5326</v>
      </c>
    </row>
    <row r="2454" spans="1:6">
      <c r="A2454" s="12" t="s">
        <v>5246</v>
      </c>
      <c r="B2454" s="12" t="s">
        <v>5324</v>
      </c>
      <c r="C2454" s="12" t="s">
        <v>5327</v>
      </c>
      <c r="D2454" s="12">
        <v>0</v>
      </c>
      <c r="E2454" s="12" t="s">
        <v>101</v>
      </c>
      <c r="F2454" s="12" t="s">
        <v>5328</v>
      </c>
    </row>
    <row r="2455" spans="1:6">
      <c r="A2455" s="12" t="s">
        <v>5246</v>
      </c>
      <c r="B2455" s="12" t="s">
        <v>5324</v>
      </c>
      <c r="C2455" s="12" t="s">
        <v>5329</v>
      </c>
      <c r="D2455" s="12">
        <v>0</v>
      </c>
      <c r="E2455" s="12" t="s">
        <v>101</v>
      </c>
      <c r="F2455" s="12" t="s">
        <v>5330</v>
      </c>
    </row>
    <row r="2456" spans="1:6">
      <c r="A2456" s="12" t="s">
        <v>5246</v>
      </c>
      <c r="B2456" s="12" t="s">
        <v>5324</v>
      </c>
      <c r="C2456" s="12" t="s">
        <v>5331</v>
      </c>
      <c r="D2456" s="12">
        <v>0</v>
      </c>
      <c r="E2456" s="12" t="s">
        <v>101</v>
      </c>
      <c r="F2456" s="12" t="s">
        <v>5332</v>
      </c>
    </row>
    <row r="2457" spans="1:6">
      <c r="A2457" s="12" t="s">
        <v>5246</v>
      </c>
      <c r="B2457" s="12" t="s">
        <v>5324</v>
      </c>
      <c r="C2457" s="12" t="s">
        <v>5333</v>
      </c>
      <c r="D2457" s="12">
        <v>0</v>
      </c>
      <c r="E2457" s="12" t="s">
        <v>101</v>
      </c>
      <c r="F2457" s="12" t="s">
        <v>5334</v>
      </c>
    </row>
    <row r="2458" spans="1:6">
      <c r="A2458" s="12" t="s">
        <v>5246</v>
      </c>
      <c r="B2458" s="12" t="s">
        <v>5324</v>
      </c>
      <c r="C2458" s="12" t="s">
        <v>5335</v>
      </c>
      <c r="D2458" s="12">
        <v>0</v>
      </c>
      <c r="E2458" s="12" t="s">
        <v>101</v>
      </c>
      <c r="F2458" s="12" t="s">
        <v>5336</v>
      </c>
    </row>
    <row r="2459" spans="1:6">
      <c r="A2459" s="12" t="s">
        <v>5246</v>
      </c>
      <c r="B2459" s="12" t="s">
        <v>5324</v>
      </c>
      <c r="C2459" s="12" t="s">
        <v>5337</v>
      </c>
      <c r="D2459" s="12">
        <v>0</v>
      </c>
      <c r="E2459" s="12" t="s">
        <v>101</v>
      </c>
      <c r="F2459" s="12" t="s">
        <v>5338</v>
      </c>
    </row>
    <row r="2460" spans="1:6">
      <c r="A2460" s="12" t="s">
        <v>5246</v>
      </c>
      <c r="B2460" s="12" t="s">
        <v>5339</v>
      </c>
      <c r="C2460" s="12" t="s">
        <v>5340</v>
      </c>
      <c r="D2460" s="12">
        <v>0</v>
      </c>
      <c r="E2460" s="12" t="s">
        <v>101</v>
      </c>
      <c r="F2460" s="12" t="s">
        <v>5341</v>
      </c>
    </row>
    <row r="2461" spans="1:6">
      <c r="A2461" s="12" t="s">
        <v>5246</v>
      </c>
      <c r="B2461" s="12" t="s">
        <v>5339</v>
      </c>
      <c r="C2461" s="12" t="s">
        <v>5342</v>
      </c>
      <c r="D2461" s="12">
        <v>0</v>
      </c>
      <c r="E2461" s="12" t="s">
        <v>101</v>
      </c>
      <c r="F2461" s="12" t="s">
        <v>5343</v>
      </c>
    </row>
    <row r="2462" spans="1:6">
      <c r="A2462" s="12" t="s">
        <v>5246</v>
      </c>
      <c r="B2462" s="12" t="s">
        <v>5339</v>
      </c>
      <c r="C2462" s="12" t="s">
        <v>5344</v>
      </c>
      <c r="D2462" s="12">
        <v>0</v>
      </c>
      <c r="E2462" s="12" t="s">
        <v>101</v>
      </c>
      <c r="F2462" s="12" t="s">
        <v>5345</v>
      </c>
    </row>
    <row r="2463" spans="1:6">
      <c r="A2463" s="12" t="s">
        <v>5246</v>
      </c>
      <c r="B2463" s="12" t="s">
        <v>5339</v>
      </c>
      <c r="C2463" s="12" t="s">
        <v>5346</v>
      </c>
      <c r="D2463" s="12">
        <v>0</v>
      </c>
      <c r="E2463" s="12" t="s">
        <v>101</v>
      </c>
      <c r="F2463" s="12" t="s">
        <v>5347</v>
      </c>
    </row>
    <row r="2464" spans="1:6">
      <c r="A2464" s="12" t="s">
        <v>5246</v>
      </c>
      <c r="B2464" s="12" t="s">
        <v>5339</v>
      </c>
      <c r="C2464" s="12" t="s">
        <v>5348</v>
      </c>
      <c r="D2464" s="12">
        <v>0</v>
      </c>
      <c r="E2464" s="12" t="s">
        <v>101</v>
      </c>
      <c r="F2464" s="12" t="s">
        <v>5349</v>
      </c>
    </row>
    <row r="2465" spans="1:6">
      <c r="A2465" s="12" t="s">
        <v>5246</v>
      </c>
      <c r="B2465" s="12" t="s">
        <v>5339</v>
      </c>
      <c r="C2465" s="12" t="s">
        <v>5350</v>
      </c>
      <c r="D2465" s="12">
        <v>0</v>
      </c>
      <c r="E2465" s="12" t="s">
        <v>101</v>
      </c>
      <c r="F2465" s="12" t="s">
        <v>5351</v>
      </c>
    </row>
    <row r="2466" spans="1:6">
      <c r="A2466" s="12" t="s">
        <v>5246</v>
      </c>
      <c r="B2466" s="12" t="s">
        <v>5339</v>
      </c>
      <c r="C2466" s="12" t="s">
        <v>5352</v>
      </c>
      <c r="D2466" s="12">
        <v>0</v>
      </c>
      <c r="E2466" s="12" t="s">
        <v>101</v>
      </c>
      <c r="F2466" s="12" t="s">
        <v>5353</v>
      </c>
    </row>
    <row r="2467" spans="1:6">
      <c r="A2467" s="12" t="s">
        <v>5246</v>
      </c>
      <c r="B2467" s="12" t="s">
        <v>5339</v>
      </c>
      <c r="C2467" s="12" t="s">
        <v>5354</v>
      </c>
      <c r="D2467" s="12">
        <v>0</v>
      </c>
      <c r="E2467" s="12" t="s">
        <v>101</v>
      </c>
      <c r="F2467" s="12" t="s">
        <v>5355</v>
      </c>
    </row>
    <row r="2468" spans="1:6">
      <c r="A2468" s="12" t="s">
        <v>5246</v>
      </c>
      <c r="B2468" s="12" t="s">
        <v>5339</v>
      </c>
      <c r="C2468" s="12" t="s">
        <v>5356</v>
      </c>
      <c r="D2468" s="12">
        <v>0</v>
      </c>
      <c r="E2468" s="12" t="s">
        <v>101</v>
      </c>
      <c r="F2468" s="12" t="s">
        <v>5357</v>
      </c>
    </row>
    <row r="2469" spans="1:6">
      <c r="A2469" s="12" t="s">
        <v>5246</v>
      </c>
      <c r="B2469" s="12" t="s">
        <v>5339</v>
      </c>
      <c r="C2469" s="12" t="s">
        <v>5358</v>
      </c>
      <c r="D2469" s="12">
        <v>0</v>
      </c>
      <c r="E2469" s="12" t="s">
        <v>101</v>
      </c>
      <c r="F2469" s="12" t="s">
        <v>5359</v>
      </c>
    </row>
    <row r="2470" spans="1:6">
      <c r="A2470" s="12" t="s">
        <v>5246</v>
      </c>
      <c r="B2470" s="12" t="s">
        <v>5339</v>
      </c>
      <c r="C2470" s="12" t="s">
        <v>5360</v>
      </c>
      <c r="D2470" s="12">
        <v>0</v>
      </c>
      <c r="E2470" s="12" t="s">
        <v>101</v>
      </c>
      <c r="F2470" s="12" t="s">
        <v>5361</v>
      </c>
    </row>
    <row r="2471" spans="1:6">
      <c r="A2471" s="12" t="s">
        <v>5246</v>
      </c>
      <c r="B2471" s="12" t="s">
        <v>5339</v>
      </c>
      <c r="C2471" s="12" t="s">
        <v>5362</v>
      </c>
      <c r="D2471" s="12">
        <v>0</v>
      </c>
      <c r="E2471" s="12" t="s">
        <v>101</v>
      </c>
      <c r="F2471" s="12" t="s">
        <v>5363</v>
      </c>
    </row>
    <row r="2472" spans="1:6">
      <c r="A2472" s="12" t="s">
        <v>5246</v>
      </c>
      <c r="B2472" s="12" t="s">
        <v>5364</v>
      </c>
      <c r="C2472" s="12" t="s">
        <v>5365</v>
      </c>
      <c r="D2472" s="12">
        <v>0</v>
      </c>
      <c r="E2472" s="12" t="s">
        <v>101</v>
      </c>
      <c r="F2472" s="12" t="s">
        <v>5366</v>
      </c>
    </row>
    <row r="2473" spans="1:6">
      <c r="A2473" s="12" t="s">
        <v>5246</v>
      </c>
      <c r="B2473" s="12" t="s">
        <v>5364</v>
      </c>
      <c r="C2473" s="12" t="s">
        <v>5367</v>
      </c>
      <c r="D2473" s="12">
        <v>0</v>
      </c>
      <c r="E2473" s="12" t="s">
        <v>101</v>
      </c>
      <c r="F2473" s="12" t="s">
        <v>5368</v>
      </c>
    </row>
    <row r="2474" spans="1:6">
      <c r="A2474" s="12" t="s">
        <v>5246</v>
      </c>
      <c r="B2474" s="12" t="s">
        <v>5364</v>
      </c>
      <c r="C2474" s="12" t="s">
        <v>5369</v>
      </c>
      <c r="D2474" s="12">
        <v>0</v>
      </c>
      <c r="E2474" s="12" t="s">
        <v>101</v>
      </c>
      <c r="F2474" s="12" t="s">
        <v>5370</v>
      </c>
    </row>
    <row r="2475" spans="1:6">
      <c r="A2475" s="12" t="s">
        <v>5246</v>
      </c>
      <c r="B2475" s="12" t="s">
        <v>5364</v>
      </c>
      <c r="C2475" s="12" t="s">
        <v>5371</v>
      </c>
      <c r="D2475" s="12">
        <v>0</v>
      </c>
      <c r="E2475" s="12" t="s">
        <v>101</v>
      </c>
      <c r="F2475" s="12" t="s">
        <v>5372</v>
      </c>
    </row>
    <row r="2476" spans="1:6">
      <c r="A2476" s="12" t="s">
        <v>5246</v>
      </c>
      <c r="B2476" s="12" t="s">
        <v>5364</v>
      </c>
      <c r="C2476" s="12" t="s">
        <v>5373</v>
      </c>
      <c r="D2476" s="12">
        <v>0</v>
      </c>
      <c r="E2476" s="12" t="s">
        <v>101</v>
      </c>
      <c r="F2476" s="12" t="s">
        <v>5374</v>
      </c>
    </row>
    <row r="2477" spans="1:6">
      <c r="A2477" s="12" t="s">
        <v>5246</v>
      </c>
      <c r="B2477" s="12" t="s">
        <v>5364</v>
      </c>
      <c r="C2477" s="12" t="s">
        <v>5375</v>
      </c>
      <c r="D2477" s="12">
        <v>0</v>
      </c>
      <c r="E2477" s="12" t="s">
        <v>101</v>
      </c>
      <c r="F2477" s="12" t="s">
        <v>5376</v>
      </c>
    </row>
    <row r="2478" spans="1:6">
      <c r="A2478" s="12" t="s">
        <v>5246</v>
      </c>
      <c r="B2478" s="12" t="s">
        <v>5364</v>
      </c>
      <c r="C2478" s="12" t="s">
        <v>5377</v>
      </c>
      <c r="D2478" s="12">
        <v>0</v>
      </c>
      <c r="E2478" s="12" t="s">
        <v>101</v>
      </c>
      <c r="F2478" s="12" t="s">
        <v>5378</v>
      </c>
    </row>
    <row r="2479" spans="1:6">
      <c r="A2479" s="12" t="s">
        <v>5246</v>
      </c>
      <c r="B2479" s="12" t="s">
        <v>5364</v>
      </c>
      <c r="C2479" s="12" t="s">
        <v>5379</v>
      </c>
      <c r="D2479" s="12">
        <v>0</v>
      </c>
      <c r="E2479" s="12" t="s">
        <v>101</v>
      </c>
      <c r="F2479" s="12" t="s">
        <v>5380</v>
      </c>
    </row>
    <row r="2480" spans="1:6">
      <c r="A2480" s="12" t="s">
        <v>5246</v>
      </c>
      <c r="B2480" s="12" t="s">
        <v>5364</v>
      </c>
      <c r="C2480" s="12" t="s">
        <v>5381</v>
      </c>
      <c r="D2480" s="12">
        <v>0</v>
      </c>
      <c r="E2480" s="12" t="s">
        <v>101</v>
      </c>
      <c r="F2480" s="12" t="s">
        <v>5382</v>
      </c>
    </row>
    <row r="2481" spans="1:6">
      <c r="A2481" s="12" t="s">
        <v>5246</v>
      </c>
      <c r="B2481" s="12" t="s">
        <v>5364</v>
      </c>
      <c r="C2481" s="12" t="s">
        <v>5383</v>
      </c>
      <c r="D2481" s="12">
        <v>0</v>
      </c>
      <c r="E2481" s="12" t="s">
        <v>101</v>
      </c>
      <c r="F2481" s="12" t="s">
        <v>5384</v>
      </c>
    </row>
    <row r="2482" spans="1:6">
      <c r="A2482" s="12" t="s">
        <v>5246</v>
      </c>
      <c r="B2482" s="12" t="s">
        <v>5364</v>
      </c>
      <c r="C2482" s="12" t="s">
        <v>5385</v>
      </c>
      <c r="D2482" s="12">
        <v>0</v>
      </c>
      <c r="E2482" s="12" t="s">
        <v>101</v>
      </c>
      <c r="F2482" s="12" t="s">
        <v>5386</v>
      </c>
    </row>
    <row r="2483" spans="1:6">
      <c r="A2483" s="12" t="s">
        <v>5246</v>
      </c>
      <c r="B2483" s="12" t="s">
        <v>5387</v>
      </c>
      <c r="C2483" s="12" t="s">
        <v>5388</v>
      </c>
      <c r="D2483" s="12">
        <v>0</v>
      </c>
      <c r="E2483" s="12" t="s">
        <v>101</v>
      </c>
      <c r="F2483" s="12" t="s">
        <v>5389</v>
      </c>
    </row>
    <row r="2484" spans="1:6">
      <c r="A2484" s="12" t="s">
        <v>5246</v>
      </c>
      <c r="B2484" s="12" t="s">
        <v>5387</v>
      </c>
      <c r="C2484" s="12" t="s">
        <v>5390</v>
      </c>
      <c r="D2484" s="12">
        <v>0</v>
      </c>
      <c r="E2484" s="12" t="s">
        <v>101</v>
      </c>
      <c r="F2484" s="12" t="s">
        <v>5391</v>
      </c>
    </row>
    <row r="2485" spans="1:6">
      <c r="A2485" s="12" t="s">
        <v>5246</v>
      </c>
      <c r="B2485" s="12" t="s">
        <v>5387</v>
      </c>
      <c r="C2485" s="12" t="s">
        <v>5392</v>
      </c>
      <c r="D2485" s="12">
        <v>0</v>
      </c>
      <c r="E2485" s="12" t="s">
        <v>101</v>
      </c>
      <c r="F2485" s="12" t="s">
        <v>5393</v>
      </c>
    </row>
    <row r="2486" spans="1:6">
      <c r="A2486" s="12" t="s">
        <v>5246</v>
      </c>
      <c r="B2486" s="12" t="s">
        <v>5387</v>
      </c>
      <c r="C2486" s="12" t="s">
        <v>5394</v>
      </c>
      <c r="D2486" s="12">
        <v>0</v>
      </c>
      <c r="E2486" s="12" t="s">
        <v>101</v>
      </c>
      <c r="F2486" s="12" t="s">
        <v>5395</v>
      </c>
    </row>
    <row r="2487" spans="1:6">
      <c r="A2487" s="12" t="s">
        <v>5246</v>
      </c>
      <c r="B2487" s="12" t="s">
        <v>5387</v>
      </c>
      <c r="C2487" s="12" t="s">
        <v>5396</v>
      </c>
      <c r="D2487" s="12">
        <v>0</v>
      </c>
      <c r="E2487" s="12" t="s">
        <v>101</v>
      </c>
      <c r="F2487" s="12" t="s">
        <v>5397</v>
      </c>
    </row>
    <row r="2488" spans="1:6">
      <c r="A2488" s="12" t="s">
        <v>5246</v>
      </c>
      <c r="B2488" s="12" t="s">
        <v>5387</v>
      </c>
      <c r="C2488" s="12" t="s">
        <v>5398</v>
      </c>
      <c r="D2488" s="12">
        <v>0</v>
      </c>
      <c r="E2488" s="12" t="s">
        <v>101</v>
      </c>
      <c r="F2488" s="12" t="s">
        <v>5399</v>
      </c>
    </row>
    <row r="2489" spans="1:6">
      <c r="A2489" s="12" t="s">
        <v>5246</v>
      </c>
      <c r="B2489" s="12" t="s">
        <v>5387</v>
      </c>
      <c r="C2489" s="12" t="s">
        <v>5400</v>
      </c>
      <c r="D2489" s="12">
        <v>0</v>
      </c>
      <c r="E2489" s="12" t="s">
        <v>101</v>
      </c>
      <c r="F2489" s="12" t="s">
        <v>5401</v>
      </c>
    </row>
    <row r="2490" spans="1:6">
      <c r="A2490" s="12" t="s">
        <v>5402</v>
      </c>
      <c r="B2490" s="12" t="s">
        <v>5403</v>
      </c>
      <c r="C2490" s="12" t="s">
        <v>5404</v>
      </c>
      <c r="D2490" s="12">
        <v>0</v>
      </c>
      <c r="E2490" s="12" t="s">
        <v>101</v>
      </c>
      <c r="F2490" s="12" t="s">
        <v>757</v>
      </c>
    </row>
    <row r="2491" spans="1:6">
      <c r="A2491" s="12" t="s">
        <v>5402</v>
      </c>
      <c r="B2491" s="12" t="s">
        <v>5403</v>
      </c>
      <c r="C2491" s="12" t="s">
        <v>5405</v>
      </c>
      <c r="D2491" s="12">
        <v>0</v>
      </c>
      <c r="E2491" s="12" t="s">
        <v>101</v>
      </c>
      <c r="F2491" s="12" t="s">
        <v>5406</v>
      </c>
    </row>
    <row r="2492" spans="1:6">
      <c r="A2492" s="12" t="s">
        <v>5402</v>
      </c>
      <c r="B2492" s="12" t="s">
        <v>5403</v>
      </c>
      <c r="C2492" s="12" t="s">
        <v>5407</v>
      </c>
      <c r="D2492" s="12">
        <v>0</v>
      </c>
      <c r="E2492" s="12" t="s">
        <v>101</v>
      </c>
      <c r="F2492" s="12" t="s">
        <v>5408</v>
      </c>
    </row>
    <row r="2493" spans="1:6">
      <c r="A2493" s="12" t="s">
        <v>5402</v>
      </c>
      <c r="B2493" s="12" t="s">
        <v>5403</v>
      </c>
      <c r="C2493" s="12" t="s">
        <v>5409</v>
      </c>
      <c r="D2493" s="12">
        <v>0</v>
      </c>
      <c r="E2493" s="12" t="s">
        <v>101</v>
      </c>
      <c r="F2493" s="12" t="s">
        <v>5410</v>
      </c>
    </row>
    <row r="2494" spans="1:6">
      <c r="A2494" s="12" t="s">
        <v>5402</v>
      </c>
      <c r="B2494" s="12" t="s">
        <v>5403</v>
      </c>
      <c r="C2494" s="12" t="s">
        <v>5411</v>
      </c>
      <c r="D2494" s="12">
        <v>0</v>
      </c>
      <c r="E2494" s="12" t="s">
        <v>101</v>
      </c>
      <c r="F2494" s="12" t="s">
        <v>5412</v>
      </c>
    </row>
    <row r="2495" spans="1:6">
      <c r="A2495" s="12" t="s">
        <v>5402</v>
      </c>
      <c r="B2495" s="12" t="s">
        <v>5403</v>
      </c>
      <c r="C2495" s="12" t="s">
        <v>5413</v>
      </c>
      <c r="D2495" s="12">
        <v>0</v>
      </c>
      <c r="E2495" s="12" t="s">
        <v>101</v>
      </c>
      <c r="F2495" s="12" t="s">
        <v>5414</v>
      </c>
    </row>
    <row r="2496" spans="1:6">
      <c r="A2496" s="12" t="s">
        <v>5402</v>
      </c>
      <c r="B2496" s="12" t="s">
        <v>5403</v>
      </c>
      <c r="C2496" s="12" t="s">
        <v>5415</v>
      </c>
      <c r="D2496" s="12">
        <v>0</v>
      </c>
      <c r="E2496" s="12" t="s">
        <v>101</v>
      </c>
      <c r="F2496" s="12" t="s">
        <v>5416</v>
      </c>
    </row>
    <row r="2497" spans="1:6">
      <c r="A2497" s="12" t="s">
        <v>5402</v>
      </c>
      <c r="B2497" s="12" t="s">
        <v>5403</v>
      </c>
      <c r="C2497" s="12" t="s">
        <v>5417</v>
      </c>
      <c r="D2497" s="12">
        <v>0</v>
      </c>
      <c r="E2497" s="12" t="s">
        <v>101</v>
      </c>
      <c r="F2497" s="12" t="s">
        <v>5418</v>
      </c>
    </row>
    <row r="2498" spans="1:6">
      <c r="A2498" s="12" t="s">
        <v>5402</v>
      </c>
      <c r="B2498" s="12" t="s">
        <v>5403</v>
      </c>
      <c r="C2498" s="12" t="s">
        <v>5419</v>
      </c>
      <c r="D2498" s="12">
        <v>0</v>
      </c>
      <c r="E2498" s="12" t="s">
        <v>101</v>
      </c>
      <c r="F2498" s="12" t="s">
        <v>169</v>
      </c>
    </row>
    <row r="2499" spans="1:6">
      <c r="A2499" s="12" t="s">
        <v>5402</v>
      </c>
      <c r="B2499" s="12" t="s">
        <v>5403</v>
      </c>
      <c r="C2499" s="12" t="s">
        <v>5420</v>
      </c>
      <c r="D2499" s="12">
        <v>0</v>
      </c>
      <c r="E2499" s="12" t="s">
        <v>101</v>
      </c>
      <c r="F2499" s="12" t="s">
        <v>5421</v>
      </c>
    </row>
    <row r="2500" spans="1:6">
      <c r="A2500" s="12" t="s">
        <v>5402</v>
      </c>
      <c r="B2500" s="12" t="s">
        <v>5403</v>
      </c>
      <c r="C2500" s="12" t="s">
        <v>5422</v>
      </c>
      <c r="D2500" s="12">
        <v>0</v>
      </c>
      <c r="E2500" s="12" t="s">
        <v>101</v>
      </c>
      <c r="F2500" s="12" t="s">
        <v>5423</v>
      </c>
    </row>
    <row r="2501" spans="1:6">
      <c r="A2501" s="12" t="s">
        <v>5402</v>
      </c>
      <c r="B2501" s="12" t="s">
        <v>5403</v>
      </c>
      <c r="C2501" s="12" t="s">
        <v>5424</v>
      </c>
      <c r="D2501" s="12">
        <v>0</v>
      </c>
      <c r="E2501" s="12" t="s">
        <v>101</v>
      </c>
      <c r="F2501" s="12" t="s">
        <v>5425</v>
      </c>
    </row>
    <row r="2502" spans="1:6">
      <c r="A2502" s="12" t="s">
        <v>5402</v>
      </c>
      <c r="B2502" s="12" t="s">
        <v>5403</v>
      </c>
      <c r="C2502" s="12" t="s">
        <v>5426</v>
      </c>
      <c r="D2502" s="12">
        <v>0</v>
      </c>
      <c r="E2502" s="12" t="s">
        <v>101</v>
      </c>
      <c r="F2502" s="12" t="s">
        <v>5427</v>
      </c>
    </row>
    <row r="2503" spans="1:6">
      <c r="A2503" s="12" t="s">
        <v>5402</v>
      </c>
      <c r="B2503" s="12" t="s">
        <v>5428</v>
      </c>
      <c r="C2503" s="12" t="s">
        <v>5429</v>
      </c>
      <c r="D2503" s="12">
        <v>0</v>
      </c>
      <c r="E2503" s="12" t="s">
        <v>101</v>
      </c>
      <c r="F2503" s="12" t="s">
        <v>5430</v>
      </c>
    </row>
    <row r="2504" spans="1:6">
      <c r="A2504" s="12" t="s">
        <v>5402</v>
      </c>
      <c r="B2504" s="12" t="s">
        <v>5428</v>
      </c>
      <c r="C2504" s="12" t="s">
        <v>5431</v>
      </c>
      <c r="D2504" s="12">
        <v>0</v>
      </c>
      <c r="E2504" s="12" t="s">
        <v>101</v>
      </c>
      <c r="F2504" s="12" t="s">
        <v>5432</v>
      </c>
    </row>
    <row r="2505" spans="1:6">
      <c r="A2505" s="12" t="s">
        <v>5402</v>
      </c>
      <c r="B2505" s="12" t="s">
        <v>5428</v>
      </c>
      <c r="C2505" s="12" t="s">
        <v>5433</v>
      </c>
      <c r="D2505" s="12">
        <v>0</v>
      </c>
      <c r="E2505" s="12" t="s">
        <v>101</v>
      </c>
      <c r="F2505" s="12" t="s">
        <v>5434</v>
      </c>
    </row>
    <row r="2506" spans="1:6">
      <c r="A2506" s="12" t="s">
        <v>5402</v>
      </c>
      <c r="B2506" s="12" t="s">
        <v>5428</v>
      </c>
      <c r="C2506" s="12" t="s">
        <v>5435</v>
      </c>
      <c r="D2506" s="12">
        <v>0</v>
      </c>
      <c r="E2506" s="12" t="s">
        <v>101</v>
      </c>
      <c r="F2506" s="12" t="s">
        <v>5436</v>
      </c>
    </row>
    <row r="2507" spans="1:6">
      <c r="A2507" s="12" t="s">
        <v>5402</v>
      </c>
      <c r="B2507" s="12" t="s">
        <v>5437</v>
      </c>
      <c r="C2507" s="12" t="s">
        <v>5438</v>
      </c>
      <c r="D2507" s="12">
        <v>0</v>
      </c>
      <c r="E2507" s="12" t="s">
        <v>101</v>
      </c>
      <c r="F2507" s="12" t="s">
        <v>5439</v>
      </c>
    </row>
    <row r="2508" spans="1:6">
      <c r="A2508" s="12" t="s">
        <v>5402</v>
      </c>
      <c r="B2508" s="12" t="s">
        <v>5437</v>
      </c>
      <c r="C2508" s="12" t="s">
        <v>5440</v>
      </c>
      <c r="D2508" s="12">
        <v>0</v>
      </c>
      <c r="E2508" s="12" t="s">
        <v>101</v>
      </c>
      <c r="F2508" s="12" t="s">
        <v>5441</v>
      </c>
    </row>
    <row r="2509" spans="1:6">
      <c r="A2509" s="12" t="s">
        <v>5402</v>
      </c>
      <c r="B2509" s="12" t="s">
        <v>5437</v>
      </c>
      <c r="C2509" s="12" t="s">
        <v>5442</v>
      </c>
      <c r="D2509" s="12">
        <v>0</v>
      </c>
      <c r="E2509" s="12" t="s">
        <v>101</v>
      </c>
      <c r="F2509" s="12" t="s">
        <v>5443</v>
      </c>
    </row>
    <row r="2510" spans="1:6">
      <c r="A2510" s="12" t="s">
        <v>5402</v>
      </c>
      <c r="B2510" s="12" t="s">
        <v>5437</v>
      </c>
      <c r="C2510" s="12" t="s">
        <v>5444</v>
      </c>
      <c r="D2510" s="12">
        <v>0</v>
      </c>
      <c r="E2510" s="12" t="s">
        <v>101</v>
      </c>
      <c r="F2510" s="12" t="s">
        <v>5445</v>
      </c>
    </row>
    <row r="2511" spans="1:6">
      <c r="A2511" s="12" t="s">
        <v>5402</v>
      </c>
      <c r="B2511" s="12" t="s">
        <v>5437</v>
      </c>
      <c r="C2511" s="12" t="s">
        <v>5446</v>
      </c>
      <c r="D2511" s="12">
        <v>0</v>
      </c>
      <c r="E2511" s="12" t="s">
        <v>101</v>
      </c>
      <c r="F2511" s="12" t="s">
        <v>5447</v>
      </c>
    </row>
    <row r="2512" spans="1:6">
      <c r="A2512" s="12" t="s">
        <v>5402</v>
      </c>
      <c r="B2512" s="12" t="s">
        <v>5437</v>
      </c>
      <c r="C2512" s="12" t="s">
        <v>5448</v>
      </c>
      <c r="D2512" s="12">
        <v>0</v>
      </c>
      <c r="E2512" s="12" t="s">
        <v>101</v>
      </c>
      <c r="F2512" s="12" t="s">
        <v>5449</v>
      </c>
    </row>
    <row r="2513" spans="1:6">
      <c r="A2513" s="12" t="s">
        <v>5402</v>
      </c>
      <c r="B2513" s="12" t="s">
        <v>5437</v>
      </c>
      <c r="C2513" s="12" t="s">
        <v>5450</v>
      </c>
      <c r="D2513" s="12">
        <v>0</v>
      </c>
      <c r="E2513" s="12" t="s">
        <v>101</v>
      </c>
      <c r="F2513" s="12" t="s">
        <v>5451</v>
      </c>
    </row>
    <row r="2514" spans="1:6">
      <c r="A2514" s="12" t="s">
        <v>5402</v>
      </c>
      <c r="B2514" s="12" t="s">
        <v>5437</v>
      </c>
      <c r="C2514" s="12" t="s">
        <v>5452</v>
      </c>
      <c r="D2514" s="12">
        <v>0</v>
      </c>
      <c r="E2514" s="12" t="s">
        <v>101</v>
      </c>
      <c r="F2514" s="12" t="s">
        <v>5453</v>
      </c>
    </row>
    <row r="2515" spans="1:6">
      <c r="A2515" s="12" t="s">
        <v>5402</v>
      </c>
      <c r="B2515" s="12" t="s">
        <v>5437</v>
      </c>
      <c r="C2515" s="12" t="s">
        <v>5454</v>
      </c>
      <c r="D2515" s="12">
        <v>0</v>
      </c>
      <c r="E2515" s="12" t="s">
        <v>101</v>
      </c>
      <c r="F2515" s="12" t="s">
        <v>5455</v>
      </c>
    </row>
    <row r="2516" spans="1:6">
      <c r="A2516" s="12" t="s">
        <v>5402</v>
      </c>
      <c r="B2516" s="12" t="s">
        <v>5437</v>
      </c>
      <c r="C2516" s="12" t="s">
        <v>5456</v>
      </c>
      <c r="D2516" s="12">
        <v>0</v>
      </c>
      <c r="E2516" s="12" t="s">
        <v>101</v>
      </c>
      <c r="F2516" s="12" t="s">
        <v>5457</v>
      </c>
    </row>
    <row r="2517" spans="1:6">
      <c r="A2517" s="12" t="s">
        <v>5402</v>
      </c>
      <c r="B2517" s="12" t="s">
        <v>5437</v>
      </c>
      <c r="C2517" s="12" t="s">
        <v>5458</v>
      </c>
      <c r="D2517" s="12">
        <v>0</v>
      </c>
      <c r="E2517" s="12" t="s">
        <v>101</v>
      </c>
      <c r="F2517" s="12" t="s">
        <v>5459</v>
      </c>
    </row>
    <row r="2518" spans="1:6">
      <c r="A2518" s="12" t="s">
        <v>5402</v>
      </c>
      <c r="B2518" s="12" t="s">
        <v>5437</v>
      </c>
      <c r="C2518" s="12" t="s">
        <v>5460</v>
      </c>
      <c r="D2518" s="12">
        <v>0</v>
      </c>
      <c r="E2518" s="12" t="s">
        <v>101</v>
      </c>
      <c r="F2518" s="12" t="s">
        <v>5461</v>
      </c>
    </row>
    <row r="2519" spans="1:6">
      <c r="A2519" s="12" t="s">
        <v>5402</v>
      </c>
      <c r="B2519" s="12" t="s">
        <v>5462</v>
      </c>
      <c r="C2519" s="12" t="s">
        <v>5463</v>
      </c>
      <c r="D2519" s="12">
        <v>0</v>
      </c>
      <c r="E2519" s="12" t="s">
        <v>101</v>
      </c>
      <c r="F2519" s="12" t="s">
        <v>5464</v>
      </c>
    </row>
    <row r="2520" spans="1:6">
      <c r="A2520" s="12" t="s">
        <v>5402</v>
      </c>
      <c r="B2520" s="12" t="s">
        <v>5462</v>
      </c>
      <c r="C2520" s="12" t="s">
        <v>5465</v>
      </c>
      <c r="D2520" s="12">
        <v>0</v>
      </c>
      <c r="E2520" s="12" t="s">
        <v>101</v>
      </c>
      <c r="F2520" s="12" t="s">
        <v>5466</v>
      </c>
    </row>
    <row r="2521" spans="1:6">
      <c r="A2521" s="12" t="s">
        <v>5402</v>
      </c>
      <c r="B2521" s="12" t="s">
        <v>5462</v>
      </c>
      <c r="C2521" s="12" t="s">
        <v>5467</v>
      </c>
      <c r="D2521" s="12">
        <v>0</v>
      </c>
      <c r="E2521" s="12" t="s">
        <v>101</v>
      </c>
      <c r="F2521" s="12" t="s">
        <v>5468</v>
      </c>
    </row>
    <row r="2522" spans="1:6">
      <c r="A2522" s="12" t="s">
        <v>5402</v>
      </c>
      <c r="B2522" s="12" t="s">
        <v>5462</v>
      </c>
      <c r="C2522" s="12" t="s">
        <v>5469</v>
      </c>
      <c r="D2522" s="12">
        <v>0</v>
      </c>
      <c r="E2522" s="12" t="s">
        <v>101</v>
      </c>
      <c r="F2522" s="12" t="s">
        <v>5470</v>
      </c>
    </row>
    <row r="2523" spans="1:6">
      <c r="A2523" s="12" t="s">
        <v>5402</v>
      </c>
      <c r="B2523" s="12" t="s">
        <v>5462</v>
      </c>
      <c r="C2523" s="12" t="s">
        <v>5471</v>
      </c>
      <c r="D2523" s="12">
        <v>0</v>
      </c>
      <c r="E2523" s="12" t="s">
        <v>101</v>
      </c>
      <c r="F2523" s="12" t="s">
        <v>5472</v>
      </c>
    </row>
    <row r="2524" spans="1:6">
      <c r="A2524" s="12" t="s">
        <v>5402</v>
      </c>
      <c r="B2524" s="12" t="s">
        <v>5462</v>
      </c>
      <c r="C2524" s="12" t="s">
        <v>5473</v>
      </c>
      <c r="D2524" s="12">
        <v>0</v>
      </c>
      <c r="E2524" s="12" t="s">
        <v>101</v>
      </c>
      <c r="F2524" s="12" t="s">
        <v>5474</v>
      </c>
    </row>
    <row r="2525" spans="1:6">
      <c r="A2525" s="12" t="s">
        <v>5402</v>
      </c>
      <c r="B2525" s="12" t="s">
        <v>5462</v>
      </c>
      <c r="C2525" s="12" t="s">
        <v>5475</v>
      </c>
      <c r="D2525" s="12">
        <v>0</v>
      </c>
      <c r="E2525" s="12" t="s">
        <v>101</v>
      </c>
      <c r="F2525" s="12" t="s">
        <v>5476</v>
      </c>
    </row>
    <row r="2526" spans="1:6">
      <c r="A2526" s="12" t="s">
        <v>5402</v>
      </c>
      <c r="B2526" s="12" t="s">
        <v>5462</v>
      </c>
      <c r="C2526" s="12" t="s">
        <v>5477</v>
      </c>
      <c r="D2526" s="12">
        <v>0</v>
      </c>
      <c r="E2526" s="12" t="s">
        <v>101</v>
      </c>
      <c r="F2526" s="12" t="s">
        <v>5478</v>
      </c>
    </row>
    <row r="2527" spans="1:6">
      <c r="A2527" s="12" t="s">
        <v>5402</v>
      </c>
      <c r="B2527" s="12" t="s">
        <v>5462</v>
      </c>
      <c r="C2527" s="12" t="s">
        <v>5479</v>
      </c>
      <c r="D2527" s="12">
        <v>0</v>
      </c>
      <c r="E2527" s="12" t="s">
        <v>101</v>
      </c>
      <c r="F2527" s="12" t="s">
        <v>5480</v>
      </c>
    </row>
    <row r="2528" spans="1:6">
      <c r="A2528" s="12" t="s">
        <v>5402</v>
      </c>
      <c r="B2528" s="12" t="s">
        <v>5462</v>
      </c>
      <c r="C2528" s="12" t="s">
        <v>5481</v>
      </c>
      <c r="D2528" s="12">
        <v>0</v>
      </c>
      <c r="E2528" s="12" t="s">
        <v>101</v>
      </c>
      <c r="F2528" s="12" t="s">
        <v>5482</v>
      </c>
    </row>
    <row r="2529" spans="1:7">
      <c r="A2529" s="12" t="s">
        <v>5402</v>
      </c>
      <c r="B2529" s="12" t="s">
        <v>5462</v>
      </c>
      <c r="C2529" s="12" t="s">
        <v>5483</v>
      </c>
      <c r="D2529" s="12">
        <v>0</v>
      </c>
      <c r="E2529" s="12" t="s">
        <v>101</v>
      </c>
      <c r="F2529" s="12" t="s">
        <v>5484</v>
      </c>
    </row>
    <row r="2530" spans="1:7">
      <c r="A2530" s="12" t="s">
        <v>5402</v>
      </c>
      <c r="B2530" s="12" t="s">
        <v>5462</v>
      </c>
      <c r="C2530" s="12" t="s">
        <v>5485</v>
      </c>
      <c r="D2530" s="12">
        <v>0</v>
      </c>
      <c r="E2530" s="12" t="s">
        <v>101</v>
      </c>
      <c r="F2530" s="12" t="s">
        <v>5486</v>
      </c>
    </row>
    <row r="2531" spans="1:7">
      <c r="A2531" s="12" t="s">
        <v>5402</v>
      </c>
      <c r="B2531" s="12" t="s">
        <v>5462</v>
      </c>
      <c r="C2531" s="12" t="s">
        <v>5487</v>
      </c>
      <c r="D2531" s="12">
        <v>0</v>
      </c>
      <c r="E2531" s="12" t="s">
        <v>101</v>
      </c>
      <c r="F2531" s="12" t="s">
        <v>5488</v>
      </c>
    </row>
    <row r="2532" spans="1:7">
      <c r="A2532" s="12" t="s">
        <v>5402</v>
      </c>
      <c r="B2532" s="12" t="s">
        <v>5462</v>
      </c>
      <c r="C2532" s="12" t="s">
        <v>5489</v>
      </c>
      <c r="D2532" s="12">
        <v>0</v>
      </c>
      <c r="E2532" s="12" t="s">
        <v>101</v>
      </c>
      <c r="F2532" s="12" t="s">
        <v>5490</v>
      </c>
      <c r="G2532" s="12"/>
    </row>
    <row r="2533" spans="1:7">
      <c r="A2533" s="12" t="s">
        <v>5402</v>
      </c>
      <c r="B2533" s="12" t="s">
        <v>5491</v>
      </c>
      <c r="C2533" s="12" t="s">
        <v>5492</v>
      </c>
      <c r="D2533" s="12">
        <v>0</v>
      </c>
      <c r="E2533" s="12" t="s">
        <v>101</v>
      </c>
      <c r="F2533" s="12" t="s">
        <v>5493</v>
      </c>
    </row>
    <row r="2534" spans="1:7">
      <c r="A2534" s="12" t="s">
        <v>5402</v>
      </c>
      <c r="B2534" s="12" t="s">
        <v>5491</v>
      </c>
      <c r="C2534" s="12" t="s">
        <v>5494</v>
      </c>
      <c r="D2534" s="12">
        <v>0</v>
      </c>
      <c r="E2534" s="12" t="s">
        <v>101</v>
      </c>
      <c r="F2534" s="12" t="s">
        <v>5495</v>
      </c>
    </row>
    <row r="2535" spans="1:7">
      <c r="A2535" s="12" t="s">
        <v>5402</v>
      </c>
      <c r="B2535" s="12" t="s">
        <v>5491</v>
      </c>
      <c r="C2535" s="12" t="s">
        <v>5496</v>
      </c>
      <c r="D2535" s="12">
        <v>0</v>
      </c>
      <c r="E2535" s="12" t="s">
        <v>101</v>
      </c>
      <c r="F2535" s="12" t="s">
        <v>5497</v>
      </c>
    </row>
    <row r="2536" spans="1:7">
      <c r="A2536" s="12" t="s">
        <v>5402</v>
      </c>
      <c r="B2536" s="12" t="s">
        <v>5491</v>
      </c>
      <c r="C2536" s="12" t="s">
        <v>5498</v>
      </c>
      <c r="D2536" s="12">
        <v>0</v>
      </c>
      <c r="E2536" s="12" t="s">
        <v>101</v>
      </c>
      <c r="F2536" s="12" t="s">
        <v>5499</v>
      </c>
    </row>
    <row r="2537" spans="1:7">
      <c r="A2537" s="12" t="s">
        <v>5402</v>
      </c>
      <c r="B2537" s="12" t="s">
        <v>5491</v>
      </c>
      <c r="C2537" s="12" t="s">
        <v>5500</v>
      </c>
      <c r="D2537" s="12">
        <v>0</v>
      </c>
      <c r="E2537" s="12" t="s">
        <v>101</v>
      </c>
      <c r="F2537" s="12" t="s">
        <v>5501</v>
      </c>
    </row>
    <row r="2538" spans="1:7">
      <c r="A2538" s="12" t="s">
        <v>5402</v>
      </c>
      <c r="B2538" s="12" t="s">
        <v>5491</v>
      </c>
      <c r="C2538" s="12" t="s">
        <v>5502</v>
      </c>
      <c r="D2538" s="12">
        <v>0</v>
      </c>
      <c r="E2538" s="12" t="s">
        <v>101</v>
      </c>
      <c r="F2538" s="12" t="s">
        <v>5503</v>
      </c>
    </row>
    <row r="2539" spans="1:7">
      <c r="A2539" s="12" t="s">
        <v>5402</v>
      </c>
      <c r="B2539" s="12" t="s">
        <v>5491</v>
      </c>
      <c r="C2539" s="12" t="s">
        <v>5504</v>
      </c>
      <c r="D2539" s="12">
        <v>0</v>
      </c>
      <c r="E2539" s="12" t="s">
        <v>101</v>
      </c>
      <c r="F2539" s="12" t="s">
        <v>5505</v>
      </c>
    </row>
    <row r="2540" spans="1:7">
      <c r="A2540" s="12" t="s">
        <v>5402</v>
      </c>
      <c r="B2540" s="12" t="s">
        <v>5491</v>
      </c>
      <c r="C2540" s="12" t="s">
        <v>5506</v>
      </c>
      <c r="D2540" s="12">
        <v>0</v>
      </c>
      <c r="E2540" s="12" t="s">
        <v>101</v>
      </c>
      <c r="F2540" s="12" t="s">
        <v>5507</v>
      </c>
    </row>
    <row r="2541" spans="1:7">
      <c r="A2541" s="12" t="s">
        <v>5402</v>
      </c>
      <c r="B2541" s="12" t="s">
        <v>5491</v>
      </c>
      <c r="C2541" s="12" t="s">
        <v>5508</v>
      </c>
      <c r="D2541" s="12">
        <v>0</v>
      </c>
      <c r="E2541" s="12" t="s">
        <v>101</v>
      </c>
      <c r="F2541" s="12" t="s">
        <v>5509</v>
      </c>
    </row>
    <row r="2542" spans="1:7">
      <c r="A2542" s="12" t="s">
        <v>5402</v>
      </c>
      <c r="B2542" s="12" t="s">
        <v>5491</v>
      </c>
      <c r="C2542" s="12" t="s">
        <v>5510</v>
      </c>
      <c r="D2542" s="12">
        <v>0</v>
      </c>
      <c r="E2542" s="12" t="s">
        <v>101</v>
      </c>
      <c r="F2542" s="12" t="s">
        <v>5511</v>
      </c>
    </row>
    <row r="2543" spans="1:7">
      <c r="A2543" s="12" t="s">
        <v>5402</v>
      </c>
      <c r="B2543" s="12" t="s">
        <v>5491</v>
      </c>
      <c r="C2543" s="12" t="s">
        <v>5512</v>
      </c>
      <c r="D2543" s="12">
        <v>0</v>
      </c>
      <c r="E2543" s="12" t="s">
        <v>101</v>
      </c>
      <c r="F2543" s="12" t="s">
        <v>5513</v>
      </c>
    </row>
    <row r="2544" spans="1:7">
      <c r="A2544" s="12" t="s">
        <v>5402</v>
      </c>
      <c r="B2544" s="12" t="s">
        <v>5514</v>
      </c>
      <c r="C2544" s="12" t="s">
        <v>5515</v>
      </c>
      <c r="D2544" s="12">
        <v>0</v>
      </c>
      <c r="E2544" s="12" t="s">
        <v>101</v>
      </c>
      <c r="F2544" s="12" t="s">
        <v>5516</v>
      </c>
    </row>
    <row r="2545" spans="1:6">
      <c r="A2545" s="12" t="s">
        <v>5402</v>
      </c>
      <c r="B2545" s="12" t="s">
        <v>5514</v>
      </c>
      <c r="C2545" s="12" t="s">
        <v>5517</v>
      </c>
      <c r="D2545" s="12">
        <v>0</v>
      </c>
      <c r="E2545" s="12" t="s">
        <v>101</v>
      </c>
      <c r="F2545" s="12" t="s">
        <v>5518</v>
      </c>
    </row>
    <row r="2546" spans="1:6">
      <c r="A2546" s="12" t="s">
        <v>5402</v>
      </c>
      <c r="B2546" s="12" t="s">
        <v>5514</v>
      </c>
      <c r="C2546" s="12" t="s">
        <v>5519</v>
      </c>
      <c r="D2546" s="12">
        <v>0</v>
      </c>
      <c r="E2546" s="12" t="s">
        <v>101</v>
      </c>
      <c r="F2546" s="12" t="s">
        <v>5520</v>
      </c>
    </row>
    <row r="2547" spans="1:6">
      <c r="A2547" s="12" t="s">
        <v>5402</v>
      </c>
      <c r="B2547" s="12" t="s">
        <v>5514</v>
      </c>
      <c r="C2547" s="12" t="s">
        <v>5521</v>
      </c>
      <c r="D2547" s="12">
        <v>0</v>
      </c>
      <c r="E2547" s="12" t="s">
        <v>101</v>
      </c>
      <c r="F2547" s="12" t="s">
        <v>5522</v>
      </c>
    </row>
    <row r="2548" spans="1:6">
      <c r="A2548" s="12" t="s">
        <v>5402</v>
      </c>
      <c r="B2548" s="12" t="s">
        <v>5514</v>
      </c>
      <c r="C2548" s="12" t="s">
        <v>5523</v>
      </c>
      <c r="D2548" s="12">
        <v>0</v>
      </c>
      <c r="E2548" s="12" t="s">
        <v>101</v>
      </c>
      <c r="F2548" s="12" t="s">
        <v>5524</v>
      </c>
    </row>
    <row r="2549" spans="1:6">
      <c r="A2549" s="12" t="s">
        <v>5402</v>
      </c>
      <c r="B2549" s="12" t="s">
        <v>5514</v>
      </c>
      <c r="C2549" s="12" t="s">
        <v>5525</v>
      </c>
      <c r="D2549" s="12">
        <v>0</v>
      </c>
      <c r="E2549" s="12" t="s">
        <v>101</v>
      </c>
      <c r="F2549" s="12" t="s">
        <v>5526</v>
      </c>
    </row>
    <row r="2550" spans="1:6">
      <c r="A2550" s="12" t="s">
        <v>5402</v>
      </c>
      <c r="B2550" s="12" t="s">
        <v>5514</v>
      </c>
      <c r="C2550" s="12" t="s">
        <v>5527</v>
      </c>
      <c r="D2550" s="12">
        <v>0</v>
      </c>
      <c r="E2550" s="12" t="s">
        <v>101</v>
      </c>
      <c r="F2550" s="12" t="s">
        <v>5528</v>
      </c>
    </row>
    <row r="2551" spans="1:6">
      <c r="A2551" s="12" t="s">
        <v>5402</v>
      </c>
      <c r="B2551" s="12" t="s">
        <v>5514</v>
      </c>
      <c r="C2551" s="12" t="s">
        <v>5529</v>
      </c>
      <c r="D2551" s="12">
        <v>0</v>
      </c>
      <c r="E2551" s="12" t="s">
        <v>101</v>
      </c>
      <c r="F2551" s="12" t="s">
        <v>5530</v>
      </c>
    </row>
    <row r="2552" spans="1:6">
      <c r="A2552" s="12" t="s">
        <v>5402</v>
      </c>
      <c r="B2552" s="12" t="s">
        <v>5514</v>
      </c>
      <c r="C2552" s="12" t="s">
        <v>5531</v>
      </c>
      <c r="D2552" s="12">
        <v>0</v>
      </c>
      <c r="E2552" s="12" t="s">
        <v>101</v>
      </c>
      <c r="F2552" s="12" t="s">
        <v>5532</v>
      </c>
    </row>
    <row r="2553" spans="1:6">
      <c r="A2553" s="12" t="s">
        <v>5402</v>
      </c>
      <c r="B2553" s="12" t="s">
        <v>5514</v>
      </c>
      <c r="C2553" s="12" t="s">
        <v>5533</v>
      </c>
      <c r="D2553" s="12">
        <v>0</v>
      </c>
      <c r="E2553" s="12" t="s">
        <v>101</v>
      </c>
      <c r="F2553" s="12" t="s">
        <v>5534</v>
      </c>
    </row>
    <row r="2554" spans="1:6">
      <c r="A2554" s="12" t="s">
        <v>5402</v>
      </c>
      <c r="B2554" s="12" t="s">
        <v>5514</v>
      </c>
      <c r="C2554" s="12" t="s">
        <v>5535</v>
      </c>
      <c r="D2554" s="12">
        <v>0</v>
      </c>
      <c r="E2554" s="12" t="s">
        <v>101</v>
      </c>
      <c r="F2554" s="12" t="s">
        <v>5536</v>
      </c>
    </row>
    <row r="2555" spans="1:6">
      <c r="A2555" s="12" t="s">
        <v>5402</v>
      </c>
      <c r="B2555" s="12" t="s">
        <v>5514</v>
      </c>
      <c r="C2555" s="12" t="s">
        <v>5537</v>
      </c>
      <c r="D2555" s="12">
        <v>0</v>
      </c>
      <c r="E2555" s="12" t="s">
        <v>101</v>
      </c>
      <c r="F2555" s="12" t="s">
        <v>5538</v>
      </c>
    </row>
    <row r="2556" spans="1:6">
      <c r="A2556" s="12" t="s">
        <v>5402</v>
      </c>
      <c r="B2556" s="12" t="s">
        <v>5514</v>
      </c>
      <c r="C2556" s="12" t="s">
        <v>5539</v>
      </c>
      <c r="D2556" s="12">
        <v>0</v>
      </c>
      <c r="E2556" s="12" t="s">
        <v>101</v>
      </c>
      <c r="F2556" s="12" t="s">
        <v>5540</v>
      </c>
    </row>
    <row r="2557" spans="1:6">
      <c r="A2557" s="12" t="s">
        <v>5402</v>
      </c>
      <c r="B2557" s="12" t="s">
        <v>5541</v>
      </c>
      <c r="C2557" s="12" t="s">
        <v>5542</v>
      </c>
      <c r="D2557" s="12">
        <v>0</v>
      </c>
      <c r="E2557" s="12" t="s">
        <v>101</v>
      </c>
      <c r="F2557" s="12" t="s">
        <v>5543</v>
      </c>
    </row>
    <row r="2558" spans="1:6">
      <c r="A2558" s="12" t="s">
        <v>5402</v>
      </c>
      <c r="B2558" s="12" t="s">
        <v>5541</v>
      </c>
      <c r="C2558" s="12" t="s">
        <v>5544</v>
      </c>
      <c r="D2558" s="12">
        <v>0</v>
      </c>
      <c r="E2558" s="12" t="s">
        <v>101</v>
      </c>
      <c r="F2558" s="12" t="s">
        <v>5545</v>
      </c>
    </row>
    <row r="2559" spans="1:6">
      <c r="A2559" s="12" t="s">
        <v>5402</v>
      </c>
      <c r="B2559" s="12" t="s">
        <v>5541</v>
      </c>
      <c r="C2559" s="12" t="s">
        <v>5546</v>
      </c>
      <c r="D2559" s="12">
        <v>0</v>
      </c>
      <c r="E2559" s="12" t="s">
        <v>101</v>
      </c>
      <c r="F2559" s="12" t="s">
        <v>5547</v>
      </c>
    </row>
    <row r="2560" spans="1:6">
      <c r="A2560" s="12" t="s">
        <v>5402</v>
      </c>
      <c r="B2560" s="12" t="s">
        <v>5541</v>
      </c>
      <c r="C2560" s="12" t="s">
        <v>5548</v>
      </c>
      <c r="D2560" s="12">
        <v>0</v>
      </c>
      <c r="E2560" s="12" t="s">
        <v>101</v>
      </c>
      <c r="F2560" s="12" t="s">
        <v>5549</v>
      </c>
    </row>
    <row r="2561" spans="1:6">
      <c r="A2561" s="12" t="s">
        <v>5402</v>
      </c>
      <c r="B2561" s="12" t="s">
        <v>5541</v>
      </c>
      <c r="C2561" s="12" t="s">
        <v>5550</v>
      </c>
      <c r="D2561" s="12">
        <v>0</v>
      </c>
      <c r="E2561" s="12" t="s">
        <v>101</v>
      </c>
      <c r="F2561" s="12" t="s">
        <v>5551</v>
      </c>
    </row>
    <row r="2562" spans="1:6">
      <c r="A2562" s="12" t="s">
        <v>5402</v>
      </c>
      <c r="B2562" s="12" t="s">
        <v>5541</v>
      </c>
      <c r="C2562" s="12" t="s">
        <v>5552</v>
      </c>
      <c r="D2562" s="12">
        <v>0</v>
      </c>
      <c r="E2562" s="12" t="s">
        <v>101</v>
      </c>
      <c r="F2562" s="12" t="s">
        <v>5553</v>
      </c>
    </row>
    <row r="2563" spans="1:6">
      <c r="A2563" s="12" t="s">
        <v>5402</v>
      </c>
      <c r="B2563" s="12" t="s">
        <v>5541</v>
      </c>
      <c r="C2563" s="12" t="s">
        <v>5554</v>
      </c>
      <c r="D2563" s="12">
        <v>0</v>
      </c>
      <c r="E2563" s="12" t="s">
        <v>101</v>
      </c>
      <c r="F2563" s="12" t="s">
        <v>5555</v>
      </c>
    </row>
    <row r="2564" spans="1:6">
      <c r="A2564" s="12" t="s">
        <v>5402</v>
      </c>
      <c r="B2564" s="12" t="s">
        <v>5541</v>
      </c>
      <c r="C2564" s="12" t="s">
        <v>5556</v>
      </c>
      <c r="D2564" s="12">
        <v>0</v>
      </c>
      <c r="E2564" s="12" t="s">
        <v>101</v>
      </c>
      <c r="F2564" s="12" t="s">
        <v>5557</v>
      </c>
    </row>
    <row r="2565" spans="1:6">
      <c r="A2565" s="12" t="s">
        <v>5402</v>
      </c>
      <c r="B2565" s="12" t="s">
        <v>5541</v>
      </c>
      <c r="C2565" s="12" t="s">
        <v>5558</v>
      </c>
      <c r="D2565" s="12">
        <v>0</v>
      </c>
      <c r="E2565" s="12" t="s">
        <v>101</v>
      </c>
      <c r="F2565" s="12" t="s">
        <v>5559</v>
      </c>
    </row>
    <row r="2566" spans="1:6">
      <c r="A2566" s="12" t="s">
        <v>5402</v>
      </c>
      <c r="B2566" s="12" t="s">
        <v>5541</v>
      </c>
      <c r="C2566" s="12" t="s">
        <v>5560</v>
      </c>
      <c r="D2566" s="12">
        <v>0</v>
      </c>
      <c r="E2566" s="12" t="s">
        <v>101</v>
      </c>
      <c r="F2566" s="12" t="s">
        <v>5561</v>
      </c>
    </row>
    <row r="2567" spans="1:6">
      <c r="A2567" s="12" t="s">
        <v>5402</v>
      </c>
      <c r="B2567" s="12" t="s">
        <v>5541</v>
      </c>
      <c r="C2567" s="12" t="s">
        <v>5562</v>
      </c>
      <c r="D2567" s="12">
        <v>0</v>
      </c>
      <c r="E2567" s="12" t="s">
        <v>101</v>
      </c>
      <c r="F2567" s="12" t="s">
        <v>5563</v>
      </c>
    </row>
    <row r="2568" spans="1:6">
      <c r="A2568" s="12" t="s">
        <v>5402</v>
      </c>
      <c r="B2568" s="12" t="s">
        <v>5564</v>
      </c>
      <c r="C2568" s="12" t="s">
        <v>5565</v>
      </c>
      <c r="D2568" s="12">
        <v>0</v>
      </c>
      <c r="E2568" s="12" t="s">
        <v>101</v>
      </c>
      <c r="F2568" s="12" t="s">
        <v>5566</v>
      </c>
    </row>
    <row r="2569" spans="1:6">
      <c r="A2569" s="12" t="s">
        <v>5402</v>
      </c>
      <c r="B2569" s="12" t="s">
        <v>5564</v>
      </c>
      <c r="C2569" s="12" t="s">
        <v>5567</v>
      </c>
      <c r="D2569" s="12">
        <v>0</v>
      </c>
      <c r="E2569" s="12" t="s">
        <v>101</v>
      </c>
      <c r="F2569" s="12" t="s">
        <v>5568</v>
      </c>
    </row>
    <row r="2570" spans="1:6">
      <c r="A2570" s="12" t="s">
        <v>5402</v>
      </c>
      <c r="B2570" s="12" t="s">
        <v>5564</v>
      </c>
      <c r="C2570" s="12" t="s">
        <v>5569</v>
      </c>
      <c r="D2570" s="12">
        <v>0</v>
      </c>
      <c r="E2570" s="12" t="s">
        <v>101</v>
      </c>
      <c r="F2570" s="12" t="s">
        <v>5570</v>
      </c>
    </row>
    <row r="2571" spans="1:6">
      <c r="A2571" s="12" t="s">
        <v>5402</v>
      </c>
      <c r="B2571" s="12" t="s">
        <v>5564</v>
      </c>
      <c r="C2571" s="12" t="s">
        <v>5571</v>
      </c>
      <c r="D2571" s="12">
        <v>0</v>
      </c>
      <c r="E2571" s="12" t="s">
        <v>101</v>
      </c>
      <c r="F2571" s="12" t="s">
        <v>5572</v>
      </c>
    </row>
    <row r="2572" spans="1:6">
      <c r="A2572" s="12" t="s">
        <v>5402</v>
      </c>
      <c r="B2572" s="12" t="s">
        <v>5564</v>
      </c>
      <c r="C2572" s="12" t="s">
        <v>5573</v>
      </c>
      <c r="D2572" s="12">
        <v>0</v>
      </c>
      <c r="E2572" s="12" t="s">
        <v>101</v>
      </c>
      <c r="F2572" s="12" t="s">
        <v>5574</v>
      </c>
    </row>
    <row r="2573" spans="1:6">
      <c r="A2573" s="12" t="s">
        <v>5402</v>
      </c>
      <c r="B2573" s="12" t="s">
        <v>5564</v>
      </c>
      <c r="C2573" s="12" t="s">
        <v>5575</v>
      </c>
      <c r="D2573" s="12">
        <v>0</v>
      </c>
      <c r="E2573" s="12" t="s">
        <v>101</v>
      </c>
      <c r="F2573" s="12" t="s">
        <v>5576</v>
      </c>
    </row>
    <row r="2574" spans="1:6">
      <c r="A2574" s="12" t="s">
        <v>5402</v>
      </c>
      <c r="B2574" s="12" t="s">
        <v>5564</v>
      </c>
      <c r="C2574" s="12" t="s">
        <v>5577</v>
      </c>
      <c r="D2574" s="12">
        <v>0</v>
      </c>
      <c r="E2574" s="12" t="s">
        <v>101</v>
      </c>
      <c r="F2574" s="12" t="s">
        <v>5578</v>
      </c>
    </row>
    <row r="2575" spans="1:6">
      <c r="A2575" s="12" t="s">
        <v>5402</v>
      </c>
      <c r="B2575" s="12" t="s">
        <v>5564</v>
      </c>
      <c r="C2575" s="12" t="s">
        <v>5579</v>
      </c>
      <c r="D2575" s="12">
        <v>0</v>
      </c>
      <c r="E2575" s="12" t="s">
        <v>101</v>
      </c>
      <c r="F2575" s="12" t="s">
        <v>5580</v>
      </c>
    </row>
    <row r="2576" spans="1:6">
      <c r="A2576" s="12" t="s">
        <v>5402</v>
      </c>
      <c r="B2576" s="12" t="s">
        <v>5564</v>
      </c>
      <c r="C2576" s="12" t="s">
        <v>5581</v>
      </c>
      <c r="D2576" s="12">
        <v>0</v>
      </c>
      <c r="E2576" s="12" t="s">
        <v>101</v>
      </c>
      <c r="F2576" s="12" t="s">
        <v>5582</v>
      </c>
    </row>
    <row r="2577" spans="1:6">
      <c r="A2577" s="12" t="s">
        <v>5402</v>
      </c>
      <c r="B2577" s="12" t="s">
        <v>5564</v>
      </c>
      <c r="C2577" s="12" t="s">
        <v>5583</v>
      </c>
      <c r="D2577" s="12">
        <v>0</v>
      </c>
      <c r="E2577" s="12" t="s">
        <v>101</v>
      </c>
      <c r="F2577" s="12" t="s">
        <v>5584</v>
      </c>
    </row>
    <row r="2578" spans="1:6">
      <c r="A2578" s="12" t="s">
        <v>5402</v>
      </c>
      <c r="B2578" s="12" t="s">
        <v>5564</v>
      </c>
      <c r="C2578" s="12" t="s">
        <v>5585</v>
      </c>
      <c r="D2578" s="12">
        <v>0</v>
      </c>
      <c r="E2578" s="12" t="s">
        <v>101</v>
      </c>
      <c r="F2578" s="12" t="s">
        <v>5586</v>
      </c>
    </row>
    <row r="2579" spans="1:6">
      <c r="A2579" s="12" t="s">
        <v>5402</v>
      </c>
      <c r="B2579" s="12" t="s">
        <v>5564</v>
      </c>
      <c r="C2579" s="12" t="s">
        <v>5587</v>
      </c>
      <c r="D2579" s="12">
        <v>0</v>
      </c>
      <c r="E2579" s="12" t="s">
        <v>101</v>
      </c>
      <c r="F2579" s="12" t="s">
        <v>5588</v>
      </c>
    </row>
    <row r="2580" spans="1:6">
      <c r="A2580" s="12" t="s">
        <v>5402</v>
      </c>
      <c r="B2580" s="12" t="s">
        <v>5589</v>
      </c>
      <c r="C2580" s="12" t="s">
        <v>5590</v>
      </c>
      <c r="D2580" s="12">
        <v>0</v>
      </c>
      <c r="E2580" s="12" t="s">
        <v>101</v>
      </c>
      <c r="F2580" s="12" t="s">
        <v>5591</v>
      </c>
    </row>
    <row r="2581" spans="1:6">
      <c r="A2581" s="12" t="s">
        <v>5402</v>
      </c>
      <c r="B2581" s="12" t="s">
        <v>5589</v>
      </c>
      <c r="C2581" s="12" t="s">
        <v>5592</v>
      </c>
      <c r="D2581" s="12">
        <v>0</v>
      </c>
      <c r="E2581" s="12" t="s">
        <v>101</v>
      </c>
      <c r="F2581" s="12" t="s">
        <v>5593</v>
      </c>
    </row>
    <row r="2582" spans="1:6">
      <c r="A2582" s="12" t="s">
        <v>5402</v>
      </c>
      <c r="B2582" s="12" t="s">
        <v>5589</v>
      </c>
      <c r="C2582" s="12" t="s">
        <v>5594</v>
      </c>
      <c r="D2582" s="12">
        <v>0</v>
      </c>
      <c r="E2582" s="12" t="s">
        <v>101</v>
      </c>
      <c r="F2582" s="12" t="s">
        <v>5595</v>
      </c>
    </row>
    <row r="2583" spans="1:6">
      <c r="A2583" s="12" t="s">
        <v>5402</v>
      </c>
      <c r="B2583" s="12" t="s">
        <v>5589</v>
      </c>
      <c r="C2583" s="12" t="s">
        <v>5596</v>
      </c>
      <c r="D2583" s="12">
        <v>0</v>
      </c>
      <c r="E2583" s="12" t="s">
        <v>101</v>
      </c>
      <c r="F2583" s="12" t="s">
        <v>5597</v>
      </c>
    </row>
    <row r="2584" spans="1:6">
      <c r="A2584" s="12" t="s">
        <v>5402</v>
      </c>
      <c r="B2584" s="12" t="s">
        <v>5589</v>
      </c>
      <c r="C2584" s="12" t="s">
        <v>5598</v>
      </c>
      <c r="D2584" s="12">
        <v>0</v>
      </c>
      <c r="E2584" s="12" t="s">
        <v>101</v>
      </c>
      <c r="F2584" s="12" t="s">
        <v>5599</v>
      </c>
    </row>
    <row r="2585" spans="1:6">
      <c r="A2585" s="12" t="s">
        <v>5402</v>
      </c>
      <c r="B2585" s="12" t="s">
        <v>5589</v>
      </c>
      <c r="C2585" s="12" t="s">
        <v>5600</v>
      </c>
      <c r="D2585" s="12">
        <v>0</v>
      </c>
      <c r="E2585" s="12" t="s">
        <v>101</v>
      </c>
      <c r="F2585" s="12" t="s">
        <v>5601</v>
      </c>
    </row>
    <row r="2586" spans="1:6">
      <c r="A2586" s="12" t="s">
        <v>5402</v>
      </c>
      <c r="B2586" s="12" t="s">
        <v>5589</v>
      </c>
      <c r="C2586" s="12" t="s">
        <v>5602</v>
      </c>
      <c r="D2586" s="12">
        <v>0</v>
      </c>
      <c r="E2586" s="12" t="s">
        <v>101</v>
      </c>
      <c r="F2586" s="12" t="s">
        <v>5603</v>
      </c>
    </row>
    <row r="2587" spans="1:6">
      <c r="A2587" s="12" t="s">
        <v>5402</v>
      </c>
      <c r="B2587" s="12" t="s">
        <v>5589</v>
      </c>
      <c r="C2587" s="12" t="s">
        <v>5604</v>
      </c>
      <c r="D2587" s="12">
        <v>0</v>
      </c>
      <c r="E2587" s="12" t="s">
        <v>101</v>
      </c>
      <c r="F2587" s="12" t="s">
        <v>5605</v>
      </c>
    </row>
    <row r="2588" spans="1:6">
      <c r="A2588" s="12" t="s">
        <v>5402</v>
      </c>
      <c r="B2588" s="12" t="s">
        <v>5589</v>
      </c>
      <c r="C2588" s="12" t="s">
        <v>5606</v>
      </c>
      <c r="D2588" s="12">
        <v>0</v>
      </c>
      <c r="E2588" s="12" t="s">
        <v>101</v>
      </c>
      <c r="F2588" s="12" t="s">
        <v>5607</v>
      </c>
    </row>
    <row r="2589" spans="1:6">
      <c r="A2589" s="12" t="s">
        <v>5402</v>
      </c>
      <c r="B2589" s="12" t="s">
        <v>5589</v>
      </c>
      <c r="C2589" s="12" t="s">
        <v>5608</v>
      </c>
      <c r="D2589" s="12">
        <v>0</v>
      </c>
      <c r="E2589" s="12" t="s">
        <v>101</v>
      </c>
      <c r="F2589" s="12" t="s">
        <v>5609</v>
      </c>
    </row>
    <row r="2590" spans="1:6">
      <c r="A2590" s="12" t="s">
        <v>5402</v>
      </c>
      <c r="B2590" s="12" t="s">
        <v>5610</v>
      </c>
      <c r="C2590" s="12" t="s">
        <v>5611</v>
      </c>
      <c r="D2590" s="12">
        <v>0</v>
      </c>
      <c r="E2590" s="12" t="s">
        <v>101</v>
      </c>
      <c r="F2590" s="12" t="s">
        <v>5612</v>
      </c>
    </row>
    <row r="2591" spans="1:6">
      <c r="A2591" s="12" t="s">
        <v>5402</v>
      </c>
      <c r="B2591" s="12" t="s">
        <v>5610</v>
      </c>
      <c r="C2591" s="12" t="s">
        <v>5613</v>
      </c>
      <c r="D2591" s="12">
        <v>0</v>
      </c>
      <c r="E2591" s="12" t="s">
        <v>101</v>
      </c>
      <c r="F2591" s="12" t="s">
        <v>5614</v>
      </c>
    </row>
    <row r="2592" spans="1:6">
      <c r="A2592" s="12" t="s">
        <v>5402</v>
      </c>
      <c r="B2592" s="12" t="s">
        <v>5610</v>
      </c>
      <c r="C2592" s="12" t="s">
        <v>5615</v>
      </c>
      <c r="D2592" s="12">
        <v>0</v>
      </c>
      <c r="E2592" s="12" t="s">
        <v>101</v>
      </c>
      <c r="F2592" s="12" t="s">
        <v>5616</v>
      </c>
    </row>
    <row r="2593" spans="1:6">
      <c r="A2593" s="12" t="s">
        <v>5402</v>
      </c>
      <c r="B2593" s="12" t="s">
        <v>5610</v>
      </c>
      <c r="C2593" s="12" t="s">
        <v>5617</v>
      </c>
      <c r="D2593" s="12">
        <v>0</v>
      </c>
      <c r="E2593" s="12" t="s">
        <v>101</v>
      </c>
      <c r="F2593" s="12" t="s">
        <v>5618</v>
      </c>
    </row>
    <row r="2594" spans="1:6">
      <c r="A2594" s="12" t="s">
        <v>5402</v>
      </c>
      <c r="B2594" s="12" t="s">
        <v>5610</v>
      </c>
      <c r="C2594" s="12" t="s">
        <v>5619</v>
      </c>
      <c r="D2594" s="12">
        <v>0</v>
      </c>
      <c r="E2594" s="12" t="s">
        <v>101</v>
      </c>
      <c r="F2594" s="12" t="s">
        <v>5620</v>
      </c>
    </row>
    <row r="2595" spans="1:6">
      <c r="A2595" s="12" t="s">
        <v>5402</v>
      </c>
      <c r="B2595" s="12" t="s">
        <v>5610</v>
      </c>
      <c r="C2595" s="12" t="s">
        <v>5621</v>
      </c>
      <c r="D2595" s="12">
        <v>0</v>
      </c>
      <c r="E2595" s="12" t="s">
        <v>101</v>
      </c>
      <c r="F2595" s="12" t="s">
        <v>5622</v>
      </c>
    </row>
    <row r="2596" spans="1:6">
      <c r="A2596" s="12" t="s">
        <v>5402</v>
      </c>
      <c r="B2596" s="12" t="s">
        <v>5610</v>
      </c>
      <c r="C2596" s="12" t="s">
        <v>5623</v>
      </c>
      <c r="D2596" s="12">
        <v>0</v>
      </c>
      <c r="E2596" s="12" t="s">
        <v>101</v>
      </c>
      <c r="F2596" s="12" t="s">
        <v>5624</v>
      </c>
    </row>
    <row r="2597" spans="1:6">
      <c r="A2597" s="12" t="s">
        <v>5625</v>
      </c>
      <c r="B2597" s="12" t="s">
        <v>5626</v>
      </c>
      <c r="C2597" s="12" t="s">
        <v>5627</v>
      </c>
      <c r="D2597" s="12">
        <v>0</v>
      </c>
      <c r="E2597" s="12" t="s">
        <v>101</v>
      </c>
      <c r="F2597" s="12" t="s">
        <v>5249</v>
      </c>
    </row>
    <row r="2598" spans="1:6">
      <c r="A2598" s="12" t="s">
        <v>5625</v>
      </c>
      <c r="B2598" s="12" t="s">
        <v>5626</v>
      </c>
      <c r="C2598" s="12" t="s">
        <v>5628</v>
      </c>
      <c r="D2598" s="12">
        <v>0</v>
      </c>
      <c r="E2598" s="12" t="s">
        <v>101</v>
      </c>
      <c r="F2598" s="12" t="s">
        <v>5629</v>
      </c>
    </row>
    <row r="2599" spans="1:6">
      <c r="A2599" s="12" t="s">
        <v>5625</v>
      </c>
      <c r="B2599" s="12" t="s">
        <v>5626</v>
      </c>
      <c r="C2599" s="12" t="s">
        <v>5630</v>
      </c>
      <c r="D2599" s="12">
        <v>0</v>
      </c>
      <c r="E2599" s="12" t="s">
        <v>101</v>
      </c>
      <c r="F2599" s="12" t="s">
        <v>5631</v>
      </c>
    </row>
    <row r="2600" spans="1:6">
      <c r="A2600" s="12" t="s">
        <v>5625</v>
      </c>
      <c r="B2600" s="12" t="s">
        <v>5626</v>
      </c>
      <c r="C2600" s="12" t="s">
        <v>5632</v>
      </c>
      <c r="D2600" s="12">
        <v>0</v>
      </c>
      <c r="E2600" s="12" t="s">
        <v>101</v>
      </c>
      <c r="F2600" s="12" t="s">
        <v>5633</v>
      </c>
    </row>
    <row r="2601" spans="1:6">
      <c r="A2601" s="12" t="s">
        <v>5625</v>
      </c>
      <c r="B2601" s="12" t="s">
        <v>5626</v>
      </c>
      <c r="C2601" s="12" t="s">
        <v>5634</v>
      </c>
      <c r="D2601" s="12">
        <v>0</v>
      </c>
      <c r="E2601" s="12" t="s">
        <v>101</v>
      </c>
      <c r="F2601" s="12" t="s">
        <v>5635</v>
      </c>
    </row>
    <row r="2602" spans="1:6">
      <c r="A2602" s="12" t="s">
        <v>5625</v>
      </c>
      <c r="B2602" s="12" t="s">
        <v>5626</v>
      </c>
      <c r="C2602" s="12" t="s">
        <v>5636</v>
      </c>
      <c r="D2602" s="12">
        <v>0</v>
      </c>
      <c r="E2602" s="12" t="s">
        <v>101</v>
      </c>
      <c r="F2602" s="12" t="s">
        <v>5637</v>
      </c>
    </row>
    <row r="2603" spans="1:6">
      <c r="A2603" s="12" t="s">
        <v>5625</v>
      </c>
      <c r="B2603" s="12" t="s">
        <v>5626</v>
      </c>
      <c r="C2603" s="12" t="s">
        <v>5638</v>
      </c>
      <c r="D2603" s="12">
        <v>0</v>
      </c>
      <c r="E2603" s="12" t="s">
        <v>101</v>
      </c>
      <c r="F2603" s="12" t="s">
        <v>5639</v>
      </c>
    </row>
    <row r="2604" spans="1:6">
      <c r="A2604" s="12" t="s">
        <v>5625</v>
      </c>
      <c r="B2604" s="12" t="s">
        <v>5626</v>
      </c>
      <c r="C2604" s="12" t="s">
        <v>5640</v>
      </c>
      <c r="D2604" s="12">
        <v>0</v>
      </c>
      <c r="E2604" s="12" t="s">
        <v>101</v>
      </c>
      <c r="F2604" s="12" t="s">
        <v>5641</v>
      </c>
    </row>
    <row r="2605" spans="1:6">
      <c r="A2605" s="12" t="s">
        <v>5625</v>
      </c>
      <c r="B2605" s="12" t="s">
        <v>5642</v>
      </c>
      <c r="C2605" s="12" t="s">
        <v>5643</v>
      </c>
      <c r="D2605" s="12">
        <v>0</v>
      </c>
      <c r="E2605" s="12" t="s">
        <v>101</v>
      </c>
      <c r="F2605" s="12" t="s">
        <v>5644</v>
      </c>
    </row>
    <row r="2606" spans="1:6">
      <c r="A2606" s="12" t="s">
        <v>5625</v>
      </c>
      <c r="B2606" s="12" t="s">
        <v>5645</v>
      </c>
      <c r="C2606" s="12" t="s">
        <v>5646</v>
      </c>
      <c r="D2606" s="12">
        <v>0</v>
      </c>
      <c r="E2606" s="12" t="s">
        <v>101</v>
      </c>
      <c r="F2606" s="12" t="s">
        <v>5647</v>
      </c>
    </row>
    <row r="2607" spans="1:6">
      <c r="A2607" s="12" t="s">
        <v>5625</v>
      </c>
      <c r="B2607" s="12" t="s">
        <v>5645</v>
      </c>
      <c r="C2607" s="12" t="s">
        <v>5648</v>
      </c>
      <c r="D2607" s="12">
        <v>0</v>
      </c>
      <c r="E2607" s="12" t="s">
        <v>101</v>
      </c>
      <c r="F2607" s="12" t="s">
        <v>5649</v>
      </c>
    </row>
    <row r="2608" spans="1:6">
      <c r="A2608" s="12" t="s">
        <v>5625</v>
      </c>
      <c r="B2608" s="12" t="s">
        <v>5650</v>
      </c>
      <c r="C2608" s="12" t="s">
        <v>5651</v>
      </c>
      <c r="D2608" s="12">
        <v>0</v>
      </c>
      <c r="E2608" s="12" t="s">
        <v>101</v>
      </c>
      <c r="F2608" s="12" t="s">
        <v>5652</v>
      </c>
    </row>
    <row r="2609" spans="1:6">
      <c r="A2609" s="12" t="s">
        <v>5625</v>
      </c>
      <c r="B2609" s="12" t="s">
        <v>5650</v>
      </c>
      <c r="C2609" s="12" t="s">
        <v>5653</v>
      </c>
      <c r="D2609" s="12">
        <v>0</v>
      </c>
      <c r="E2609" s="12" t="s">
        <v>101</v>
      </c>
      <c r="F2609" s="12" t="s">
        <v>5654</v>
      </c>
    </row>
    <row r="2610" spans="1:6">
      <c r="A2610" s="12" t="s">
        <v>5625</v>
      </c>
      <c r="B2610" s="12" t="s">
        <v>5650</v>
      </c>
      <c r="C2610" s="12" t="s">
        <v>5655</v>
      </c>
      <c r="D2610" s="12">
        <v>0</v>
      </c>
      <c r="E2610" s="12" t="s">
        <v>101</v>
      </c>
      <c r="F2610" s="12" t="s">
        <v>5656</v>
      </c>
    </row>
    <row r="2611" spans="1:6">
      <c r="A2611" s="12" t="s">
        <v>5625</v>
      </c>
      <c r="B2611" s="12" t="s">
        <v>5650</v>
      </c>
      <c r="C2611" s="12" t="s">
        <v>5657</v>
      </c>
      <c r="D2611" s="12">
        <v>0</v>
      </c>
      <c r="E2611" s="12" t="s">
        <v>101</v>
      </c>
      <c r="F2611" s="12" t="s">
        <v>5658</v>
      </c>
    </row>
    <row r="2612" spans="1:6">
      <c r="A2612" s="12" t="s">
        <v>5625</v>
      </c>
      <c r="B2612" s="12" t="s">
        <v>5650</v>
      </c>
      <c r="C2612" s="12" t="s">
        <v>5659</v>
      </c>
      <c r="D2612" s="12">
        <v>0</v>
      </c>
      <c r="E2612" s="12" t="s">
        <v>101</v>
      </c>
      <c r="F2612" s="12" t="s">
        <v>5660</v>
      </c>
    </row>
    <row r="2613" spans="1:6">
      <c r="A2613" s="12" t="s">
        <v>5625</v>
      </c>
      <c r="B2613" s="12" t="s">
        <v>5661</v>
      </c>
      <c r="C2613" s="12" t="s">
        <v>5662</v>
      </c>
      <c r="D2613" s="12">
        <v>0</v>
      </c>
      <c r="E2613" s="12" t="s">
        <v>101</v>
      </c>
      <c r="F2613" s="12" t="s">
        <v>5663</v>
      </c>
    </row>
    <row r="2614" spans="1:6">
      <c r="A2614" s="12" t="s">
        <v>5625</v>
      </c>
      <c r="B2614" s="12" t="s">
        <v>5661</v>
      </c>
      <c r="C2614" s="12" t="s">
        <v>5664</v>
      </c>
      <c r="D2614" s="12">
        <v>0</v>
      </c>
      <c r="E2614" s="12" t="s">
        <v>101</v>
      </c>
      <c r="F2614" s="12" t="s">
        <v>5665</v>
      </c>
    </row>
    <row r="2615" spans="1:6">
      <c r="A2615" s="12" t="s">
        <v>5625</v>
      </c>
      <c r="B2615" s="12" t="s">
        <v>5661</v>
      </c>
      <c r="C2615" s="12" t="s">
        <v>5666</v>
      </c>
      <c r="D2615" s="12">
        <v>0</v>
      </c>
      <c r="E2615" s="12" t="s">
        <v>101</v>
      </c>
      <c r="F2615" s="12" t="s">
        <v>5667</v>
      </c>
    </row>
    <row r="2616" spans="1:6">
      <c r="A2616" s="12" t="s">
        <v>5625</v>
      </c>
      <c r="B2616" s="12" t="s">
        <v>5661</v>
      </c>
      <c r="C2616" s="12" t="s">
        <v>5668</v>
      </c>
      <c r="D2616" s="12">
        <v>0</v>
      </c>
      <c r="E2616" s="12" t="s">
        <v>101</v>
      </c>
      <c r="F2616" s="12" t="s">
        <v>5669</v>
      </c>
    </row>
    <row r="2617" spans="1:6">
      <c r="A2617" s="12" t="s">
        <v>5625</v>
      </c>
      <c r="B2617" s="12" t="s">
        <v>5661</v>
      </c>
      <c r="C2617" s="12" t="s">
        <v>5670</v>
      </c>
      <c r="D2617" s="12">
        <v>0</v>
      </c>
      <c r="E2617" s="12" t="s">
        <v>101</v>
      </c>
      <c r="F2617" s="12" t="s">
        <v>5671</v>
      </c>
    </row>
    <row r="2618" spans="1:6">
      <c r="A2618" s="12" t="s">
        <v>5625</v>
      </c>
      <c r="B2618" s="12" t="s">
        <v>5661</v>
      </c>
      <c r="C2618" s="12" t="s">
        <v>5672</v>
      </c>
      <c r="D2618" s="12">
        <v>0</v>
      </c>
      <c r="E2618" s="12" t="s">
        <v>101</v>
      </c>
      <c r="F2618" s="12" t="s">
        <v>5673</v>
      </c>
    </row>
    <row r="2619" spans="1:6">
      <c r="A2619" s="12" t="s">
        <v>5625</v>
      </c>
      <c r="B2619" s="12" t="s">
        <v>5661</v>
      </c>
      <c r="C2619" s="12" t="s">
        <v>5674</v>
      </c>
      <c r="D2619" s="12">
        <v>0</v>
      </c>
      <c r="E2619" s="12" t="s">
        <v>101</v>
      </c>
      <c r="F2619" s="12" t="s">
        <v>5675</v>
      </c>
    </row>
    <row r="2620" spans="1:6">
      <c r="A2620" s="12" t="s">
        <v>5625</v>
      </c>
      <c r="B2620" s="12" t="s">
        <v>5676</v>
      </c>
      <c r="C2620" s="12" t="s">
        <v>5677</v>
      </c>
      <c r="D2620" s="12">
        <v>0</v>
      </c>
      <c r="E2620" s="12" t="s">
        <v>101</v>
      </c>
      <c r="F2620" s="12" t="s">
        <v>5678</v>
      </c>
    </row>
    <row r="2621" spans="1:6">
      <c r="A2621" s="12" t="s">
        <v>5625</v>
      </c>
      <c r="B2621" s="12" t="s">
        <v>5676</v>
      </c>
      <c r="C2621" s="12" t="s">
        <v>5679</v>
      </c>
      <c r="D2621" s="12">
        <v>0</v>
      </c>
      <c r="E2621" s="12" t="s">
        <v>101</v>
      </c>
      <c r="F2621" s="12" t="s">
        <v>5680</v>
      </c>
    </row>
    <row r="2622" spans="1:6">
      <c r="A2622" s="12" t="s">
        <v>5625</v>
      </c>
      <c r="B2622" s="12" t="s">
        <v>5676</v>
      </c>
      <c r="C2622" s="12" t="s">
        <v>5681</v>
      </c>
      <c r="D2622" s="12">
        <v>0</v>
      </c>
      <c r="E2622" s="12" t="s">
        <v>101</v>
      </c>
      <c r="F2622" s="12" t="s">
        <v>5682</v>
      </c>
    </row>
    <row r="2623" spans="1:6">
      <c r="A2623" s="12" t="s">
        <v>5625</v>
      </c>
      <c r="B2623" s="12" t="s">
        <v>5676</v>
      </c>
      <c r="C2623" s="12" t="s">
        <v>5683</v>
      </c>
      <c r="D2623" s="12">
        <v>0</v>
      </c>
      <c r="E2623" s="12" t="s">
        <v>101</v>
      </c>
      <c r="F2623" s="12" t="s">
        <v>5684</v>
      </c>
    </row>
    <row r="2624" spans="1:6">
      <c r="A2624" s="12" t="s">
        <v>5625</v>
      </c>
      <c r="B2624" s="12" t="s">
        <v>5685</v>
      </c>
      <c r="C2624" s="12" t="s">
        <v>5686</v>
      </c>
      <c r="D2624" s="12">
        <v>0</v>
      </c>
      <c r="E2624" s="12" t="s">
        <v>101</v>
      </c>
      <c r="F2624" s="12" t="s">
        <v>5687</v>
      </c>
    </row>
    <row r="2625" spans="1:6">
      <c r="A2625" s="12" t="s">
        <v>5625</v>
      </c>
      <c r="B2625" s="12" t="s">
        <v>5685</v>
      </c>
      <c r="C2625" s="12" t="s">
        <v>5688</v>
      </c>
      <c r="D2625" s="12">
        <v>0</v>
      </c>
      <c r="E2625" s="12" t="s">
        <v>101</v>
      </c>
      <c r="F2625" s="12" t="s">
        <v>5689</v>
      </c>
    </row>
    <row r="2626" spans="1:6">
      <c r="A2626" s="12" t="s">
        <v>5625</v>
      </c>
      <c r="B2626" s="12" t="s">
        <v>5685</v>
      </c>
      <c r="C2626" s="12" t="s">
        <v>5690</v>
      </c>
      <c r="D2626" s="12">
        <v>0</v>
      </c>
      <c r="E2626" s="12" t="s">
        <v>101</v>
      </c>
      <c r="F2626" s="12" t="s">
        <v>5691</v>
      </c>
    </row>
    <row r="2627" spans="1:6">
      <c r="A2627" s="12" t="s">
        <v>5625</v>
      </c>
      <c r="B2627" s="12" t="s">
        <v>5685</v>
      </c>
      <c r="C2627" s="12" t="s">
        <v>5692</v>
      </c>
      <c r="D2627" s="12">
        <v>0</v>
      </c>
      <c r="E2627" s="12" t="s">
        <v>101</v>
      </c>
      <c r="F2627" s="12" t="s">
        <v>5693</v>
      </c>
    </row>
    <row r="2628" spans="1:6">
      <c r="A2628" s="12" t="s">
        <v>5625</v>
      </c>
      <c r="B2628" s="12" t="s">
        <v>5685</v>
      </c>
      <c r="C2628" s="12" t="s">
        <v>5694</v>
      </c>
      <c r="D2628" s="12">
        <v>0</v>
      </c>
      <c r="E2628" s="12" t="s">
        <v>101</v>
      </c>
      <c r="F2628" s="12" t="s">
        <v>5695</v>
      </c>
    </row>
    <row r="2629" spans="1:6">
      <c r="A2629" s="12" t="s">
        <v>5625</v>
      </c>
      <c r="B2629" s="12" t="s">
        <v>5685</v>
      </c>
      <c r="C2629" s="12" t="s">
        <v>5696</v>
      </c>
      <c r="D2629" s="12">
        <v>0</v>
      </c>
      <c r="E2629" s="12" t="s">
        <v>101</v>
      </c>
      <c r="F2629" s="12" t="s">
        <v>5697</v>
      </c>
    </row>
    <row r="2630" spans="1:6">
      <c r="A2630" s="12" t="s">
        <v>5625</v>
      </c>
      <c r="B2630" s="12" t="s">
        <v>5698</v>
      </c>
      <c r="C2630" s="12" t="s">
        <v>5699</v>
      </c>
      <c r="D2630" s="12">
        <v>0</v>
      </c>
      <c r="E2630" s="12" t="s">
        <v>101</v>
      </c>
      <c r="F2630" s="12" t="s">
        <v>5700</v>
      </c>
    </row>
    <row r="2631" spans="1:6">
      <c r="A2631" s="12" t="s">
        <v>5625</v>
      </c>
      <c r="B2631" s="12" t="s">
        <v>5698</v>
      </c>
      <c r="C2631" s="12" t="s">
        <v>5701</v>
      </c>
      <c r="D2631" s="12">
        <v>0</v>
      </c>
      <c r="E2631" s="12" t="s">
        <v>101</v>
      </c>
      <c r="F2631" s="12" t="s">
        <v>5702</v>
      </c>
    </row>
    <row r="2632" spans="1:6">
      <c r="A2632" s="12" t="s">
        <v>5625</v>
      </c>
      <c r="B2632" s="12" t="s">
        <v>5698</v>
      </c>
      <c r="C2632" s="12" t="s">
        <v>5703</v>
      </c>
      <c r="D2632" s="12">
        <v>0</v>
      </c>
      <c r="E2632" s="12" t="s">
        <v>101</v>
      </c>
      <c r="F2632" s="12" t="s">
        <v>5704</v>
      </c>
    </row>
    <row r="2633" spans="1:6">
      <c r="A2633" s="12" t="s">
        <v>5625</v>
      </c>
      <c r="B2633" s="12" t="s">
        <v>5698</v>
      </c>
      <c r="C2633" s="12" t="s">
        <v>5705</v>
      </c>
      <c r="D2633" s="12">
        <v>0</v>
      </c>
      <c r="E2633" s="12" t="s">
        <v>101</v>
      </c>
      <c r="F2633" s="12" t="s">
        <v>5706</v>
      </c>
    </row>
    <row r="2634" spans="1:6">
      <c r="A2634" s="12" t="s">
        <v>5625</v>
      </c>
      <c r="B2634" s="12" t="s">
        <v>5698</v>
      </c>
      <c r="C2634" s="12" t="s">
        <v>5707</v>
      </c>
      <c r="D2634" s="12">
        <v>0</v>
      </c>
      <c r="E2634" s="12" t="s">
        <v>101</v>
      </c>
      <c r="F2634" s="12" t="s">
        <v>5708</v>
      </c>
    </row>
    <row r="2635" spans="1:6">
      <c r="A2635" s="12" t="s">
        <v>5625</v>
      </c>
      <c r="B2635" s="12" t="s">
        <v>5698</v>
      </c>
      <c r="C2635" s="12" t="s">
        <v>5709</v>
      </c>
      <c r="D2635" s="12">
        <v>0</v>
      </c>
      <c r="E2635" s="12" t="s">
        <v>101</v>
      </c>
      <c r="F2635" s="12" t="s">
        <v>5710</v>
      </c>
    </row>
    <row r="2636" spans="1:6">
      <c r="A2636" s="12" t="s">
        <v>5625</v>
      </c>
      <c r="B2636" s="12" t="s">
        <v>5698</v>
      </c>
      <c r="C2636" s="12" t="s">
        <v>5711</v>
      </c>
      <c r="D2636" s="12">
        <v>0</v>
      </c>
      <c r="E2636" s="12" t="s">
        <v>101</v>
      </c>
      <c r="F2636" s="12" t="s">
        <v>5712</v>
      </c>
    </row>
    <row r="2637" spans="1:6">
      <c r="A2637" s="12" t="s">
        <v>5625</v>
      </c>
      <c r="B2637" s="12" t="s">
        <v>5713</v>
      </c>
      <c r="C2637" s="12" t="s">
        <v>5714</v>
      </c>
      <c r="D2637" s="12">
        <v>0</v>
      </c>
      <c r="E2637" s="12" t="s">
        <v>101</v>
      </c>
      <c r="F2637" s="12" t="s">
        <v>5715</v>
      </c>
    </row>
    <row r="2638" spans="1:6">
      <c r="A2638" s="12" t="s">
        <v>5625</v>
      </c>
      <c r="B2638" s="12" t="s">
        <v>5713</v>
      </c>
      <c r="C2638" s="12" t="s">
        <v>5716</v>
      </c>
      <c r="D2638" s="12">
        <v>0</v>
      </c>
      <c r="E2638" s="12" t="s">
        <v>101</v>
      </c>
      <c r="F2638" s="12" t="s">
        <v>5717</v>
      </c>
    </row>
    <row r="2639" spans="1:6">
      <c r="A2639" s="12" t="s">
        <v>5625</v>
      </c>
      <c r="B2639" s="12" t="s">
        <v>5713</v>
      </c>
      <c r="C2639" s="12" t="s">
        <v>5718</v>
      </c>
      <c r="D2639" s="12">
        <v>0</v>
      </c>
      <c r="E2639" s="12" t="s">
        <v>101</v>
      </c>
      <c r="F2639" s="12" t="s">
        <v>5719</v>
      </c>
    </row>
    <row r="2640" spans="1:6">
      <c r="A2640" s="12" t="s">
        <v>5625</v>
      </c>
      <c r="B2640" s="12" t="s">
        <v>5713</v>
      </c>
      <c r="C2640" s="12" t="s">
        <v>5720</v>
      </c>
      <c r="D2640" s="12">
        <v>0</v>
      </c>
      <c r="E2640" s="12" t="s">
        <v>101</v>
      </c>
      <c r="F2640" s="12" t="s">
        <v>5721</v>
      </c>
    </row>
    <row r="2641" spans="1:7">
      <c r="A2641" s="12" t="s">
        <v>5625</v>
      </c>
      <c r="B2641" s="12" t="s">
        <v>5713</v>
      </c>
      <c r="C2641" s="12" t="s">
        <v>5722</v>
      </c>
      <c r="D2641" s="12">
        <v>0</v>
      </c>
      <c r="E2641" s="12" t="s">
        <v>101</v>
      </c>
      <c r="F2641" s="12" t="s">
        <v>5723</v>
      </c>
    </row>
    <row r="2642" spans="1:7">
      <c r="A2642" s="12" t="s">
        <v>5625</v>
      </c>
      <c r="B2642" s="12" t="s">
        <v>5713</v>
      </c>
      <c r="C2642" s="12" t="s">
        <v>5724</v>
      </c>
      <c r="D2642" s="12">
        <v>0</v>
      </c>
      <c r="E2642" s="12" t="s">
        <v>101</v>
      </c>
      <c r="F2642" s="12" t="s">
        <v>5725</v>
      </c>
    </row>
    <row r="2643" spans="1:7">
      <c r="A2643" s="12" t="s">
        <v>5625</v>
      </c>
      <c r="B2643" s="12" t="s">
        <v>5713</v>
      </c>
      <c r="C2643" s="12" t="s">
        <v>5726</v>
      </c>
      <c r="D2643" s="12">
        <v>0</v>
      </c>
      <c r="E2643" s="12" t="s">
        <v>101</v>
      </c>
      <c r="F2643" s="12" t="s">
        <v>5727</v>
      </c>
    </row>
    <row r="2644" spans="1:7">
      <c r="A2644" s="12" t="s">
        <v>5625</v>
      </c>
      <c r="B2644" s="12" t="s">
        <v>5728</v>
      </c>
      <c r="C2644" s="12" t="s">
        <v>5729</v>
      </c>
      <c r="D2644" s="12">
        <v>0</v>
      </c>
      <c r="E2644" s="12" t="s">
        <v>101</v>
      </c>
      <c r="F2644" s="12" t="s">
        <v>5730</v>
      </c>
    </row>
    <row r="2645" spans="1:7">
      <c r="A2645" s="12" t="s">
        <v>5625</v>
      </c>
      <c r="B2645" s="12" t="s">
        <v>5728</v>
      </c>
      <c r="C2645" s="12" t="s">
        <v>5731</v>
      </c>
      <c r="D2645" s="12">
        <v>0</v>
      </c>
      <c r="E2645" s="12" t="s">
        <v>101</v>
      </c>
      <c r="F2645" s="12" t="s">
        <v>5732</v>
      </c>
      <c r="G2645" s="12"/>
    </row>
    <row r="2646" spans="1:7">
      <c r="A2646" s="12" t="s">
        <v>5625</v>
      </c>
      <c r="B2646" s="12" t="s">
        <v>5728</v>
      </c>
      <c r="C2646" s="12" t="s">
        <v>5733</v>
      </c>
      <c r="D2646" s="12">
        <v>0</v>
      </c>
      <c r="E2646" s="12" t="s">
        <v>101</v>
      </c>
      <c r="F2646" s="12" t="s">
        <v>5734</v>
      </c>
    </row>
    <row r="2647" spans="1:7">
      <c r="A2647" s="12" t="s">
        <v>5625</v>
      </c>
      <c r="B2647" s="12" t="s">
        <v>5728</v>
      </c>
      <c r="C2647" s="12" t="s">
        <v>5735</v>
      </c>
      <c r="D2647" s="12">
        <v>0</v>
      </c>
      <c r="E2647" s="12" t="s">
        <v>101</v>
      </c>
      <c r="F2647" s="12" t="s">
        <v>5736</v>
      </c>
    </row>
    <row r="2648" spans="1:7">
      <c r="A2648" s="12" t="s">
        <v>5625</v>
      </c>
      <c r="B2648" s="12" t="s">
        <v>5728</v>
      </c>
      <c r="C2648" s="12" t="s">
        <v>5737</v>
      </c>
      <c r="D2648" s="12">
        <v>0</v>
      </c>
      <c r="E2648" s="12" t="s">
        <v>101</v>
      </c>
      <c r="F2648" s="12" t="s">
        <v>5738</v>
      </c>
    </row>
    <row r="2649" spans="1:7">
      <c r="A2649" s="12" t="s">
        <v>5625</v>
      </c>
      <c r="B2649" s="12" t="s">
        <v>5728</v>
      </c>
      <c r="C2649" s="12" t="s">
        <v>5739</v>
      </c>
      <c r="D2649" s="12">
        <v>0</v>
      </c>
      <c r="E2649" s="12" t="s">
        <v>101</v>
      </c>
      <c r="F2649" s="12" t="s">
        <v>5740</v>
      </c>
    </row>
    <row r="2650" spans="1:7">
      <c r="A2650" s="12" t="s">
        <v>5625</v>
      </c>
      <c r="B2650" s="12" t="s">
        <v>5728</v>
      </c>
      <c r="C2650" s="12" t="s">
        <v>5741</v>
      </c>
      <c r="D2650" s="12">
        <v>0</v>
      </c>
      <c r="E2650" s="12" t="s">
        <v>101</v>
      </c>
      <c r="F2650" s="12" t="s">
        <v>5742</v>
      </c>
    </row>
    <row r="2651" spans="1:7">
      <c r="A2651" s="12" t="s">
        <v>5625</v>
      </c>
      <c r="B2651" s="12" t="s">
        <v>5728</v>
      </c>
      <c r="C2651" s="12" t="s">
        <v>5743</v>
      </c>
      <c r="D2651" s="12">
        <v>0</v>
      </c>
      <c r="E2651" s="12" t="s">
        <v>101</v>
      </c>
      <c r="F2651" s="12" t="s">
        <v>5744</v>
      </c>
    </row>
    <row r="2652" spans="1:7">
      <c r="A2652" s="12" t="s">
        <v>5625</v>
      </c>
      <c r="B2652" s="12" t="s">
        <v>5745</v>
      </c>
      <c r="C2652" s="12" t="s">
        <v>5746</v>
      </c>
      <c r="D2652" s="12">
        <v>0</v>
      </c>
      <c r="E2652" s="12" t="s">
        <v>101</v>
      </c>
      <c r="F2652" s="12" t="s">
        <v>5747</v>
      </c>
    </row>
    <row r="2653" spans="1:7">
      <c r="A2653" s="12" t="s">
        <v>5625</v>
      </c>
      <c r="B2653" s="12" t="s">
        <v>5745</v>
      </c>
      <c r="C2653" s="12" t="s">
        <v>5748</v>
      </c>
      <c r="D2653" s="12">
        <v>0</v>
      </c>
      <c r="E2653" s="12" t="s">
        <v>101</v>
      </c>
      <c r="F2653" s="12" t="s">
        <v>5749</v>
      </c>
    </row>
    <row r="2654" spans="1:7">
      <c r="A2654" s="12" t="s">
        <v>5625</v>
      </c>
      <c r="B2654" s="12" t="s">
        <v>5745</v>
      </c>
      <c r="C2654" s="12" t="s">
        <v>5750</v>
      </c>
      <c r="D2654" s="12">
        <v>0</v>
      </c>
      <c r="E2654" s="12" t="s">
        <v>101</v>
      </c>
      <c r="F2654" s="12" t="s">
        <v>5751</v>
      </c>
    </row>
    <row r="2655" spans="1:7">
      <c r="A2655" s="12" t="s">
        <v>5625</v>
      </c>
      <c r="B2655" s="12" t="s">
        <v>5745</v>
      </c>
      <c r="C2655" s="12" t="s">
        <v>5752</v>
      </c>
      <c r="D2655" s="12">
        <v>0</v>
      </c>
      <c r="E2655" s="12" t="s">
        <v>101</v>
      </c>
      <c r="F2655" s="12" t="s">
        <v>5753</v>
      </c>
    </row>
    <row r="2656" spans="1:7">
      <c r="A2656" s="12" t="s">
        <v>5625</v>
      </c>
      <c r="B2656" s="12" t="s">
        <v>5745</v>
      </c>
      <c r="C2656" s="12" t="s">
        <v>5754</v>
      </c>
      <c r="D2656" s="12">
        <v>0</v>
      </c>
      <c r="E2656" s="12" t="s">
        <v>101</v>
      </c>
      <c r="F2656" s="12" t="s">
        <v>5755</v>
      </c>
    </row>
    <row r="2657" spans="1:7">
      <c r="A2657" s="12" t="s">
        <v>5625</v>
      </c>
      <c r="B2657" s="12" t="s">
        <v>5745</v>
      </c>
      <c r="C2657" s="12" t="s">
        <v>5756</v>
      </c>
      <c r="D2657" s="12">
        <v>0</v>
      </c>
      <c r="E2657" s="12" t="s">
        <v>101</v>
      </c>
      <c r="F2657" s="12" t="s">
        <v>5757</v>
      </c>
    </row>
    <row r="2658" spans="1:7">
      <c r="A2658" s="12" t="s">
        <v>5625</v>
      </c>
      <c r="B2658" s="12" t="s">
        <v>5745</v>
      </c>
      <c r="C2658" s="12" t="s">
        <v>5758</v>
      </c>
      <c r="D2658" s="12">
        <v>0</v>
      </c>
      <c r="E2658" s="12" t="s">
        <v>101</v>
      </c>
      <c r="F2658" s="12" t="s">
        <v>5759</v>
      </c>
    </row>
    <row r="2659" spans="1:7">
      <c r="A2659" s="12" t="s">
        <v>5625</v>
      </c>
      <c r="B2659" s="12" t="s">
        <v>5760</v>
      </c>
      <c r="C2659" s="12" t="s">
        <v>5761</v>
      </c>
      <c r="D2659" s="12">
        <v>0</v>
      </c>
      <c r="E2659" s="12" t="s">
        <v>101</v>
      </c>
      <c r="F2659" s="12" t="s">
        <v>5762</v>
      </c>
    </row>
    <row r="2660" spans="1:7">
      <c r="A2660" s="12" t="s">
        <v>5625</v>
      </c>
      <c r="B2660" s="12" t="s">
        <v>5760</v>
      </c>
      <c r="C2660" s="12" t="s">
        <v>5763</v>
      </c>
      <c r="D2660" s="12">
        <v>0</v>
      </c>
      <c r="E2660" s="12" t="s">
        <v>101</v>
      </c>
      <c r="F2660" s="12" t="s">
        <v>5764</v>
      </c>
    </row>
    <row r="2661" spans="1:7">
      <c r="A2661" s="12" t="s">
        <v>5625</v>
      </c>
      <c r="B2661" s="12" t="s">
        <v>5760</v>
      </c>
      <c r="C2661" s="12" t="s">
        <v>5765</v>
      </c>
      <c r="D2661" s="12">
        <v>0</v>
      </c>
      <c r="E2661" s="12" t="s">
        <v>101</v>
      </c>
      <c r="F2661" s="12" t="s">
        <v>5766</v>
      </c>
    </row>
    <row r="2662" spans="1:7">
      <c r="A2662" s="12" t="s">
        <v>5625</v>
      </c>
      <c r="B2662" s="12" t="s">
        <v>5760</v>
      </c>
      <c r="C2662" s="12" t="s">
        <v>5767</v>
      </c>
      <c r="D2662" s="12">
        <v>0</v>
      </c>
      <c r="E2662" s="12" t="s">
        <v>101</v>
      </c>
      <c r="F2662" s="12" t="s">
        <v>5768</v>
      </c>
    </row>
    <row r="2663" spans="1:7">
      <c r="A2663" s="12" t="s">
        <v>5625</v>
      </c>
      <c r="B2663" s="12" t="s">
        <v>5760</v>
      </c>
      <c r="C2663" s="12" t="s">
        <v>5769</v>
      </c>
      <c r="D2663" s="12">
        <v>0</v>
      </c>
      <c r="E2663" s="12" t="s">
        <v>101</v>
      </c>
      <c r="F2663" s="12" t="s">
        <v>5770</v>
      </c>
    </row>
    <row r="2664" spans="1:7">
      <c r="A2664" s="12" t="s">
        <v>5625</v>
      </c>
      <c r="B2664" s="12" t="s">
        <v>5760</v>
      </c>
      <c r="C2664" s="12" t="s">
        <v>5771</v>
      </c>
      <c r="D2664" s="12">
        <v>0</v>
      </c>
      <c r="E2664" s="12" t="s">
        <v>101</v>
      </c>
      <c r="F2664" s="12" t="s">
        <v>5772</v>
      </c>
    </row>
    <row r="2665" spans="1:7">
      <c r="A2665" s="12" t="s">
        <v>5625</v>
      </c>
      <c r="B2665" s="12" t="s">
        <v>5760</v>
      </c>
      <c r="C2665" s="12" t="s">
        <v>5773</v>
      </c>
      <c r="D2665" s="12">
        <v>0</v>
      </c>
      <c r="E2665" s="12" t="s">
        <v>101</v>
      </c>
      <c r="F2665" s="12" t="s">
        <v>5774</v>
      </c>
    </row>
    <row r="2666" spans="1:7">
      <c r="A2666" s="12" t="s">
        <v>5625</v>
      </c>
      <c r="B2666" s="12" t="s">
        <v>5760</v>
      </c>
      <c r="C2666" s="12" t="s">
        <v>5775</v>
      </c>
      <c r="D2666" s="12">
        <v>0</v>
      </c>
      <c r="E2666" s="12" t="s">
        <v>101</v>
      </c>
      <c r="F2666" s="12" t="s">
        <v>5776</v>
      </c>
    </row>
    <row r="2667" spans="1:7">
      <c r="A2667" s="12" t="s">
        <v>5625</v>
      </c>
      <c r="B2667" s="12" t="s">
        <v>5760</v>
      </c>
      <c r="C2667" s="12" t="s">
        <v>5777</v>
      </c>
      <c r="D2667" s="12">
        <v>0</v>
      </c>
      <c r="E2667" s="12" t="s">
        <v>101</v>
      </c>
      <c r="F2667" s="12" t="s">
        <v>5778</v>
      </c>
    </row>
    <row r="2668" spans="1:7">
      <c r="A2668" s="12" t="s">
        <v>5625</v>
      </c>
      <c r="B2668" s="12" t="s">
        <v>5779</v>
      </c>
      <c r="C2668" s="12" t="s">
        <v>5780</v>
      </c>
      <c r="D2668" s="12">
        <v>0</v>
      </c>
      <c r="E2668" s="12" t="s">
        <v>101</v>
      </c>
      <c r="F2668" s="12" t="s">
        <v>5781</v>
      </c>
    </row>
    <row r="2669" spans="1:7">
      <c r="A2669" s="12" t="s">
        <v>5625</v>
      </c>
      <c r="B2669" s="12" t="s">
        <v>5779</v>
      </c>
      <c r="C2669" s="12" t="s">
        <v>5782</v>
      </c>
      <c r="D2669" s="12">
        <v>0</v>
      </c>
      <c r="E2669" s="12" t="s">
        <v>101</v>
      </c>
      <c r="F2669" s="12" t="s">
        <v>5783</v>
      </c>
    </row>
    <row r="2670" spans="1:7">
      <c r="A2670" s="12" t="s">
        <v>5625</v>
      </c>
      <c r="B2670" s="12" t="s">
        <v>5779</v>
      </c>
      <c r="C2670" s="12" t="s">
        <v>5784</v>
      </c>
      <c r="D2670" s="12">
        <v>0</v>
      </c>
      <c r="E2670" s="12" t="s">
        <v>101</v>
      </c>
      <c r="F2670" s="12" t="s">
        <v>5785</v>
      </c>
    </row>
    <row r="2671" spans="1:7">
      <c r="A2671" s="12" t="s">
        <v>5625</v>
      </c>
      <c r="B2671" s="12" t="s">
        <v>5779</v>
      </c>
      <c r="C2671" s="12" t="s">
        <v>5786</v>
      </c>
      <c r="D2671" s="12">
        <v>0</v>
      </c>
      <c r="E2671" s="12" t="s">
        <v>101</v>
      </c>
      <c r="F2671" s="12" t="s">
        <v>5787</v>
      </c>
      <c r="G2671" s="12"/>
    </row>
    <row r="2672" spans="1:7">
      <c r="A2672" s="12" t="s">
        <v>5625</v>
      </c>
      <c r="B2672" s="12" t="s">
        <v>5779</v>
      </c>
      <c r="C2672" s="12" t="s">
        <v>5788</v>
      </c>
      <c r="D2672" s="12">
        <v>0</v>
      </c>
      <c r="E2672" s="12" t="s">
        <v>101</v>
      </c>
      <c r="F2672" s="12" t="s">
        <v>5789</v>
      </c>
    </row>
    <row r="2673" spans="1:6">
      <c r="A2673" s="12" t="s">
        <v>5625</v>
      </c>
      <c r="B2673" s="12" t="s">
        <v>5779</v>
      </c>
      <c r="C2673" s="12" t="s">
        <v>5790</v>
      </c>
      <c r="D2673" s="12">
        <v>0</v>
      </c>
      <c r="E2673" s="12" t="s">
        <v>101</v>
      </c>
      <c r="F2673" s="12" t="s">
        <v>5791</v>
      </c>
    </row>
    <row r="2674" spans="1:6">
      <c r="A2674" s="12" t="s">
        <v>5625</v>
      </c>
      <c r="B2674" s="12" t="s">
        <v>5779</v>
      </c>
      <c r="C2674" s="12" t="s">
        <v>5792</v>
      </c>
      <c r="D2674" s="12">
        <v>0</v>
      </c>
      <c r="E2674" s="12" t="s">
        <v>101</v>
      </c>
      <c r="F2674" s="12" t="s">
        <v>5793</v>
      </c>
    </row>
    <row r="2675" spans="1:6">
      <c r="A2675" s="12" t="s">
        <v>5625</v>
      </c>
      <c r="B2675" s="12" t="s">
        <v>5779</v>
      </c>
      <c r="C2675" s="12" t="s">
        <v>5794</v>
      </c>
      <c r="D2675" s="12">
        <v>0</v>
      </c>
      <c r="E2675" s="12" t="s">
        <v>101</v>
      </c>
      <c r="F2675" s="12" t="s">
        <v>5795</v>
      </c>
    </row>
    <row r="2676" spans="1:6">
      <c r="A2676" s="12" t="s">
        <v>5625</v>
      </c>
      <c r="B2676" s="12" t="s">
        <v>5796</v>
      </c>
      <c r="C2676" s="12" t="s">
        <v>5797</v>
      </c>
      <c r="D2676" s="12">
        <v>0</v>
      </c>
      <c r="E2676" s="12" t="s">
        <v>101</v>
      </c>
      <c r="F2676" s="12" t="s">
        <v>5798</v>
      </c>
    </row>
    <row r="2677" spans="1:6">
      <c r="A2677" s="12" t="s">
        <v>5625</v>
      </c>
      <c r="B2677" s="12" t="s">
        <v>5796</v>
      </c>
      <c r="C2677" s="12" t="s">
        <v>5799</v>
      </c>
      <c r="D2677" s="12">
        <v>0</v>
      </c>
      <c r="E2677" s="12" t="s">
        <v>101</v>
      </c>
      <c r="F2677" s="12" t="s">
        <v>5800</v>
      </c>
    </row>
    <row r="2678" spans="1:6">
      <c r="A2678" s="12" t="s">
        <v>5625</v>
      </c>
      <c r="B2678" s="12" t="s">
        <v>5796</v>
      </c>
      <c r="C2678" s="12" t="s">
        <v>5801</v>
      </c>
      <c r="D2678" s="12">
        <v>0</v>
      </c>
      <c r="E2678" s="12" t="s">
        <v>101</v>
      </c>
      <c r="F2678" s="12" t="s">
        <v>5802</v>
      </c>
    </row>
    <row r="2679" spans="1:6">
      <c r="A2679" s="12" t="s">
        <v>5625</v>
      </c>
      <c r="B2679" s="12" t="s">
        <v>5796</v>
      </c>
      <c r="C2679" s="12" t="s">
        <v>5803</v>
      </c>
      <c r="D2679" s="12">
        <v>0</v>
      </c>
      <c r="E2679" s="12" t="s">
        <v>101</v>
      </c>
      <c r="F2679" s="12" t="s">
        <v>5804</v>
      </c>
    </row>
    <row r="2680" spans="1:6">
      <c r="A2680" s="12" t="s">
        <v>5625</v>
      </c>
      <c r="B2680" s="12" t="s">
        <v>5796</v>
      </c>
      <c r="C2680" s="12" t="s">
        <v>5805</v>
      </c>
      <c r="D2680" s="12">
        <v>0</v>
      </c>
      <c r="E2680" s="12" t="s">
        <v>101</v>
      </c>
      <c r="F2680" s="12" t="s">
        <v>5806</v>
      </c>
    </row>
    <row r="2681" spans="1:6">
      <c r="A2681" s="12" t="s">
        <v>5625</v>
      </c>
      <c r="B2681" s="12" t="s">
        <v>5796</v>
      </c>
      <c r="C2681" s="12" t="s">
        <v>5807</v>
      </c>
      <c r="D2681" s="12">
        <v>0</v>
      </c>
      <c r="E2681" s="12" t="s">
        <v>101</v>
      </c>
      <c r="F2681" s="12" t="s">
        <v>5808</v>
      </c>
    </row>
    <row r="2682" spans="1:6">
      <c r="A2682" s="12" t="s">
        <v>5625</v>
      </c>
      <c r="B2682" s="12" t="s">
        <v>5796</v>
      </c>
      <c r="C2682" s="12" t="s">
        <v>5809</v>
      </c>
      <c r="D2682" s="12">
        <v>0</v>
      </c>
      <c r="E2682" s="12" t="s">
        <v>101</v>
      </c>
      <c r="F2682" s="12" t="s">
        <v>5810</v>
      </c>
    </row>
    <row r="2683" spans="1:6">
      <c r="A2683" s="12" t="s">
        <v>5625</v>
      </c>
      <c r="B2683" s="12" t="s">
        <v>5796</v>
      </c>
      <c r="C2683" s="12" t="s">
        <v>5811</v>
      </c>
      <c r="D2683" s="12">
        <v>0</v>
      </c>
      <c r="E2683" s="12" t="s">
        <v>101</v>
      </c>
      <c r="F2683" s="12" t="s">
        <v>5812</v>
      </c>
    </row>
    <row r="2684" spans="1:6">
      <c r="A2684" s="12" t="s">
        <v>5813</v>
      </c>
      <c r="B2684" s="12" t="s">
        <v>5814</v>
      </c>
      <c r="C2684" s="12" t="s">
        <v>5815</v>
      </c>
      <c r="D2684" s="12">
        <v>0</v>
      </c>
      <c r="E2684" s="12" t="s">
        <v>101</v>
      </c>
      <c r="F2684" s="12" t="s">
        <v>5816</v>
      </c>
    </row>
    <row r="2685" spans="1:6">
      <c r="A2685" s="12" t="s">
        <v>5813</v>
      </c>
      <c r="B2685" s="12" t="s">
        <v>5814</v>
      </c>
      <c r="C2685" s="12" t="s">
        <v>5817</v>
      </c>
      <c r="D2685" s="12">
        <v>0</v>
      </c>
      <c r="E2685" s="12" t="s">
        <v>101</v>
      </c>
      <c r="F2685" s="12" t="s">
        <v>5818</v>
      </c>
    </row>
    <row r="2686" spans="1:6">
      <c r="A2686" s="12" t="s">
        <v>5813</v>
      </c>
      <c r="B2686" s="12" t="s">
        <v>5814</v>
      </c>
      <c r="C2686" s="12" t="s">
        <v>5819</v>
      </c>
      <c r="D2686" s="12">
        <v>0</v>
      </c>
      <c r="E2686" s="12" t="s">
        <v>101</v>
      </c>
      <c r="F2686" s="12" t="s">
        <v>4037</v>
      </c>
    </row>
    <row r="2687" spans="1:6">
      <c r="A2687" s="12" t="s">
        <v>5813</v>
      </c>
      <c r="B2687" s="12" t="s">
        <v>5814</v>
      </c>
      <c r="C2687" s="12" t="s">
        <v>5820</v>
      </c>
      <c r="D2687" s="12">
        <v>0</v>
      </c>
      <c r="E2687" s="12" t="s">
        <v>101</v>
      </c>
      <c r="F2687" s="12" t="s">
        <v>5821</v>
      </c>
    </row>
    <row r="2688" spans="1:6">
      <c r="A2688" s="12" t="s">
        <v>5813</v>
      </c>
      <c r="B2688" s="12" t="s">
        <v>5814</v>
      </c>
      <c r="C2688" s="12" t="s">
        <v>5822</v>
      </c>
      <c r="D2688" s="12">
        <v>0</v>
      </c>
      <c r="E2688" s="12" t="s">
        <v>101</v>
      </c>
      <c r="F2688" s="12" t="s">
        <v>5823</v>
      </c>
    </row>
    <row r="2689" spans="1:7">
      <c r="A2689" s="12" t="s">
        <v>5813</v>
      </c>
      <c r="B2689" s="12" t="s">
        <v>5814</v>
      </c>
      <c r="C2689" s="12" t="s">
        <v>5824</v>
      </c>
      <c r="D2689" s="12">
        <v>0</v>
      </c>
      <c r="E2689" s="12" t="s">
        <v>101</v>
      </c>
      <c r="F2689" s="12" t="s">
        <v>5825</v>
      </c>
    </row>
    <row r="2690" spans="1:7">
      <c r="A2690" s="12" t="s">
        <v>5813</v>
      </c>
      <c r="B2690" s="12" t="s">
        <v>5814</v>
      </c>
      <c r="C2690" s="12" t="s">
        <v>5826</v>
      </c>
      <c r="D2690" s="12">
        <v>0</v>
      </c>
      <c r="E2690" s="12" t="s">
        <v>101</v>
      </c>
      <c r="F2690" s="12" t="s">
        <v>5827</v>
      </c>
    </row>
    <row r="2691" spans="1:7">
      <c r="A2691" s="12" t="s">
        <v>5813</v>
      </c>
      <c r="B2691" s="12" t="s">
        <v>5814</v>
      </c>
      <c r="C2691" s="12" t="s">
        <v>5828</v>
      </c>
      <c r="D2691" s="12">
        <v>0</v>
      </c>
      <c r="E2691" s="12" t="s">
        <v>101</v>
      </c>
      <c r="F2691" s="12" t="s">
        <v>5829</v>
      </c>
    </row>
    <row r="2692" spans="1:7">
      <c r="A2692" s="12" t="s">
        <v>5813</v>
      </c>
      <c r="B2692" s="12" t="s">
        <v>5830</v>
      </c>
      <c r="C2692" s="12" t="s">
        <v>5831</v>
      </c>
      <c r="D2692" s="12">
        <v>0</v>
      </c>
      <c r="E2692" s="12" t="s">
        <v>101</v>
      </c>
      <c r="F2692" s="12" t="s">
        <v>5832</v>
      </c>
    </row>
    <row r="2693" spans="1:7">
      <c r="A2693" s="12" t="s">
        <v>5813</v>
      </c>
      <c r="B2693" s="12" t="s">
        <v>5830</v>
      </c>
      <c r="C2693" s="12" t="s">
        <v>5833</v>
      </c>
      <c r="D2693" s="12">
        <v>0</v>
      </c>
      <c r="E2693" s="12" t="s">
        <v>101</v>
      </c>
      <c r="F2693" s="12" t="s">
        <v>5834</v>
      </c>
    </row>
    <row r="2694" spans="1:7">
      <c r="A2694" s="12" t="s">
        <v>5813</v>
      </c>
      <c r="B2694" s="12" t="s">
        <v>5830</v>
      </c>
      <c r="C2694" s="12" t="s">
        <v>5835</v>
      </c>
      <c r="D2694" s="12">
        <v>0</v>
      </c>
      <c r="E2694" s="12" t="s">
        <v>101</v>
      </c>
      <c r="F2694" s="12" t="s">
        <v>5836</v>
      </c>
    </row>
    <row r="2695" spans="1:7">
      <c r="A2695" s="12" t="s">
        <v>5813</v>
      </c>
      <c r="B2695" s="12" t="s">
        <v>5830</v>
      </c>
      <c r="C2695" s="12" t="s">
        <v>5837</v>
      </c>
      <c r="D2695" s="12">
        <v>0</v>
      </c>
      <c r="E2695" s="12" t="s">
        <v>101</v>
      </c>
      <c r="F2695" s="12" t="s">
        <v>5838</v>
      </c>
    </row>
    <row r="2696" spans="1:7">
      <c r="A2696" s="12" t="s">
        <v>5813</v>
      </c>
      <c r="B2696" s="12" t="s">
        <v>5830</v>
      </c>
      <c r="C2696" s="12" t="s">
        <v>5839</v>
      </c>
      <c r="D2696" s="12">
        <v>0</v>
      </c>
      <c r="E2696" s="12" t="s">
        <v>101</v>
      </c>
      <c r="F2696" s="12" t="s">
        <v>5840</v>
      </c>
    </row>
    <row r="2697" spans="1:7">
      <c r="A2697" s="12" t="s">
        <v>5813</v>
      </c>
      <c r="B2697" s="12" t="s">
        <v>5830</v>
      </c>
      <c r="C2697" s="12" t="s">
        <v>5841</v>
      </c>
      <c r="D2697" s="12">
        <v>0</v>
      </c>
      <c r="E2697" s="12" t="s">
        <v>101</v>
      </c>
      <c r="F2697" s="12" t="s">
        <v>5842</v>
      </c>
      <c r="G2697" s="12"/>
    </row>
    <row r="2698" spans="1:7">
      <c r="A2698" s="12" t="s">
        <v>5813</v>
      </c>
      <c r="B2698" s="12" t="s">
        <v>5843</v>
      </c>
      <c r="C2698" s="12" t="s">
        <v>5844</v>
      </c>
      <c r="D2698" s="12">
        <v>0</v>
      </c>
      <c r="E2698" s="12" t="s">
        <v>101</v>
      </c>
      <c r="F2698" s="12" t="s">
        <v>5845</v>
      </c>
      <c r="G2698" s="12"/>
    </row>
    <row r="2699" spans="1:7">
      <c r="A2699" s="12" t="s">
        <v>5813</v>
      </c>
      <c r="B2699" s="12" t="s">
        <v>5843</v>
      </c>
      <c r="C2699" s="12" t="s">
        <v>5846</v>
      </c>
      <c r="D2699" s="12">
        <v>0</v>
      </c>
      <c r="E2699" s="12" t="s">
        <v>101</v>
      </c>
      <c r="F2699" s="12" t="s">
        <v>5847</v>
      </c>
    </row>
    <row r="2700" spans="1:7">
      <c r="A2700" s="12" t="s">
        <v>5813</v>
      </c>
      <c r="B2700" s="12" t="s">
        <v>5843</v>
      </c>
      <c r="C2700" s="12" t="s">
        <v>5848</v>
      </c>
      <c r="D2700" s="12">
        <v>0</v>
      </c>
      <c r="E2700" s="12" t="s">
        <v>101</v>
      </c>
      <c r="F2700" s="12" t="s">
        <v>5849</v>
      </c>
    </row>
    <row r="2701" spans="1:7">
      <c r="A2701" s="12" t="s">
        <v>5813</v>
      </c>
      <c r="B2701" s="12" t="s">
        <v>5843</v>
      </c>
      <c r="C2701" s="12" t="s">
        <v>5850</v>
      </c>
      <c r="D2701" s="12">
        <v>0</v>
      </c>
      <c r="E2701" s="12" t="s">
        <v>101</v>
      </c>
      <c r="F2701" s="12" t="s">
        <v>5851</v>
      </c>
    </row>
    <row r="2702" spans="1:7">
      <c r="A2702" s="12" t="s">
        <v>5813</v>
      </c>
      <c r="B2702" s="12" t="s">
        <v>5852</v>
      </c>
      <c r="C2702" s="12" t="s">
        <v>5853</v>
      </c>
      <c r="D2702" s="12">
        <v>0</v>
      </c>
      <c r="E2702" s="12" t="s">
        <v>101</v>
      </c>
      <c r="F2702" s="12" t="s">
        <v>5854</v>
      </c>
    </row>
    <row r="2703" spans="1:7">
      <c r="A2703" s="12" t="s">
        <v>5813</v>
      </c>
      <c r="B2703" s="12" t="s">
        <v>5852</v>
      </c>
      <c r="C2703" s="12" t="s">
        <v>5855</v>
      </c>
      <c r="D2703" s="12">
        <v>0</v>
      </c>
      <c r="E2703" s="12" t="s">
        <v>101</v>
      </c>
      <c r="F2703" s="12" t="s">
        <v>5856</v>
      </c>
    </row>
    <row r="2704" spans="1:7">
      <c r="A2704" s="12" t="s">
        <v>5813</v>
      </c>
      <c r="B2704" s="12" t="s">
        <v>5852</v>
      </c>
      <c r="C2704" s="12" t="s">
        <v>5857</v>
      </c>
      <c r="D2704" s="12">
        <v>0</v>
      </c>
      <c r="E2704" s="12" t="s">
        <v>101</v>
      </c>
      <c r="F2704" s="12" t="s">
        <v>5858</v>
      </c>
    </row>
    <row r="2705" spans="1:6">
      <c r="A2705" s="12" t="s">
        <v>5813</v>
      </c>
      <c r="B2705" s="12" t="s">
        <v>5852</v>
      </c>
      <c r="C2705" s="12" t="s">
        <v>5859</v>
      </c>
      <c r="D2705" s="12">
        <v>0</v>
      </c>
      <c r="E2705" s="12" t="s">
        <v>101</v>
      </c>
      <c r="F2705" s="12" t="s">
        <v>5860</v>
      </c>
    </row>
    <row r="2706" spans="1:6">
      <c r="A2706" s="12" t="s">
        <v>5813</v>
      </c>
      <c r="B2706" s="12" t="s">
        <v>5861</v>
      </c>
      <c r="C2706" s="12" t="s">
        <v>5862</v>
      </c>
      <c r="D2706" s="12">
        <v>0</v>
      </c>
      <c r="E2706" s="12" t="s">
        <v>101</v>
      </c>
      <c r="F2706" s="12" t="s">
        <v>5863</v>
      </c>
    </row>
    <row r="2707" spans="1:6">
      <c r="A2707" s="12" t="s">
        <v>5813</v>
      </c>
      <c r="B2707" s="12" t="s">
        <v>5861</v>
      </c>
      <c r="C2707" s="12" t="s">
        <v>5864</v>
      </c>
      <c r="D2707" s="12">
        <v>0</v>
      </c>
      <c r="E2707" s="12" t="s">
        <v>101</v>
      </c>
      <c r="F2707" s="12" t="s">
        <v>5865</v>
      </c>
    </row>
    <row r="2708" spans="1:6">
      <c r="A2708" s="12" t="s">
        <v>5813</v>
      </c>
      <c r="B2708" s="12" t="s">
        <v>5861</v>
      </c>
      <c r="C2708" s="12" t="s">
        <v>5866</v>
      </c>
      <c r="D2708" s="12">
        <v>0</v>
      </c>
      <c r="E2708" s="12" t="s">
        <v>101</v>
      </c>
      <c r="F2708" s="12" t="s">
        <v>5867</v>
      </c>
    </row>
    <row r="2709" spans="1:6">
      <c r="A2709" s="12" t="s">
        <v>5813</v>
      </c>
      <c r="B2709" s="12" t="s">
        <v>5861</v>
      </c>
      <c r="C2709" s="12" t="s">
        <v>5868</v>
      </c>
      <c r="D2709" s="12">
        <v>0</v>
      </c>
      <c r="E2709" s="12" t="s">
        <v>101</v>
      </c>
      <c r="F2709" s="12" t="s">
        <v>5869</v>
      </c>
    </row>
    <row r="2710" spans="1:6">
      <c r="A2710" s="12" t="s">
        <v>5813</v>
      </c>
      <c r="B2710" s="12" t="s">
        <v>5861</v>
      </c>
      <c r="C2710" s="12" t="s">
        <v>5870</v>
      </c>
      <c r="D2710" s="12">
        <v>0</v>
      </c>
      <c r="E2710" s="12" t="s">
        <v>101</v>
      </c>
      <c r="F2710" s="12" t="s">
        <v>5871</v>
      </c>
    </row>
    <row r="2711" spans="1:6">
      <c r="A2711" s="12" t="s">
        <v>5813</v>
      </c>
      <c r="B2711" s="12" t="s">
        <v>5872</v>
      </c>
      <c r="C2711" s="12" t="s">
        <v>5873</v>
      </c>
      <c r="D2711" s="12">
        <v>0</v>
      </c>
      <c r="E2711" s="12" t="s">
        <v>101</v>
      </c>
      <c r="F2711" s="12" t="s">
        <v>5874</v>
      </c>
    </row>
    <row r="2712" spans="1:6">
      <c r="A2712" s="12" t="s">
        <v>5813</v>
      </c>
      <c r="B2712" s="12" t="s">
        <v>5872</v>
      </c>
      <c r="C2712" s="12" t="s">
        <v>5875</v>
      </c>
      <c r="D2712" s="12">
        <v>0</v>
      </c>
      <c r="E2712" s="12" t="s">
        <v>101</v>
      </c>
      <c r="F2712" s="12" t="s">
        <v>5876</v>
      </c>
    </row>
    <row r="2713" spans="1:6">
      <c r="A2713" s="12" t="s">
        <v>5813</v>
      </c>
      <c r="B2713" s="12" t="s">
        <v>5872</v>
      </c>
      <c r="C2713" s="12" t="s">
        <v>5877</v>
      </c>
      <c r="D2713" s="12">
        <v>0</v>
      </c>
      <c r="E2713" s="12" t="s">
        <v>101</v>
      </c>
      <c r="F2713" s="12" t="s">
        <v>5878</v>
      </c>
    </row>
    <row r="2714" spans="1:6">
      <c r="A2714" s="12" t="s">
        <v>5813</v>
      </c>
      <c r="B2714" s="12" t="s">
        <v>5872</v>
      </c>
      <c r="C2714" s="12" t="s">
        <v>5879</v>
      </c>
      <c r="D2714" s="12">
        <v>0</v>
      </c>
      <c r="E2714" s="12" t="s">
        <v>101</v>
      </c>
      <c r="F2714" s="12" t="s">
        <v>5880</v>
      </c>
    </row>
    <row r="2715" spans="1:6">
      <c r="A2715" s="12" t="s">
        <v>5813</v>
      </c>
      <c r="B2715" s="12" t="s">
        <v>5872</v>
      </c>
      <c r="C2715" s="12" t="s">
        <v>5881</v>
      </c>
      <c r="D2715" s="12">
        <v>0</v>
      </c>
      <c r="E2715" s="12" t="s">
        <v>101</v>
      </c>
      <c r="F2715" s="12" t="s">
        <v>5882</v>
      </c>
    </row>
    <row r="2716" spans="1:6">
      <c r="A2716" s="12" t="s">
        <v>5813</v>
      </c>
      <c r="B2716" s="12" t="s">
        <v>5872</v>
      </c>
      <c r="C2716" s="12" t="s">
        <v>5883</v>
      </c>
      <c r="D2716" s="12">
        <v>0</v>
      </c>
      <c r="E2716" s="12" t="s">
        <v>101</v>
      </c>
      <c r="F2716" s="12" t="s">
        <v>5884</v>
      </c>
    </row>
    <row r="2717" spans="1:6">
      <c r="A2717" s="12" t="s">
        <v>5813</v>
      </c>
      <c r="B2717" s="12" t="s">
        <v>5885</v>
      </c>
      <c r="C2717" s="12" t="s">
        <v>5886</v>
      </c>
      <c r="D2717" s="12">
        <v>0</v>
      </c>
      <c r="E2717" s="12" t="s">
        <v>101</v>
      </c>
      <c r="F2717" s="12" t="s">
        <v>5887</v>
      </c>
    </row>
    <row r="2718" spans="1:6">
      <c r="A2718" s="12" t="s">
        <v>5813</v>
      </c>
      <c r="B2718" s="12" t="s">
        <v>5885</v>
      </c>
      <c r="C2718" s="12" t="s">
        <v>5888</v>
      </c>
      <c r="D2718" s="12">
        <v>0</v>
      </c>
      <c r="E2718" s="12" t="s">
        <v>101</v>
      </c>
      <c r="F2718" s="12" t="s">
        <v>5889</v>
      </c>
    </row>
    <row r="2719" spans="1:6">
      <c r="A2719" s="12" t="s">
        <v>5813</v>
      </c>
      <c r="B2719" s="12" t="s">
        <v>5885</v>
      </c>
      <c r="C2719" s="12" t="s">
        <v>5890</v>
      </c>
      <c r="D2719" s="12">
        <v>0</v>
      </c>
      <c r="E2719" s="12" t="s">
        <v>101</v>
      </c>
      <c r="F2719" s="12" t="s">
        <v>5891</v>
      </c>
    </row>
    <row r="2720" spans="1:6">
      <c r="A2720" s="12" t="s">
        <v>5813</v>
      </c>
      <c r="B2720" s="12" t="s">
        <v>5885</v>
      </c>
      <c r="C2720" s="12" t="s">
        <v>5892</v>
      </c>
      <c r="D2720" s="12">
        <v>0</v>
      </c>
      <c r="E2720" s="12" t="s">
        <v>101</v>
      </c>
      <c r="F2720" s="12" t="s">
        <v>5893</v>
      </c>
    </row>
    <row r="2721" spans="1:7">
      <c r="A2721" s="12" t="s">
        <v>5813</v>
      </c>
      <c r="B2721" s="12" t="s">
        <v>5885</v>
      </c>
      <c r="C2721" s="12" t="s">
        <v>5894</v>
      </c>
      <c r="D2721" s="12">
        <v>0</v>
      </c>
      <c r="E2721" s="12" t="s">
        <v>101</v>
      </c>
      <c r="F2721" s="12" t="s">
        <v>5895</v>
      </c>
    </row>
    <row r="2722" spans="1:7">
      <c r="A2722" s="12" t="s">
        <v>5813</v>
      </c>
      <c r="B2722" s="12" t="s">
        <v>5885</v>
      </c>
      <c r="C2722" s="12" t="s">
        <v>5896</v>
      </c>
      <c r="D2722" s="12">
        <v>0</v>
      </c>
      <c r="E2722" s="12" t="s">
        <v>101</v>
      </c>
      <c r="F2722" s="12" t="s">
        <v>5897</v>
      </c>
    </row>
    <row r="2723" spans="1:7">
      <c r="A2723" s="12" t="s">
        <v>5813</v>
      </c>
      <c r="B2723" s="12" t="s">
        <v>5898</v>
      </c>
      <c r="C2723" s="12" t="s">
        <v>5899</v>
      </c>
      <c r="D2723" s="12">
        <v>1</v>
      </c>
      <c r="E2723" s="12" t="s">
        <v>5900</v>
      </c>
      <c r="F2723" s="12" t="s">
        <v>5901</v>
      </c>
      <c r="G2723" s="12" t="s">
        <v>5902</v>
      </c>
    </row>
    <row r="2724" spans="1:7">
      <c r="A2724" s="12" t="s">
        <v>5813</v>
      </c>
      <c r="B2724" s="12" t="s">
        <v>5898</v>
      </c>
      <c r="C2724" s="12" t="s">
        <v>5903</v>
      </c>
      <c r="D2724" s="12">
        <v>0</v>
      </c>
      <c r="E2724" s="12" t="s">
        <v>101</v>
      </c>
      <c r="F2724" s="12" t="s">
        <v>5904</v>
      </c>
      <c r="G2724" s="12"/>
    </row>
    <row r="2725" spans="1:7">
      <c r="A2725" s="12" t="s">
        <v>5813</v>
      </c>
      <c r="B2725" s="12" t="s">
        <v>5898</v>
      </c>
      <c r="C2725" s="12" t="s">
        <v>5905</v>
      </c>
      <c r="D2725" s="12">
        <v>0</v>
      </c>
      <c r="E2725" s="12" t="s">
        <v>101</v>
      </c>
      <c r="F2725" s="12" t="s">
        <v>5906</v>
      </c>
      <c r="G2725" s="12"/>
    </row>
    <row r="2726" spans="1:7">
      <c r="A2726" s="12" t="s">
        <v>5813</v>
      </c>
      <c r="B2726" s="12" t="s">
        <v>5898</v>
      </c>
      <c r="C2726" s="12" t="s">
        <v>5907</v>
      </c>
      <c r="D2726" s="12">
        <v>0</v>
      </c>
      <c r="E2726" s="12" t="s">
        <v>101</v>
      </c>
      <c r="F2726" s="12" t="s">
        <v>5908</v>
      </c>
    </row>
    <row r="2727" spans="1:7">
      <c r="A2727" s="12" t="s">
        <v>5813</v>
      </c>
      <c r="B2727" s="12" t="s">
        <v>5898</v>
      </c>
      <c r="C2727" s="12" t="s">
        <v>5909</v>
      </c>
      <c r="D2727" s="12">
        <v>0</v>
      </c>
      <c r="E2727" s="12" t="s">
        <v>101</v>
      </c>
      <c r="F2727" s="12" t="s">
        <v>5910</v>
      </c>
    </row>
    <row r="2728" spans="1:7">
      <c r="A2728" s="12" t="s">
        <v>5813</v>
      </c>
      <c r="B2728" s="12" t="s">
        <v>5898</v>
      </c>
      <c r="C2728" s="12" t="s">
        <v>5911</v>
      </c>
      <c r="D2728" s="12">
        <v>0</v>
      </c>
      <c r="E2728" s="12" t="s">
        <v>101</v>
      </c>
      <c r="F2728" s="12" t="s">
        <v>5912</v>
      </c>
    </row>
    <row r="2729" spans="1:7">
      <c r="A2729" s="12" t="s">
        <v>5813</v>
      </c>
      <c r="B2729" s="12" t="s">
        <v>5898</v>
      </c>
      <c r="C2729" s="12" t="s">
        <v>5913</v>
      </c>
      <c r="D2729" s="12">
        <v>0</v>
      </c>
      <c r="E2729" s="12" t="s">
        <v>101</v>
      </c>
      <c r="F2729" s="12" t="s">
        <v>5914</v>
      </c>
    </row>
    <row r="2730" spans="1:7">
      <c r="A2730" s="12" t="s">
        <v>5915</v>
      </c>
      <c r="B2730" s="12" t="s">
        <v>5916</v>
      </c>
      <c r="C2730" s="12" t="s">
        <v>5917</v>
      </c>
      <c r="D2730" s="12">
        <v>0</v>
      </c>
      <c r="E2730" s="12" t="s">
        <v>101</v>
      </c>
      <c r="F2730" s="12" t="s">
        <v>5918</v>
      </c>
    </row>
    <row r="2731" spans="1:7">
      <c r="A2731" s="12" t="s">
        <v>5915</v>
      </c>
      <c r="B2731" s="12" t="s">
        <v>5916</v>
      </c>
      <c r="C2731" s="12" t="s">
        <v>5919</v>
      </c>
      <c r="D2731" s="12">
        <v>0</v>
      </c>
      <c r="E2731" s="12" t="s">
        <v>101</v>
      </c>
      <c r="F2731" s="12" t="s">
        <v>5920</v>
      </c>
    </row>
    <row r="2732" spans="1:7">
      <c r="A2732" s="12" t="s">
        <v>5915</v>
      </c>
      <c r="B2732" s="12" t="s">
        <v>5916</v>
      </c>
      <c r="C2732" s="12" t="s">
        <v>5921</v>
      </c>
      <c r="D2732" s="12">
        <v>0</v>
      </c>
      <c r="E2732" s="12" t="s">
        <v>101</v>
      </c>
      <c r="F2732" s="12" t="s">
        <v>5922</v>
      </c>
    </row>
    <row r="2733" spans="1:7">
      <c r="A2733" s="12" t="s">
        <v>5915</v>
      </c>
      <c r="B2733" s="12" t="s">
        <v>5916</v>
      </c>
      <c r="C2733" s="12" t="s">
        <v>5923</v>
      </c>
      <c r="D2733" s="12">
        <v>0</v>
      </c>
      <c r="E2733" s="12" t="s">
        <v>101</v>
      </c>
      <c r="F2733" s="12" t="s">
        <v>5924</v>
      </c>
    </row>
    <row r="2734" spans="1:7">
      <c r="A2734" s="12" t="s">
        <v>5915</v>
      </c>
      <c r="B2734" s="12" t="s">
        <v>5916</v>
      </c>
      <c r="C2734" s="12" t="s">
        <v>5925</v>
      </c>
      <c r="D2734" s="12">
        <v>0</v>
      </c>
      <c r="E2734" s="12" t="s">
        <v>101</v>
      </c>
      <c r="F2734" s="12" t="s">
        <v>5926</v>
      </c>
    </row>
    <row r="2735" spans="1:7">
      <c r="A2735" s="12" t="s">
        <v>5915</v>
      </c>
      <c r="B2735" s="12" t="s">
        <v>5916</v>
      </c>
      <c r="C2735" s="12" t="s">
        <v>5927</v>
      </c>
      <c r="D2735" s="12">
        <v>0</v>
      </c>
      <c r="E2735" s="12" t="s">
        <v>101</v>
      </c>
      <c r="F2735" s="12" t="s">
        <v>5928</v>
      </c>
    </row>
    <row r="2736" spans="1:7">
      <c r="A2736" s="12" t="s">
        <v>5915</v>
      </c>
      <c r="B2736" s="12" t="s">
        <v>5929</v>
      </c>
      <c r="C2736" s="12" t="s">
        <v>5930</v>
      </c>
      <c r="D2736" s="12">
        <v>0</v>
      </c>
      <c r="E2736" s="12" t="s">
        <v>101</v>
      </c>
      <c r="F2736" s="12" t="s">
        <v>5931</v>
      </c>
    </row>
    <row r="2737" spans="1:7">
      <c r="A2737" s="12" t="s">
        <v>5915</v>
      </c>
      <c r="B2737" s="12" t="s">
        <v>5929</v>
      </c>
      <c r="C2737" s="12" t="s">
        <v>5932</v>
      </c>
      <c r="D2737" s="12">
        <v>0</v>
      </c>
      <c r="E2737" s="12" t="s">
        <v>101</v>
      </c>
      <c r="F2737" s="12" t="s">
        <v>5933</v>
      </c>
    </row>
    <row r="2738" spans="1:7">
      <c r="A2738" s="12" t="s">
        <v>5915</v>
      </c>
      <c r="B2738" s="12" t="s">
        <v>5929</v>
      </c>
      <c r="C2738" s="12" t="s">
        <v>5934</v>
      </c>
      <c r="D2738" s="12">
        <v>0</v>
      </c>
      <c r="E2738" s="12" t="s">
        <v>101</v>
      </c>
      <c r="F2738" s="12" t="s">
        <v>5935</v>
      </c>
    </row>
    <row r="2739" spans="1:7">
      <c r="A2739" s="12" t="s">
        <v>5915</v>
      </c>
      <c r="B2739" s="12" t="s">
        <v>5936</v>
      </c>
      <c r="C2739" s="12" t="s">
        <v>5937</v>
      </c>
      <c r="D2739" s="12">
        <v>0</v>
      </c>
      <c r="E2739" s="12" t="s">
        <v>101</v>
      </c>
      <c r="F2739" s="12" t="s">
        <v>5938</v>
      </c>
    </row>
    <row r="2740" spans="1:7">
      <c r="A2740" s="12" t="s">
        <v>5915</v>
      </c>
      <c r="B2740" s="12" t="s">
        <v>5936</v>
      </c>
      <c r="C2740" s="12" t="s">
        <v>5939</v>
      </c>
      <c r="D2740" s="12">
        <v>0</v>
      </c>
      <c r="E2740" s="12" t="s">
        <v>101</v>
      </c>
      <c r="F2740" s="12" t="s">
        <v>5940</v>
      </c>
    </row>
    <row r="2741" spans="1:7">
      <c r="A2741" s="12" t="s">
        <v>5915</v>
      </c>
      <c r="B2741" s="12" t="s">
        <v>5936</v>
      </c>
      <c r="C2741" s="12" t="s">
        <v>5941</v>
      </c>
      <c r="D2741" s="12">
        <v>0</v>
      </c>
      <c r="E2741" s="12" t="s">
        <v>101</v>
      </c>
      <c r="F2741" s="12" t="s">
        <v>5942</v>
      </c>
    </row>
    <row r="2742" spans="1:7">
      <c r="A2742" s="12" t="s">
        <v>5915</v>
      </c>
      <c r="B2742" s="12" t="s">
        <v>5936</v>
      </c>
      <c r="C2742" s="12" t="s">
        <v>5943</v>
      </c>
      <c r="D2742" s="12">
        <v>0</v>
      </c>
      <c r="E2742" s="12" t="s">
        <v>101</v>
      </c>
      <c r="F2742" s="12" t="s">
        <v>5944</v>
      </c>
    </row>
    <row r="2743" spans="1:7">
      <c r="A2743" s="12" t="s">
        <v>5915</v>
      </c>
      <c r="B2743" s="12" t="s">
        <v>5936</v>
      </c>
      <c r="C2743" s="12" t="s">
        <v>5945</v>
      </c>
      <c r="D2743" s="12">
        <v>0</v>
      </c>
      <c r="E2743" s="12" t="s">
        <v>101</v>
      </c>
      <c r="F2743" s="12" t="s">
        <v>5946</v>
      </c>
    </row>
    <row r="2744" spans="1:7">
      <c r="A2744" s="12" t="s">
        <v>5915</v>
      </c>
      <c r="B2744" s="12" t="s">
        <v>5947</v>
      </c>
      <c r="C2744" s="12" t="s">
        <v>5948</v>
      </c>
      <c r="D2744" s="12">
        <v>0</v>
      </c>
      <c r="E2744" s="12" t="s">
        <v>101</v>
      </c>
      <c r="F2744" s="12" t="s">
        <v>5949</v>
      </c>
    </row>
    <row r="2745" spans="1:7">
      <c r="A2745" s="12" t="s">
        <v>5915</v>
      </c>
      <c r="B2745" s="12" t="s">
        <v>5947</v>
      </c>
      <c r="C2745" s="12" t="s">
        <v>5950</v>
      </c>
      <c r="D2745" s="12">
        <v>0</v>
      </c>
      <c r="E2745" s="12" t="s">
        <v>101</v>
      </c>
      <c r="F2745" s="12" t="s">
        <v>5951</v>
      </c>
    </row>
    <row r="2746" spans="1:7">
      <c r="A2746" s="12" t="s">
        <v>5915</v>
      </c>
      <c r="B2746" s="12" t="s">
        <v>5947</v>
      </c>
      <c r="C2746" s="12" t="s">
        <v>5952</v>
      </c>
      <c r="D2746" s="12">
        <v>0</v>
      </c>
      <c r="E2746" s="12" t="s">
        <v>101</v>
      </c>
      <c r="F2746" s="12" t="s">
        <v>5953</v>
      </c>
    </row>
    <row r="2747" spans="1:7">
      <c r="A2747" s="12" t="s">
        <v>5915</v>
      </c>
      <c r="B2747" s="12" t="s">
        <v>5947</v>
      </c>
      <c r="C2747" s="12" t="s">
        <v>5954</v>
      </c>
      <c r="D2747" s="12">
        <v>0</v>
      </c>
      <c r="E2747" s="12" t="s">
        <v>101</v>
      </c>
      <c r="F2747" s="12" t="s">
        <v>5955</v>
      </c>
    </row>
    <row r="2748" spans="1:7">
      <c r="A2748" s="12" t="s">
        <v>5915</v>
      </c>
      <c r="B2748" s="12" t="s">
        <v>5947</v>
      </c>
      <c r="C2748" s="12" t="s">
        <v>5956</v>
      </c>
      <c r="D2748" s="12">
        <v>0</v>
      </c>
      <c r="E2748" s="12" t="s">
        <v>101</v>
      </c>
      <c r="F2748" s="12" t="s">
        <v>5957</v>
      </c>
    </row>
    <row r="2749" spans="1:7">
      <c r="A2749" s="12" t="s">
        <v>5915</v>
      </c>
      <c r="B2749" s="12" t="s">
        <v>5958</v>
      </c>
      <c r="C2749" s="12" t="s">
        <v>5959</v>
      </c>
      <c r="D2749" s="12">
        <v>0</v>
      </c>
      <c r="E2749" s="12" t="s">
        <v>101</v>
      </c>
      <c r="F2749" s="12" t="s">
        <v>5960</v>
      </c>
    </row>
    <row r="2750" spans="1:7">
      <c r="A2750" s="12" t="s">
        <v>5915</v>
      </c>
      <c r="B2750" s="12" t="s">
        <v>5958</v>
      </c>
      <c r="C2750" s="12" t="s">
        <v>5961</v>
      </c>
      <c r="D2750" s="12">
        <v>0</v>
      </c>
      <c r="E2750" s="12" t="s">
        <v>101</v>
      </c>
      <c r="F2750" s="12" t="s">
        <v>5962</v>
      </c>
    </row>
    <row r="2751" spans="1:7">
      <c r="A2751" s="12" t="s">
        <v>5915</v>
      </c>
      <c r="B2751" s="12" t="s">
        <v>5958</v>
      </c>
      <c r="C2751" s="12" t="s">
        <v>5963</v>
      </c>
      <c r="D2751" s="12">
        <v>0</v>
      </c>
      <c r="E2751" s="12" t="s">
        <v>101</v>
      </c>
      <c r="F2751" s="12" t="s">
        <v>5964</v>
      </c>
      <c r="G2751" s="12"/>
    </row>
    <row r="2752" spans="1:7">
      <c r="A2752" s="12" t="s">
        <v>5965</v>
      </c>
      <c r="B2752" s="12" t="s">
        <v>5966</v>
      </c>
      <c r="C2752" s="12" t="s">
        <v>5967</v>
      </c>
      <c r="D2752" s="12">
        <v>0</v>
      </c>
      <c r="E2752" s="12" t="s">
        <v>101</v>
      </c>
      <c r="F2752" s="12" t="s">
        <v>5968</v>
      </c>
      <c r="G2752" s="12"/>
    </row>
    <row r="2753" spans="1:6">
      <c r="A2753" s="12" t="s">
        <v>5965</v>
      </c>
      <c r="B2753" s="12" t="s">
        <v>5966</v>
      </c>
      <c r="C2753" s="12" t="s">
        <v>5969</v>
      </c>
      <c r="D2753" s="12">
        <v>0</v>
      </c>
      <c r="E2753" s="12" t="s">
        <v>101</v>
      </c>
      <c r="F2753" s="12" t="s">
        <v>5970</v>
      </c>
    </row>
    <row r="2754" spans="1:6">
      <c r="A2754" s="12" t="s">
        <v>5965</v>
      </c>
      <c r="B2754" s="12" t="s">
        <v>5966</v>
      </c>
      <c r="C2754" s="12" t="s">
        <v>5971</v>
      </c>
      <c r="D2754" s="12">
        <v>0</v>
      </c>
      <c r="E2754" s="12" t="s">
        <v>101</v>
      </c>
      <c r="F2754" s="12" t="s">
        <v>5972</v>
      </c>
    </row>
    <row r="2755" spans="1:6">
      <c r="A2755" s="12" t="s">
        <v>5965</v>
      </c>
      <c r="B2755" s="12" t="s">
        <v>5966</v>
      </c>
      <c r="C2755" s="12" t="s">
        <v>5973</v>
      </c>
      <c r="D2755" s="12">
        <v>0</v>
      </c>
      <c r="E2755" s="12" t="s">
        <v>101</v>
      </c>
      <c r="F2755" s="12" t="s">
        <v>5974</v>
      </c>
    </row>
    <row r="2756" spans="1:6">
      <c r="A2756" s="12" t="s">
        <v>5965</v>
      </c>
      <c r="B2756" s="12" t="s">
        <v>5966</v>
      </c>
      <c r="C2756" s="12" t="s">
        <v>5975</v>
      </c>
      <c r="D2756" s="12">
        <v>0</v>
      </c>
      <c r="E2756" s="12" t="s">
        <v>101</v>
      </c>
      <c r="F2756" s="12" t="s">
        <v>5976</v>
      </c>
    </row>
    <row r="2757" spans="1:6">
      <c r="A2757" s="12" t="s">
        <v>5965</v>
      </c>
      <c r="B2757" s="12" t="s">
        <v>5966</v>
      </c>
      <c r="C2757" s="12" t="s">
        <v>5977</v>
      </c>
      <c r="D2757" s="12">
        <v>0</v>
      </c>
      <c r="E2757" s="12" t="s">
        <v>101</v>
      </c>
      <c r="F2757" s="12" t="s">
        <v>5978</v>
      </c>
    </row>
    <row r="2758" spans="1:6">
      <c r="A2758" s="12" t="s">
        <v>5965</v>
      </c>
      <c r="B2758" s="12" t="s">
        <v>5966</v>
      </c>
      <c r="C2758" s="12" t="s">
        <v>5979</v>
      </c>
      <c r="D2758" s="12">
        <v>0</v>
      </c>
      <c r="E2758" s="12" t="s">
        <v>101</v>
      </c>
      <c r="F2758" s="12" t="s">
        <v>5980</v>
      </c>
    </row>
    <row r="2759" spans="1:6">
      <c r="A2759" s="12" t="s">
        <v>5965</v>
      </c>
      <c r="B2759" s="12" t="s">
        <v>5966</v>
      </c>
      <c r="C2759" s="12" t="s">
        <v>5981</v>
      </c>
      <c r="D2759" s="12">
        <v>0</v>
      </c>
      <c r="E2759" s="12" t="s">
        <v>101</v>
      </c>
      <c r="F2759" s="12" t="s">
        <v>5982</v>
      </c>
    </row>
    <row r="2760" spans="1:6">
      <c r="A2760" s="12" t="s">
        <v>5965</v>
      </c>
      <c r="B2760" s="12" t="s">
        <v>5983</v>
      </c>
      <c r="C2760" s="12" t="s">
        <v>5984</v>
      </c>
      <c r="D2760" s="12">
        <v>0</v>
      </c>
      <c r="E2760" s="12" t="s">
        <v>101</v>
      </c>
      <c r="F2760" s="12" t="s">
        <v>5985</v>
      </c>
    </row>
    <row r="2761" spans="1:6">
      <c r="A2761" s="12" t="s">
        <v>5965</v>
      </c>
      <c r="B2761" s="12" t="s">
        <v>5983</v>
      </c>
      <c r="C2761" s="12" t="s">
        <v>5986</v>
      </c>
      <c r="D2761" s="12">
        <v>0</v>
      </c>
      <c r="E2761" s="12" t="s">
        <v>101</v>
      </c>
      <c r="F2761" s="12" t="s">
        <v>5987</v>
      </c>
    </row>
    <row r="2762" spans="1:6">
      <c r="A2762" s="12" t="s">
        <v>5965</v>
      </c>
      <c r="B2762" s="12" t="s">
        <v>5983</v>
      </c>
      <c r="C2762" s="12" t="s">
        <v>5988</v>
      </c>
      <c r="D2762" s="12">
        <v>0</v>
      </c>
      <c r="E2762" s="12" t="s">
        <v>101</v>
      </c>
      <c r="F2762" s="12" t="s">
        <v>5989</v>
      </c>
    </row>
    <row r="2763" spans="1:6">
      <c r="A2763" s="12" t="s">
        <v>5965</v>
      </c>
      <c r="B2763" s="12" t="s">
        <v>5983</v>
      </c>
      <c r="C2763" s="12" t="s">
        <v>5990</v>
      </c>
      <c r="D2763" s="12">
        <v>0</v>
      </c>
      <c r="E2763" s="12" t="s">
        <v>101</v>
      </c>
      <c r="F2763" s="12" t="s">
        <v>5991</v>
      </c>
    </row>
    <row r="2764" spans="1:6">
      <c r="A2764" s="12" t="s">
        <v>5965</v>
      </c>
      <c r="B2764" s="12" t="s">
        <v>5992</v>
      </c>
      <c r="C2764" s="12" t="s">
        <v>5993</v>
      </c>
      <c r="D2764" s="12">
        <v>0</v>
      </c>
      <c r="E2764" s="12" t="s">
        <v>101</v>
      </c>
      <c r="F2764" s="12" t="s">
        <v>5994</v>
      </c>
    </row>
    <row r="2765" spans="1:6">
      <c r="A2765" s="12" t="s">
        <v>5965</v>
      </c>
      <c r="B2765" s="12" t="s">
        <v>5992</v>
      </c>
      <c r="C2765" s="12" t="s">
        <v>5995</v>
      </c>
      <c r="D2765" s="12">
        <v>0</v>
      </c>
      <c r="E2765" s="12" t="s">
        <v>101</v>
      </c>
      <c r="F2765" s="12" t="s">
        <v>5996</v>
      </c>
    </row>
    <row r="2766" spans="1:6">
      <c r="A2766" s="12" t="s">
        <v>5965</v>
      </c>
      <c r="B2766" s="12" t="s">
        <v>5992</v>
      </c>
      <c r="C2766" s="12" t="s">
        <v>5997</v>
      </c>
      <c r="D2766" s="12">
        <v>0</v>
      </c>
      <c r="E2766" s="12" t="s">
        <v>101</v>
      </c>
      <c r="F2766" s="12" t="s">
        <v>5998</v>
      </c>
    </row>
    <row r="2767" spans="1:6">
      <c r="A2767" s="12" t="s">
        <v>5965</v>
      </c>
      <c r="B2767" s="12" t="s">
        <v>5999</v>
      </c>
      <c r="C2767" s="12" t="s">
        <v>6000</v>
      </c>
      <c r="D2767" s="12">
        <v>0</v>
      </c>
      <c r="E2767" s="12" t="s">
        <v>101</v>
      </c>
      <c r="F2767" s="12" t="s">
        <v>6001</v>
      </c>
    </row>
    <row r="2768" spans="1:6">
      <c r="A2768" s="12" t="s">
        <v>5965</v>
      </c>
      <c r="B2768" s="12" t="s">
        <v>5999</v>
      </c>
      <c r="C2768" s="12" t="s">
        <v>6002</v>
      </c>
      <c r="D2768" s="12">
        <v>0</v>
      </c>
      <c r="E2768" s="12" t="s">
        <v>101</v>
      </c>
      <c r="F2768" s="12" t="s">
        <v>6003</v>
      </c>
    </row>
    <row r="2769" spans="1:7">
      <c r="A2769" s="12" t="s">
        <v>5965</v>
      </c>
      <c r="B2769" s="12" t="s">
        <v>5999</v>
      </c>
      <c r="C2769" s="12" t="s">
        <v>6004</v>
      </c>
      <c r="D2769" s="12">
        <v>0</v>
      </c>
      <c r="E2769" s="12" t="s">
        <v>101</v>
      </c>
      <c r="F2769" s="12" t="s">
        <v>6005</v>
      </c>
    </row>
    <row r="2770" spans="1:7">
      <c r="A2770" s="12" t="s">
        <v>5965</v>
      </c>
      <c r="B2770" s="12" t="s">
        <v>6006</v>
      </c>
      <c r="C2770" s="12" t="s">
        <v>6007</v>
      </c>
      <c r="D2770" s="12">
        <v>0</v>
      </c>
      <c r="E2770" s="12" t="s">
        <v>101</v>
      </c>
      <c r="F2770" s="12" t="s">
        <v>6008</v>
      </c>
    </row>
    <row r="2771" spans="1:7">
      <c r="A2771" s="12" t="s">
        <v>5965</v>
      </c>
      <c r="B2771" s="12" t="s">
        <v>6006</v>
      </c>
      <c r="C2771" s="12" t="s">
        <v>6009</v>
      </c>
      <c r="D2771" s="12">
        <v>0</v>
      </c>
      <c r="E2771" s="12" t="s">
        <v>101</v>
      </c>
      <c r="F2771" s="12" t="s">
        <v>6010</v>
      </c>
    </row>
    <row r="2772" spans="1:7">
      <c r="A2772" s="12" t="s">
        <v>5965</v>
      </c>
      <c r="B2772" s="12" t="s">
        <v>6006</v>
      </c>
      <c r="C2772" s="12" t="s">
        <v>6011</v>
      </c>
      <c r="D2772" s="12">
        <v>0</v>
      </c>
      <c r="E2772" s="12" t="s">
        <v>101</v>
      </c>
      <c r="F2772" s="12" t="s">
        <v>6012</v>
      </c>
    </row>
    <row r="2773" spans="1:7">
      <c r="A2773" s="12" t="s">
        <v>5965</v>
      </c>
      <c r="B2773" s="12" t="s">
        <v>6006</v>
      </c>
      <c r="C2773" s="12" t="s">
        <v>6013</v>
      </c>
      <c r="D2773" s="12">
        <v>0</v>
      </c>
      <c r="E2773" s="12" t="s">
        <v>101</v>
      </c>
      <c r="F2773" s="12" t="s">
        <v>6014</v>
      </c>
    </row>
    <row r="2774" spans="1:7">
      <c r="A2774" s="12" t="s">
        <v>5965</v>
      </c>
      <c r="B2774" s="12" t="s">
        <v>6006</v>
      </c>
      <c r="C2774" s="12" t="s">
        <v>6015</v>
      </c>
      <c r="D2774" s="12">
        <v>0</v>
      </c>
      <c r="E2774" s="12" t="s">
        <v>101</v>
      </c>
      <c r="F2774" s="12" t="s">
        <v>6016</v>
      </c>
    </row>
    <row r="2775" spans="1:7">
      <c r="A2775" s="12" t="s">
        <v>5965</v>
      </c>
      <c r="B2775" s="12" t="s">
        <v>6006</v>
      </c>
      <c r="C2775" s="12" t="s">
        <v>6017</v>
      </c>
      <c r="D2775" s="12">
        <v>0</v>
      </c>
      <c r="E2775" s="12" t="s">
        <v>101</v>
      </c>
      <c r="F2775" s="12" t="s">
        <v>6018</v>
      </c>
    </row>
    <row r="2776" spans="1:7">
      <c r="A2776" s="12" t="s">
        <v>5965</v>
      </c>
      <c r="B2776" s="12" t="s">
        <v>6006</v>
      </c>
      <c r="C2776" s="12" t="s">
        <v>6019</v>
      </c>
      <c r="D2776" s="12">
        <v>0</v>
      </c>
      <c r="E2776" s="12" t="s">
        <v>101</v>
      </c>
      <c r="F2776" s="12" t="s">
        <v>6020</v>
      </c>
    </row>
    <row r="2777" spans="1:7">
      <c r="A2777" s="12" t="s">
        <v>5965</v>
      </c>
      <c r="B2777" s="12" t="s">
        <v>6021</v>
      </c>
      <c r="C2777" s="12" t="s">
        <v>6022</v>
      </c>
      <c r="D2777" s="12">
        <v>0</v>
      </c>
      <c r="E2777" s="12" t="s">
        <v>101</v>
      </c>
      <c r="F2777" s="12" t="s">
        <v>6023</v>
      </c>
    </row>
    <row r="2778" spans="1:7">
      <c r="A2778" s="12" t="s">
        <v>5965</v>
      </c>
      <c r="B2778" s="12" t="s">
        <v>6021</v>
      </c>
      <c r="C2778" s="12" t="s">
        <v>6024</v>
      </c>
      <c r="D2778" s="12">
        <v>0</v>
      </c>
      <c r="E2778" s="12" t="s">
        <v>101</v>
      </c>
      <c r="F2778" s="12" t="s">
        <v>6025</v>
      </c>
      <c r="G2778" s="12"/>
    </row>
    <row r="2779" spans="1:7">
      <c r="A2779" s="12" t="s">
        <v>5965</v>
      </c>
      <c r="B2779" s="12" t="s">
        <v>6021</v>
      </c>
      <c r="C2779" s="12" t="s">
        <v>6026</v>
      </c>
      <c r="D2779" s="12">
        <v>0</v>
      </c>
      <c r="E2779" s="12" t="s">
        <v>101</v>
      </c>
      <c r="F2779" s="12" t="s">
        <v>6027</v>
      </c>
      <c r="G2779" s="12"/>
    </row>
    <row r="2780" spans="1:7">
      <c r="A2780" s="12" t="s">
        <v>5965</v>
      </c>
      <c r="B2780" s="12" t="s">
        <v>6021</v>
      </c>
      <c r="C2780" s="12" t="s">
        <v>6028</v>
      </c>
      <c r="D2780" s="12">
        <v>0</v>
      </c>
      <c r="E2780" s="12" t="s">
        <v>101</v>
      </c>
      <c r="F2780" s="12" t="s">
        <v>6029</v>
      </c>
    </row>
    <row r="2781" spans="1:7">
      <c r="A2781" s="12" t="s">
        <v>5965</v>
      </c>
      <c r="B2781" s="12" t="s">
        <v>6030</v>
      </c>
      <c r="C2781" s="12" t="s">
        <v>6031</v>
      </c>
      <c r="D2781" s="12">
        <v>0</v>
      </c>
      <c r="E2781" s="12" t="s">
        <v>101</v>
      </c>
      <c r="F2781" s="12" t="s">
        <v>6032</v>
      </c>
    </row>
    <row r="2782" spans="1:7">
      <c r="A2782" s="12" t="s">
        <v>5965</v>
      </c>
      <c r="B2782" s="12" t="s">
        <v>6030</v>
      </c>
      <c r="C2782" s="12" t="s">
        <v>6033</v>
      </c>
      <c r="D2782" s="12">
        <v>0</v>
      </c>
      <c r="E2782" s="12" t="s">
        <v>101</v>
      </c>
      <c r="F2782" s="12" t="s">
        <v>6034</v>
      </c>
    </row>
    <row r="2783" spans="1:7">
      <c r="A2783" s="12" t="s">
        <v>5965</v>
      </c>
      <c r="B2783" s="12" t="s">
        <v>6030</v>
      </c>
      <c r="C2783" s="12" t="s">
        <v>6035</v>
      </c>
      <c r="D2783" s="12">
        <v>0</v>
      </c>
      <c r="E2783" s="12" t="s">
        <v>101</v>
      </c>
      <c r="F2783" s="12" t="s">
        <v>6036</v>
      </c>
    </row>
    <row r="2784" spans="1:7">
      <c r="A2784" s="12" t="s">
        <v>5965</v>
      </c>
      <c r="B2784" s="12" t="s">
        <v>6030</v>
      </c>
      <c r="C2784" s="12" t="s">
        <v>6037</v>
      </c>
      <c r="D2784" s="12">
        <v>0</v>
      </c>
      <c r="E2784" s="12" t="s">
        <v>101</v>
      </c>
      <c r="F2784" s="12" t="s">
        <v>6038</v>
      </c>
    </row>
    <row r="2785" spans="1:6">
      <c r="A2785" s="12" t="s">
        <v>5965</v>
      </c>
      <c r="B2785" s="12" t="s">
        <v>6030</v>
      </c>
      <c r="C2785" s="12" t="s">
        <v>6039</v>
      </c>
      <c r="D2785" s="12">
        <v>0</v>
      </c>
      <c r="E2785" s="12" t="s">
        <v>101</v>
      </c>
      <c r="F2785" s="12" t="s">
        <v>6040</v>
      </c>
    </row>
    <row r="2786" spans="1:6">
      <c r="A2786" s="12" t="s">
        <v>5965</v>
      </c>
      <c r="B2786" s="12" t="s">
        <v>6030</v>
      </c>
      <c r="C2786" s="12" t="s">
        <v>6041</v>
      </c>
      <c r="D2786" s="12">
        <v>0</v>
      </c>
      <c r="E2786" s="12" t="s">
        <v>101</v>
      </c>
      <c r="F2786" s="12" t="s">
        <v>6042</v>
      </c>
    </row>
    <row r="2787" spans="1:6">
      <c r="A2787" s="12" t="s">
        <v>5965</v>
      </c>
      <c r="B2787" s="12" t="s">
        <v>6030</v>
      </c>
      <c r="C2787" s="12" t="s">
        <v>6043</v>
      </c>
      <c r="D2787" s="12">
        <v>0</v>
      </c>
      <c r="E2787" s="12" t="s">
        <v>101</v>
      </c>
      <c r="F2787" s="12" t="s">
        <v>6044</v>
      </c>
    </row>
    <row r="2788" spans="1:6">
      <c r="A2788" s="12" t="s">
        <v>5965</v>
      </c>
      <c r="B2788" s="12" t="s">
        <v>6030</v>
      </c>
      <c r="C2788" s="12" t="s">
        <v>6045</v>
      </c>
      <c r="D2788" s="12">
        <v>0</v>
      </c>
      <c r="E2788" s="12" t="s">
        <v>101</v>
      </c>
      <c r="F2788" s="12" t="s">
        <v>6046</v>
      </c>
    </row>
    <row r="2789" spans="1:6">
      <c r="A2789" s="12" t="s">
        <v>5965</v>
      </c>
      <c r="B2789" s="12" t="s">
        <v>6030</v>
      </c>
      <c r="C2789" s="12" t="s">
        <v>6047</v>
      </c>
      <c r="D2789" s="12">
        <v>0</v>
      </c>
      <c r="E2789" s="12" t="s">
        <v>101</v>
      </c>
      <c r="F2789" s="12" t="s">
        <v>6048</v>
      </c>
    </row>
    <row r="2790" spans="1:6">
      <c r="A2790" s="12" t="s">
        <v>5965</v>
      </c>
      <c r="B2790" s="12" t="s">
        <v>6049</v>
      </c>
      <c r="C2790" s="12" t="s">
        <v>6050</v>
      </c>
      <c r="D2790" s="12">
        <v>0</v>
      </c>
      <c r="E2790" s="12" t="s">
        <v>101</v>
      </c>
      <c r="F2790" s="12" t="s">
        <v>6051</v>
      </c>
    </row>
    <row r="2791" spans="1:6">
      <c r="A2791" s="12" t="s">
        <v>5965</v>
      </c>
      <c r="B2791" s="12" t="s">
        <v>6049</v>
      </c>
      <c r="C2791" s="12" t="s">
        <v>6052</v>
      </c>
      <c r="D2791" s="12">
        <v>0</v>
      </c>
      <c r="E2791" s="12" t="s">
        <v>101</v>
      </c>
      <c r="F2791" s="12" t="s">
        <v>6053</v>
      </c>
    </row>
    <row r="2792" spans="1:6">
      <c r="A2792" s="12" t="s">
        <v>5965</v>
      </c>
      <c r="B2792" s="12" t="s">
        <v>6049</v>
      </c>
      <c r="C2792" s="12" t="s">
        <v>6054</v>
      </c>
      <c r="D2792" s="12">
        <v>0</v>
      </c>
      <c r="E2792" s="12" t="s">
        <v>101</v>
      </c>
      <c r="F2792" s="12" t="s">
        <v>6055</v>
      </c>
    </row>
    <row r="2793" spans="1:6">
      <c r="A2793" s="12" t="s">
        <v>5965</v>
      </c>
      <c r="B2793" s="12" t="s">
        <v>6049</v>
      </c>
      <c r="C2793" s="12" t="s">
        <v>6056</v>
      </c>
      <c r="D2793" s="12">
        <v>0</v>
      </c>
      <c r="E2793" s="12" t="s">
        <v>101</v>
      </c>
      <c r="F2793" s="12" t="s">
        <v>6057</v>
      </c>
    </row>
    <row r="2794" spans="1:6">
      <c r="A2794" s="12" t="s">
        <v>5965</v>
      </c>
      <c r="B2794" s="12" t="s">
        <v>6049</v>
      </c>
      <c r="C2794" s="12" t="s">
        <v>6058</v>
      </c>
      <c r="D2794" s="12">
        <v>0</v>
      </c>
      <c r="E2794" s="12" t="s">
        <v>101</v>
      </c>
      <c r="F2794" s="12" t="s">
        <v>6059</v>
      </c>
    </row>
    <row r="2795" spans="1:6">
      <c r="A2795" s="12" t="s">
        <v>5965</v>
      </c>
      <c r="B2795" s="12" t="s">
        <v>6049</v>
      </c>
      <c r="C2795" s="12" t="s">
        <v>6060</v>
      </c>
      <c r="D2795" s="12">
        <v>0</v>
      </c>
      <c r="E2795" s="12" t="s">
        <v>101</v>
      </c>
      <c r="F2795" s="12" t="s">
        <v>6061</v>
      </c>
    </row>
    <row r="2796" spans="1:6">
      <c r="A2796" s="12" t="s">
        <v>5965</v>
      </c>
      <c r="B2796" s="12" t="s">
        <v>6049</v>
      </c>
      <c r="C2796" s="12" t="s">
        <v>6062</v>
      </c>
      <c r="D2796" s="12">
        <v>0</v>
      </c>
      <c r="E2796" s="12" t="s">
        <v>101</v>
      </c>
      <c r="F2796" s="12" t="s">
        <v>6063</v>
      </c>
    </row>
    <row r="2797" spans="1:6">
      <c r="A2797" s="12" t="s">
        <v>5965</v>
      </c>
      <c r="B2797" s="12" t="s">
        <v>6049</v>
      </c>
      <c r="C2797" s="12" t="s">
        <v>6064</v>
      </c>
      <c r="D2797" s="12">
        <v>0</v>
      </c>
      <c r="E2797" s="12" t="s">
        <v>101</v>
      </c>
      <c r="F2797" s="12" t="s">
        <v>6065</v>
      </c>
    </row>
    <row r="2798" spans="1:6">
      <c r="A2798" s="12" t="s">
        <v>5965</v>
      </c>
      <c r="B2798" s="12" t="s">
        <v>6049</v>
      </c>
      <c r="C2798" s="12" t="s">
        <v>6066</v>
      </c>
      <c r="D2798" s="12">
        <v>0</v>
      </c>
      <c r="E2798" s="12" t="s">
        <v>101</v>
      </c>
      <c r="F2798" s="12" t="s">
        <v>6067</v>
      </c>
    </row>
    <row r="2799" spans="1:6">
      <c r="A2799" s="12" t="s">
        <v>5965</v>
      </c>
      <c r="B2799" s="12" t="s">
        <v>6068</v>
      </c>
      <c r="C2799" s="12" t="s">
        <v>6069</v>
      </c>
      <c r="D2799" s="12">
        <v>0</v>
      </c>
      <c r="E2799" s="12" t="s">
        <v>101</v>
      </c>
      <c r="F2799" s="12" t="s">
        <v>6070</v>
      </c>
    </row>
    <row r="2800" spans="1:6">
      <c r="A2800" s="12" t="s">
        <v>5965</v>
      </c>
      <c r="B2800" s="12" t="s">
        <v>6068</v>
      </c>
      <c r="C2800" s="12" t="s">
        <v>6071</v>
      </c>
      <c r="D2800" s="12">
        <v>0</v>
      </c>
      <c r="E2800" s="12" t="s">
        <v>101</v>
      </c>
      <c r="F2800" s="12" t="s">
        <v>6072</v>
      </c>
    </row>
    <row r="2801" spans="1:7">
      <c r="A2801" s="12" t="s">
        <v>5965</v>
      </c>
      <c r="B2801" s="12" t="s">
        <v>6068</v>
      </c>
      <c r="C2801" s="12" t="s">
        <v>6073</v>
      </c>
      <c r="D2801" s="12">
        <v>0</v>
      </c>
      <c r="E2801" s="12" t="s">
        <v>101</v>
      </c>
      <c r="F2801" s="12" t="s">
        <v>6074</v>
      </c>
    </row>
    <row r="2802" spans="1:7">
      <c r="A2802" s="12" t="s">
        <v>5965</v>
      </c>
      <c r="B2802" s="12" t="s">
        <v>6068</v>
      </c>
      <c r="C2802" s="12" t="s">
        <v>6075</v>
      </c>
      <c r="D2802" s="12">
        <v>0</v>
      </c>
      <c r="E2802" s="12" t="s">
        <v>101</v>
      </c>
      <c r="F2802" s="12" t="s">
        <v>6076</v>
      </c>
    </row>
    <row r="2803" spans="1:7">
      <c r="A2803" s="12" t="s">
        <v>5965</v>
      </c>
      <c r="B2803" s="12" t="s">
        <v>6077</v>
      </c>
      <c r="C2803" s="12" t="s">
        <v>6078</v>
      </c>
      <c r="D2803" s="12">
        <v>0</v>
      </c>
      <c r="E2803" s="12" t="s">
        <v>101</v>
      </c>
      <c r="F2803" s="12" t="s">
        <v>6079</v>
      </c>
    </row>
    <row r="2804" spans="1:7">
      <c r="A2804" s="12" t="s">
        <v>5965</v>
      </c>
      <c r="B2804" s="12" t="s">
        <v>6077</v>
      </c>
      <c r="C2804" s="12" t="s">
        <v>6080</v>
      </c>
      <c r="D2804" s="12">
        <v>0</v>
      </c>
      <c r="E2804" s="12" t="s">
        <v>101</v>
      </c>
      <c r="F2804" s="12" t="s">
        <v>6081</v>
      </c>
    </row>
    <row r="2805" spans="1:7">
      <c r="A2805" s="12" t="s">
        <v>5965</v>
      </c>
      <c r="B2805" s="12" t="s">
        <v>6077</v>
      </c>
      <c r="C2805" s="12" t="s">
        <v>6082</v>
      </c>
      <c r="D2805" s="12">
        <v>0</v>
      </c>
      <c r="E2805" s="12" t="s">
        <v>101</v>
      </c>
      <c r="F2805" s="12" t="s">
        <v>6083</v>
      </c>
      <c r="G2805" s="12"/>
    </row>
    <row r="2806" spans="1:7">
      <c r="A2806" s="12" t="s">
        <v>5965</v>
      </c>
      <c r="B2806" s="12" t="s">
        <v>6077</v>
      </c>
      <c r="C2806" s="12" t="s">
        <v>6084</v>
      </c>
      <c r="D2806" s="12">
        <v>0</v>
      </c>
      <c r="E2806" s="12" t="s">
        <v>101</v>
      </c>
      <c r="F2806" s="12" t="s">
        <v>6085</v>
      </c>
      <c r="G2806" s="12"/>
    </row>
    <row r="2807" spans="1:7">
      <c r="A2807" s="12" t="s">
        <v>5965</v>
      </c>
      <c r="B2807" s="12" t="s">
        <v>6077</v>
      </c>
      <c r="C2807" s="12" t="s">
        <v>6086</v>
      </c>
      <c r="D2807" s="12">
        <v>0</v>
      </c>
      <c r="E2807" s="12" t="s">
        <v>101</v>
      </c>
      <c r="F2807" s="12" t="s">
        <v>6087</v>
      </c>
      <c r="G2807" s="12"/>
    </row>
    <row r="2808" spans="1:7">
      <c r="A2808" s="12" t="s">
        <v>5965</v>
      </c>
      <c r="B2808" s="12" t="s">
        <v>6077</v>
      </c>
      <c r="C2808" s="12" t="s">
        <v>6088</v>
      </c>
      <c r="D2808" s="12">
        <v>0</v>
      </c>
      <c r="E2808" s="12" t="s">
        <v>101</v>
      </c>
      <c r="F2808" s="12" t="s">
        <v>6089</v>
      </c>
    </row>
    <row r="2809" spans="1:7">
      <c r="A2809" s="12" t="s">
        <v>5965</v>
      </c>
      <c r="B2809" s="12" t="s">
        <v>6077</v>
      </c>
      <c r="C2809" s="12" t="s">
        <v>6090</v>
      </c>
      <c r="D2809" s="12">
        <v>0</v>
      </c>
      <c r="E2809" s="12" t="s">
        <v>101</v>
      </c>
      <c r="F2809" s="12" t="s">
        <v>6091</v>
      </c>
    </row>
    <row r="2810" spans="1:7">
      <c r="A2810" s="12" t="s">
        <v>5965</v>
      </c>
      <c r="B2810" s="12" t="s">
        <v>6077</v>
      </c>
      <c r="C2810" s="12" t="s">
        <v>6092</v>
      </c>
      <c r="D2810" s="12">
        <v>0</v>
      </c>
      <c r="E2810" s="12" t="s">
        <v>101</v>
      </c>
      <c r="F2810" s="12" t="s">
        <v>6093</v>
      </c>
    </row>
    <row r="2811" spans="1:7">
      <c r="A2811" s="12" t="s">
        <v>5965</v>
      </c>
      <c r="B2811" s="12" t="s">
        <v>6077</v>
      </c>
      <c r="C2811" s="12" t="s">
        <v>6094</v>
      </c>
      <c r="D2811" s="12">
        <v>0</v>
      </c>
      <c r="E2811" s="12" t="s">
        <v>101</v>
      </c>
      <c r="F2811" s="12" t="s">
        <v>6095</v>
      </c>
    </row>
    <row r="2812" spans="1:7">
      <c r="A2812" s="12" t="s">
        <v>5965</v>
      </c>
      <c r="B2812" s="12" t="s">
        <v>6077</v>
      </c>
      <c r="C2812" s="12" t="s">
        <v>6096</v>
      </c>
      <c r="D2812" s="12">
        <v>0</v>
      </c>
      <c r="E2812" s="12" t="s">
        <v>101</v>
      </c>
      <c r="F2812" s="12" t="s">
        <v>6097</v>
      </c>
    </row>
    <row r="2813" spans="1:7">
      <c r="A2813" s="12" t="s">
        <v>5965</v>
      </c>
      <c r="B2813" s="12" t="s">
        <v>6077</v>
      </c>
      <c r="C2813" s="12" t="s">
        <v>6098</v>
      </c>
      <c r="D2813" s="12">
        <v>0</v>
      </c>
      <c r="E2813" s="12" t="s">
        <v>101</v>
      </c>
      <c r="F2813" s="12" t="s">
        <v>6099</v>
      </c>
    </row>
    <row r="2814" spans="1:7">
      <c r="A2814" s="12" t="s">
        <v>5965</v>
      </c>
      <c r="B2814" s="12" t="s">
        <v>6077</v>
      </c>
      <c r="C2814" s="12" t="s">
        <v>6100</v>
      </c>
      <c r="D2814" s="12">
        <v>0</v>
      </c>
      <c r="E2814" s="12" t="s">
        <v>101</v>
      </c>
      <c r="F2814" s="12" t="s">
        <v>6101</v>
      </c>
    </row>
    <row r="2815" spans="1:7">
      <c r="A2815" s="12" t="s">
        <v>5965</v>
      </c>
      <c r="B2815" s="12" t="s">
        <v>6102</v>
      </c>
      <c r="C2815" s="12" t="s">
        <v>6103</v>
      </c>
      <c r="D2815" s="12">
        <v>0</v>
      </c>
      <c r="E2815" s="12" t="s">
        <v>101</v>
      </c>
      <c r="F2815" s="12" t="s">
        <v>6104</v>
      </c>
    </row>
    <row r="2816" spans="1:7">
      <c r="A2816" s="12" t="s">
        <v>5965</v>
      </c>
      <c r="B2816" s="12" t="s">
        <v>6102</v>
      </c>
      <c r="C2816" s="12" t="s">
        <v>6105</v>
      </c>
      <c r="D2816" s="12">
        <v>0</v>
      </c>
      <c r="E2816" s="12" t="s">
        <v>101</v>
      </c>
      <c r="F2816" s="12" t="s">
        <v>6106</v>
      </c>
    </row>
    <row r="2817" spans="1:7">
      <c r="A2817" s="12" t="s">
        <v>5965</v>
      </c>
      <c r="B2817" s="12" t="s">
        <v>6102</v>
      </c>
      <c r="C2817" s="12" t="s">
        <v>6107</v>
      </c>
      <c r="D2817" s="12">
        <v>0</v>
      </c>
      <c r="E2817" s="12" t="s">
        <v>101</v>
      </c>
      <c r="F2817" s="12" t="s">
        <v>6108</v>
      </c>
    </row>
    <row r="2818" spans="1:7">
      <c r="A2818" s="12" t="s">
        <v>5965</v>
      </c>
      <c r="B2818" s="12" t="s">
        <v>6102</v>
      </c>
      <c r="C2818" s="12" t="s">
        <v>6109</v>
      </c>
      <c r="D2818" s="12">
        <v>0</v>
      </c>
      <c r="E2818" s="12" t="s">
        <v>101</v>
      </c>
      <c r="F2818" s="12" t="s">
        <v>6110</v>
      </c>
    </row>
    <row r="2819" spans="1:7">
      <c r="A2819" s="12" t="s">
        <v>5965</v>
      </c>
      <c r="B2819" s="12" t="s">
        <v>6102</v>
      </c>
      <c r="C2819" s="12" t="s">
        <v>6111</v>
      </c>
      <c r="D2819" s="12">
        <v>0</v>
      </c>
      <c r="E2819" s="12" t="s">
        <v>101</v>
      </c>
      <c r="F2819" s="12" t="s">
        <v>6112</v>
      </c>
    </row>
    <row r="2820" spans="1:7">
      <c r="A2820" s="12" t="s">
        <v>5965</v>
      </c>
      <c r="B2820" s="12" t="s">
        <v>6102</v>
      </c>
      <c r="C2820" s="12" t="s">
        <v>6113</v>
      </c>
      <c r="D2820" s="12">
        <v>0</v>
      </c>
      <c r="E2820" s="12" t="s">
        <v>101</v>
      </c>
      <c r="F2820" s="12" t="s">
        <v>6114</v>
      </c>
    </row>
    <row r="2821" spans="1:7">
      <c r="A2821" s="12" t="s">
        <v>5965</v>
      </c>
      <c r="B2821" s="12" t="s">
        <v>6102</v>
      </c>
      <c r="C2821" s="12" t="s">
        <v>6115</v>
      </c>
      <c r="D2821" s="12">
        <v>0</v>
      </c>
      <c r="E2821" s="12" t="s">
        <v>101</v>
      </c>
      <c r="F2821" s="12" t="s">
        <v>6116</v>
      </c>
    </row>
    <row r="2822" spans="1:7">
      <c r="A2822" s="12" t="s">
        <v>5965</v>
      </c>
      <c r="B2822" s="12" t="s">
        <v>6102</v>
      </c>
      <c r="C2822" s="12" t="s">
        <v>6117</v>
      </c>
      <c r="D2822" s="12">
        <v>0</v>
      </c>
      <c r="E2822" s="12" t="s">
        <v>101</v>
      </c>
      <c r="F2822" s="12" t="s">
        <v>6118</v>
      </c>
    </row>
    <row r="2823" spans="1:7">
      <c r="A2823" s="12" t="s">
        <v>5965</v>
      </c>
      <c r="B2823" s="12" t="s">
        <v>6119</v>
      </c>
      <c r="C2823" s="12" t="s">
        <v>6120</v>
      </c>
      <c r="D2823" s="12">
        <v>0</v>
      </c>
      <c r="E2823" s="12" t="s">
        <v>101</v>
      </c>
      <c r="F2823" s="12" t="s">
        <v>6121</v>
      </c>
    </row>
    <row r="2824" spans="1:7">
      <c r="A2824" s="12" t="s">
        <v>5965</v>
      </c>
      <c r="B2824" s="12" t="s">
        <v>6119</v>
      </c>
      <c r="C2824" s="12" t="s">
        <v>6122</v>
      </c>
      <c r="D2824" s="12">
        <v>0</v>
      </c>
      <c r="E2824" s="12" t="s">
        <v>101</v>
      </c>
      <c r="F2824" s="12" t="s">
        <v>6123</v>
      </c>
    </row>
    <row r="2825" spans="1:7">
      <c r="A2825" s="12" t="s">
        <v>5965</v>
      </c>
      <c r="B2825" s="12" t="s">
        <v>6119</v>
      </c>
      <c r="C2825" s="12" t="s">
        <v>6124</v>
      </c>
      <c r="D2825" s="12">
        <v>0</v>
      </c>
      <c r="E2825" s="12" t="s">
        <v>101</v>
      </c>
      <c r="F2825" s="12" t="s">
        <v>6125</v>
      </c>
    </row>
    <row r="2826" spans="1:7">
      <c r="A2826" s="12" t="s">
        <v>5965</v>
      </c>
      <c r="B2826" s="12" t="s">
        <v>6119</v>
      </c>
      <c r="C2826" s="12" t="s">
        <v>6126</v>
      </c>
      <c r="D2826" s="12">
        <v>0</v>
      </c>
      <c r="E2826" s="12" t="s">
        <v>101</v>
      </c>
      <c r="F2826" s="12" t="s">
        <v>6127</v>
      </c>
    </row>
    <row r="2827" spans="1:7">
      <c r="A2827" s="12" t="s">
        <v>5965</v>
      </c>
      <c r="B2827" s="12" t="s">
        <v>6119</v>
      </c>
      <c r="C2827" s="12" t="s">
        <v>6128</v>
      </c>
      <c r="D2827" s="12">
        <v>0</v>
      </c>
      <c r="E2827" s="12" t="s">
        <v>101</v>
      </c>
      <c r="F2827" s="12" t="s">
        <v>6129</v>
      </c>
    </row>
    <row r="2828" spans="1:7">
      <c r="A2828" s="12" t="s">
        <v>5965</v>
      </c>
      <c r="B2828" s="12" t="s">
        <v>6119</v>
      </c>
      <c r="C2828" s="12" t="s">
        <v>6130</v>
      </c>
      <c r="D2828" s="12">
        <v>0</v>
      </c>
      <c r="E2828" s="12" t="s">
        <v>101</v>
      </c>
      <c r="F2828" s="12" t="s">
        <v>6131</v>
      </c>
    </row>
    <row r="2829" spans="1:7">
      <c r="A2829" s="12" t="s">
        <v>5965</v>
      </c>
      <c r="B2829" s="12" t="s">
        <v>6119</v>
      </c>
      <c r="C2829" s="12" t="s">
        <v>6132</v>
      </c>
      <c r="D2829" s="12">
        <v>0</v>
      </c>
      <c r="E2829" s="12" t="s">
        <v>101</v>
      </c>
      <c r="F2829" s="12" t="s">
        <v>6133</v>
      </c>
    </row>
    <row r="2830" spans="1:7">
      <c r="A2830" s="12" t="s">
        <v>5965</v>
      </c>
      <c r="B2830" s="12" t="s">
        <v>6119</v>
      </c>
      <c r="C2830" s="12" t="s">
        <v>6134</v>
      </c>
      <c r="D2830" s="12">
        <v>0</v>
      </c>
      <c r="E2830" s="12" t="s">
        <v>101</v>
      </c>
      <c r="F2830" s="12" t="s">
        <v>6135</v>
      </c>
    </row>
    <row r="2831" spans="1:7">
      <c r="A2831" s="12" t="s">
        <v>5965</v>
      </c>
      <c r="B2831" s="12" t="s">
        <v>6119</v>
      </c>
      <c r="C2831" s="12" t="s">
        <v>6136</v>
      </c>
      <c r="D2831" s="12">
        <v>0</v>
      </c>
      <c r="E2831" s="12" t="s">
        <v>101</v>
      </c>
      <c r="F2831" s="12" t="s">
        <v>6137</v>
      </c>
    </row>
    <row r="2832" spans="1:7">
      <c r="A2832" s="12" t="s">
        <v>5965</v>
      </c>
      <c r="B2832" s="12" t="s">
        <v>6119</v>
      </c>
      <c r="C2832" s="12" t="s">
        <v>6138</v>
      </c>
      <c r="D2832" s="12">
        <v>0</v>
      </c>
      <c r="E2832" s="12" t="s">
        <v>101</v>
      </c>
      <c r="F2832" s="12" t="s">
        <v>6139</v>
      </c>
      <c r="G2832" s="12"/>
    </row>
    <row r="2833" spans="1:7">
      <c r="A2833" s="12" t="s">
        <v>5965</v>
      </c>
      <c r="B2833" s="12" t="s">
        <v>6119</v>
      </c>
      <c r="C2833" s="12" t="s">
        <v>6140</v>
      </c>
      <c r="D2833" s="12">
        <v>0</v>
      </c>
      <c r="E2833" s="12" t="s">
        <v>101</v>
      </c>
      <c r="F2833" s="12" t="s">
        <v>6141</v>
      </c>
      <c r="G2833" s="12"/>
    </row>
    <row r="2834" spans="1:7">
      <c r="A2834" s="12" t="s">
        <v>5965</v>
      </c>
      <c r="B2834" s="12" t="s">
        <v>6142</v>
      </c>
      <c r="C2834" s="12" t="s">
        <v>6143</v>
      </c>
      <c r="D2834" s="12">
        <v>0</v>
      </c>
      <c r="E2834" s="12" t="s">
        <v>101</v>
      </c>
      <c r="F2834" s="12" t="s">
        <v>6144</v>
      </c>
      <c r="G2834" s="12"/>
    </row>
    <row r="2835" spans="1:7">
      <c r="A2835" s="12" t="s">
        <v>5965</v>
      </c>
      <c r="B2835" s="12" t="s">
        <v>6142</v>
      </c>
      <c r="C2835" s="12" t="s">
        <v>6145</v>
      </c>
      <c r="D2835" s="12">
        <v>0</v>
      </c>
      <c r="E2835" s="12" t="s">
        <v>101</v>
      </c>
      <c r="F2835" s="12" t="s">
        <v>6146</v>
      </c>
    </row>
    <row r="2836" spans="1:7">
      <c r="A2836" s="12" t="s">
        <v>5965</v>
      </c>
      <c r="B2836" s="12" t="s">
        <v>6142</v>
      </c>
      <c r="C2836" s="12" t="s">
        <v>6147</v>
      </c>
      <c r="D2836" s="12">
        <v>0</v>
      </c>
      <c r="E2836" s="12" t="s">
        <v>101</v>
      </c>
      <c r="F2836" s="12" t="s">
        <v>6148</v>
      </c>
    </row>
    <row r="2837" spans="1:7">
      <c r="A2837" s="12" t="s">
        <v>5965</v>
      </c>
      <c r="B2837" s="12" t="s">
        <v>6142</v>
      </c>
      <c r="C2837" s="12" t="s">
        <v>6149</v>
      </c>
      <c r="D2837" s="12">
        <v>0</v>
      </c>
      <c r="E2837" s="12" t="s">
        <v>101</v>
      </c>
      <c r="F2837" s="12" t="s">
        <v>6150</v>
      </c>
    </row>
    <row r="2838" spans="1:7">
      <c r="A2838" s="12" t="s">
        <v>5965</v>
      </c>
      <c r="B2838" s="12" t="s">
        <v>6142</v>
      </c>
      <c r="C2838" s="12" t="s">
        <v>6151</v>
      </c>
      <c r="D2838" s="12">
        <v>0</v>
      </c>
      <c r="E2838" s="12" t="s">
        <v>101</v>
      </c>
      <c r="F2838" s="12" t="s">
        <v>6152</v>
      </c>
    </row>
    <row r="2839" spans="1:7">
      <c r="A2839" s="12" t="s">
        <v>5965</v>
      </c>
      <c r="B2839" s="12" t="s">
        <v>6142</v>
      </c>
      <c r="C2839" s="12" t="s">
        <v>6153</v>
      </c>
      <c r="D2839" s="12">
        <v>0</v>
      </c>
      <c r="E2839" s="12" t="s">
        <v>101</v>
      </c>
      <c r="F2839" s="12" t="s">
        <v>6154</v>
      </c>
    </row>
    <row r="2840" spans="1:7">
      <c r="A2840" s="12" t="s">
        <v>5965</v>
      </c>
      <c r="B2840" s="12" t="s">
        <v>6142</v>
      </c>
      <c r="C2840" s="12" t="s">
        <v>6155</v>
      </c>
      <c r="D2840" s="12">
        <v>0</v>
      </c>
      <c r="E2840" s="12" t="s">
        <v>101</v>
      </c>
      <c r="F2840" s="12" t="s">
        <v>6156</v>
      </c>
    </row>
    <row r="2841" spans="1:7">
      <c r="A2841" s="12" t="s">
        <v>5965</v>
      </c>
      <c r="B2841" s="12" t="s">
        <v>6157</v>
      </c>
      <c r="C2841" s="12" t="s">
        <v>6158</v>
      </c>
      <c r="D2841" s="12">
        <v>0</v>
      </c>
      <c r="E2841" s="12" t="s">
        <v>101</v>
      </c>
      <c r="F2841" s="12" t="s">
        <v>6159</v>
      </c>
    </row>
    <row r="2842" spans="1:7">
      <c r="A2842" s="12" t="s">
        <v>5965</v>
      </c>
      <c r="B2842" s="12" t="s">
        <v>6157</v>
      </c>
      <c r="C2842" s="12" t="s">
        <v>6160</v>
      </c>
      <c r="D2842" s="12">
        <v>0</v>
      </c>
      <c r="E2842" s="12" t="s">
        <v>101</v>
      </c>
      <c r="F2842" s="12" t="s">
        <v>6161</v>
      </c>
    </row>
    <row r="2843" spans="1:7">
      <c r="A2843" s="12" t="s">
        <v>5965</v>
      </c>
      <c r="B2843" s="12" t="s">
        <v>6157</v>
      </c>
      <c r="C2843" s="12" t="s">
        <v>6162</v>
      </c>
      <c r="D2843" s="12">
        <v>0</v>
      </c>
      <c r="E2843" s="12" t="s">
        <v>101</v>
      </c>
      <c r="F2843" s="12" t="s">
        <v>6163</v>
      </c>
    </row>
    <row r="2844" spans="1:7">
      <c r="A2844" s="12" t="s">
        <v>5965</v>
      </c>
      <c r="B2844" s="12" t="s">
        <v>6157</v>
      </c>
      <c r="C2844" s="12" t="s">
        <v>6164</v>
      </c>
      <c r="D2844" s="12">
        <v>0</v>
      </c>
      <c r="E2844" s="12" t="s">
        <v>101</v>
      </c>
      <c r="F2844" s="12" t="s">
        <v>6165</v>
      </c>
    </row>
    <row r="2845" spans="1:7">
      <c r="A2845" s="12" t="s">
        <v>5965</v>
      </c>
      <c r="B2845" s="12" t="s">
        <v>6157</v>
      </c>
      <c r="C2845" s="12" t="s">
        <v>6166</v>
      </c>
      <c r="D2845" s="12">
        <v>0</v>
      </c>
      <c r="E2845" s="12" t="s">
        <v>101</v>
      </c>
      <c r="F2845" s="12" t="s">
        <v>6167</v>
      </c>
    </row>
    <row r="2846" spans="1:7">
      <c r="A2846" s="12" t="s">
        <v>5965</v>
      </c>
      <c r="B2846" s="12" t="s">
        <v>6157</v>
      </c>
      <c r="C2846" s="12" t="s">
        <v>6168</v>
      </c>
      <c r="D2846" s="12">
        <v>0</v>
      </c>
      <c r="E2846" s="12" t="s">
        <v>101</v>
      </c>
      <c r="F2846" s="12" t="s">
        <v>6169</v>
      </c>
    </row>
    <row r="2847" spans="1:7">
      <c r="A2847" s="12" t="s">
        <v>5965</v>
      </c>
      <c r="B2847" s="12" t="s">
        <v>6157</v>
      </c>
      <c r="C2847" s="12" t="s">
        <v>6170</v>
      </c>
      <c r="D2847" s="12">
        <v>0</v>
      </c>
      <c r="E2847" s="12" t="s">
        <v>101</v>
      </c>
      <c r="F2847" s="12" t="s">
        <v>6171</v>
      </c>
    </row>
    <row r="2848" spans="1:7">
      <c r="A2848" s="12" t="s">
        <v>5965</v>
      </c>
      <c r="B2848" s="12" t="s">
        <v>6172</v>
      </c>
      <c r="C2848" s="12" t="s">
        <v>6172</v>
      </c>
      <c r="D2848" s="12">
        <v>0</v>
      </c>
      <c r="E2848" s="12" t="s">
        <v>101</v>
      </c>
      <c r="F2848" s="12" t="s">
        <v>6173</v>
      </c>
    </row>
    <row r="2849" spans="1:6">
      <c r="A2849" s="12" t="s">
        <v>5965</v>
      </c>
      <c r="B2849" s="12" t="s">
        <v>6174</v>
      </c>
      <c r="C2849" s="12" t="s">
        <v>6174</v>
      </c>
      <c r="D2849" s="12">
        <v>0</v>
      </c>
      <c r="E2849" s="12" t="s">
        <v>101</v>
      </c>
      <c r="F2849" s="12" t="s">
        <v>6175</v>
      </c>
    </row>
    <row r="2850" spans="1:6">
      <c r="A2850" s="12" t="s">
        <v>5965</v>
      </c>
      <c r="B2850" s="12" t="s">
        <v>6176</v>
      </c>
      <c r="C2850" s="12" t="s">
        <v>6176</v>
      </c>
      <c r="D2850" s="12">
        <v>0</v>
      </c>
      <c r="E2850" s="12" t="s">
        <v>101</v>
      </c>
      <c r="F2850" s="12" t="s">
        <v>6177</v>
      </c>
    </row>
    <row r="2851" spans="1:6">
      <c r="A2851" s="12" t="s">
        <v>5965</v>
      </c>
      <c r="B2851" s="12" t="s">
        <v>6178</v>
      </c>
      <c r="C2851" s="12" t="s">
        <v>6178</v>
      </c>
      <c r="D2851" s="12">
        <v>0</v>
      </c>
      <c r="E2851" s="12" t="s">
        <v>101</v>
      </c>
      <c r="F2851" s="12" t="s">
        <v>6179</v>
      </c>
    </row>
    <row r="2852" spans="1:6">
      <c r="A2852" s="12" t="s">
        <v>5965</v>
      </c>
      <c r="B2852" s="12" t="s">
        <v>6180</v>
      </c>
      <c r="C2852" s="12" t="s">
        <v>6180</v>
      </c>
      <c r="D2852" s="12">
        <v>0</v>
      </c>
      <c r="E2852" s="12" t="s">
        <v>101</v>
      </c>
      <c r="F2852" s="12" t="s">
        <v>6181</v>
      </c>
    </row>
    <row r="2853" spans="1:6">
      <c r="A2853" s="12" t="s">
        <v>5965</v>
      </c>
      <c r="B2853" s="12" t="s">
        <v>6182</v>
      </c>
      <c r="C2853" s="12" t="s">
        <v>6182</v>
      </c>
      <c r="D2853" s="12">
        <v>0</v>
      </c>
      <c r="E2853" s="12" t="s">
        <v>101</v>
      </c>
      <c r="F2853" s="12" t="s">
        <v>6183</v>
      </c>
    </row>
    <row r="2854" spans="1:6">
      <c r="A2854" s="12" t="s">
        <v>5965</v>
      </c>
      <c r="B2854" s="12" t="s">
        <v>6184</v>
      </c>
      <c r="C2854" s="12" t="s">
        <v>6184</v>
      </c>
      <c r="D2854" s="12">
        <v>0</v>
      </c>
      <c r="E2854" s="12" t="s">
        <v>101</v>
      </c>
      <c r="F2854" s="12" t="s">
        <v>6185</v>
      </c>
    </row>
    <row r="2855" spans="1:6">
      <c r="A2855" s="12" t="s">
        <v>5965</v>
      </c>
      <c r="B2855" s="12" t="s">
        <v>6186</v>
      </c>
      <c r="C2855" s="12" t="s">
        <v>6186</v>
      </c>
      <c r="D2855" s="12">
        <v>0</v>
      </c>
      <c r="E2855" s="12" t="s">
        <v>101</v>
      </c>
      <c r="F2855" s="12" t="s">
        <v>6187</v>
      </c>
    </row>
    <row r="2856" spans="1:6">
      <c r="A2856" s="12" t="s">
        <v>5965</v>
      </c>
      <c r="B2856" s="12" t="s">
        <v>6188</v>
      </c>
      <c r="C2856" s="12" t="s">
        <v>6188</v>
      </c>
      <c r="D2856" s="12">
        <v>0</v>
      </c>
      <c r="E2856" s="12" t="s">
        <v>101</v>
      </c>
      <c r="F2856" s="12" t="s">
        <v>6189</v>
      </c>
    </row>
    <row r="2857" spans="1:6">
      <c r="A2857" s="12" t="s">
        <v>5965</v>
      </c>
      <c r="B2857" s="12" t="s">
        <v>6190</v>
      </c>
      <c r="C2857" s="12" t="s">
        <v>6190</v>
      </c>
      <c r="D2857" s="12">
        <v>0</v>
      </c>
      <c r="E2857" s="12" t="s">
        <v>101</v>
      </c>
      <c r="F2857" s="12" t="s">
        <v>6191</v>
      </c>
    </row>
    <row r="2858" spans="1:6">
      <c r="A2858" s="12" t="s">
        <v>5965</v>
      </c>
      <c r="B2858" s="12" t="s">
        <v>6192</v>
      </c>
      <c r="C2858" s="12" t="s">
        <v>6192</v>
      </c>
      <c r="D2858" s="12">
        <v>0</v>
      </c>
      <c r="E2858" s="12" t="s">
        <v>101</v>
      </c>
      <c r="F2858" s="12" t="s">
        <v>6193</v>
      </c>
    </row>
  </sheetData>
  <sortState ref="A2:G2858">
    <sortCondition ref="G2:G2858"/>
    <sortCondition ref="D2:D2858"/>
  </sortState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R282"/>
  <sheetViews>
    <sheetView workbookViewId="0">
      <selection activeCell="L23" sqref="L23"/>
    </sheetView>
  </sheetViews>
  <sheetFormatPr defaultColWidth="11.3333333333333" defaultRowHeight="16.5"/>
  <cols>
    <col min="1" max="1" width="21.6666666666667" style="5" customWidth="1"/>
    <col min="2" max="2" width="5.55555555555556" style="5" customWidth="1"/>
    <col min="3" max="3" width="5.66666666666667" style="5" customWidth="1"/>
    <col min="4" max="4" width="5.55555555555556" style="5" customWidth="1"/>
    <col min="5" max="5" width="8.77777777777778" style="5" customWidth="1"/>
    <col min="6" max="6" width="8.44444444444444" style="5" customWidth="1"/>
    <col min="7" max="7" width="5.55555555555556" style="5" customWidth="1"/>
    <col min="8" max="8" width="8.44444444444444" style="5" customWidth="1"/>
    <col min="9" max="10" width="7" style="5" customWidth="1"/>
    <col min="11" max="11" width="4.11111111111111" style="5" customWidth="1"/>
    <col min="12" max="12" width="5.55555555555556" style="5" customWidth="1"/>
    <col min="13" max="13" width="8.44444444444444" style="5" customWidth="1"/>
    <col min="14" max="14" width="5.55555555555556" style="5" customWidth="1"/>
    <col min="15" max="16384" width="11.3333333333333" style="5"/>
  </cols>
  <sheetData>
    <row r="1" spans="1:18">
      <c r="A1" s="6" t="s">
        <v>6194</v>
      </c>
      <c r="B1" s="6" t="s">
        <v>6195</v>
      </c>
      <c r="C1" s="6" t="s">
        <v>6196</v>
      </c>
      <c r="D1" s="6" t="s">
        <v>6197</v>
      </c>
      <c r="E1" s="6" t="s">
        <v>6198</v>
      </c>
      <c r="F1" s="6" t="s">
        <v>6199</v>
      </c>
      <c r="G1" s="6" t="s">
        <v>6200</v>
      </c>
      <c r="H1" s="6" t="s">
        <v>6201</v>
      </c>
      <c r="I1" s="6" t="s">
        <v>6202</v>
      </c>
      <c r="J1" s="6" t="s">
        <v>6203</v>
      </c>
      <c r="K1" s="6" t="s">
        <v>6204</v>
      </c>
      <c r="L1" s="6" t="s">
        <v>6205</v>
      </c>
      <c r="M1" s="6" t="s">
        <v>6206</v>
      </c>
      <c r="N1" s="6" t="s">
        <v>6207</v>
      </c>
    </row>
    <row r="2" spans="1:18">
      <c r="A2" s="7" t="s">
        <v>6208</v>
      </c>
      <c r="B2" s="7">
        <v>55</v>
      </c>
      <c r="C2" s="7">
        <v>110</v>
      </c>
      <c r="D2" s="7" t="s">
        <v>6209</v>
      </c>
      <c r="E2" s="8">
        <v>46127</v>
      </c>
      <c r="F2" s="7" t="s">
        <v>6210</v>
      </c>
      <c r="G2" s="7"/>
      <c r="H2" s="7"/>
      <c r="J2" s="7"/>
      <c r="N2" s="7">
        <v>57</v>
      </c>
      <c r="R2" s="9"/>
    </row>
    <row r="3" spans="1:18">
      <c r="A3" s="7" t="s">
        <v>6211</v>
      </c>
      <c r="B3" s="7">
        <v>20</v>
      </c>
      <c r="C3" s="7">
        <v>40</v>
      </c>
      <c r="D3" s="7" t="s">
        <v>6209</v>
      </c>
      <c r="E3" s="8">
        <v>46127</v>
      </c>
      <c r="F3" s="7" t="s">
        <v>6210</v>
      </c>
      <c r="G3" s="7"/>
      <c r="H3" s="7"/>
      <c r="J3" s="7"/>
      <c r="N3" s="7">
        <v>23</v>
      </c>
      <c r="R3" s="9"/>
    </row>
    <row r="4" spans="1:18">
      <c r="A4" s="7" t="s">
        <v>6212</v>
      </c>
      <c r="B4" s="7">
        <v>15</v>
      </c>
      <c r="C4" s="7">
        <v>30</v>
      </c>
      <c r="D4" s="7" t="s">
        <v>6209</v>
      </c>
      <c r="E4" s="8">
        <v>46127</v>
      </c>
      <c r="F4" s="7" t="s">
        <v>6210</v>
      </c>
      <c r="G4" s="7"/>
      <c r="H4" s="7"/>
      <c r="J4" s="7"/>
      <c r="N4" s="7">
        <v>16</v>
      </c>
      <c r="R4" s="9"/>
    </row>
    <row r="5" spans="1:18">
      <c r="A5" s="7" t="s">
        <v>6213</v>
      </c>
      <c r="B5" s="7">
        <v>75</v>
      </c>
      <c r="C5" s="7">
        <v>150</v>
      </c>
      <c r="D5" s="7" t="s">
        <v>6209</v>
      </c>
      <c r="E5" s="8">
        <v>46127</v>
      </c>
      <c r="F5" s="7" t="s">
        <v>6210</v>
      </c>
      <c r="G5" s="7"/>
      <c r="H5" s="7"/>
      <c r="J5" s="7"/>
      <c r="N5" s="7">
        <v>87</v>
      </c>
      <c r="R5" s="9"/>
    </row>
    <row r="6" spans="1:18">
      <c r="A6" s="7" t="s">
        <v>6214</v>
      </c>
      <c r="B6" s="7">
        <v>15</v>
      </c>
      <c r="C6" s="7">
        <v>30</v>
      </c>
      <c r="D6" s="7" t="s">
        <v>6209</v>
      </c>
      <c r="E6" s="8">
        <v>46127</v>
      </c>
      <c r="F6" s="7" t="s">
        <v>6210</v>
      </c>
      <c r="G6" s="7"/>
      <c r="H6" s="7"/>
      <c r="J6" s="7"/>
      <c r="N6" s="7">
        <v>16</v>
      </c>
      <c r="R6" s="9"/>
    </row>
    <row r="7" spans="1:18">
      <c r="A7" s="7" t="s">
        <v>6215</v>
      </c>
      <c r="B7" s="7">
        <v>40</v>
      </c>
      <c r="C7" s="7">
        <v>80</v>
      </c>
      <c r="D7" s="7" t="s">
        <v>6209</v>
      </c>
      <c r="E7" s="8">
        <v>46127</v>
      </c>
      <c r="F7" s="7" t="s">
        <v>6210</v>
      </c>
      <c r="G7" s="7"/>
      <c r="H7" s="7"/>
      <c r="J7" s="7"/>
      <c r="N7" s="7">
        <v>40</v>
      </c>
      <c r="R7" s="9"/>
    </row>
    <row r="8" spans="1:18">
      <c r="A8" s="7" t="s">
        <v>6216</v>
      </c>
      <c r="B8" s="7">
        <v>40</v>
      </c>
      <c r="C8" s="7">
        <v>80</v>
      </c>
      <c r="D8" s="7" t="s">
        <v>6209</v>
      </c>
      <c r="E8" s="8">
        <v>46127</v>
      </c>
      <c r="F8" s="7" t="s">
        <v>6210</v>
      </c>
      <c r="G8" s="7"/>
      <c r="H8" s="7"/>
      <c r="J8" s="7"/>
      <c r="N8" s="7">
        <v>40</v>
      </c>
      <c r="R8" s="9"/>
    </row>
    <row r="9" spans="1:18">
      <c r="A9" s="7" t="s">
        <v>6217</v>
      </c>
      <c r="B9" s="7">
        <v>45</v>
      </c>
      <c r="C9" s="7">
        <v>90</v>
      </c>
      <c r="D9" s="7" t="s">
        <v>6209</v>
      </c>
      <c r="E9" s="8">
        <v>46127</v>
      </c>
      <c r="F9" s="7" t="s">
        <v>6210</v>
      </c>
      <c r="G9" s="7"/>
      <c r="H9" s="7"/>
      <c r="J9" s="7"/>
      <c r="N9" s="7">
        <v>45</v>
      </c>
      <c r="R9" s="9"/>
    </row>
    <row r="10" spans="1:18">
      <c r="A10" s="7" t="s">
        <v>6218</v>
      </c>
      <c r="B10" s="7">
        <v>20</v>
      </c>
      <c r="C10" s="7">
        <v>40</v>
      </c>
      <c r="D10" s="7" t="s">
        <v>6209</v>
      </c>
      <c r="E10" s="8">
        <v>46127</v>
      </c>
      <c r="F10" s="7" t="s">
        <v>6210</v>
      </c>
      <c r="G10" s="7"/>
      <c r="H10" s="7"/>
      <c r="J10" s="7"/>
      <c r="N10" s="7">
        <v>23</v>
      </c>
      <c r="R10" s="9"/>
    </row>
    <row r="11" spans="1:18">
      <c r="A11" s="7" t="s">
        <v>6219</v>
      </c>
      <c r="B11" s="7">
        <v>10</v>
      </c>
      <c r="C11" s="7">
        <v>25</v>
      </c>
      <c r="D11" s="7" t="s">
        <v>6209</v>
      </c>
      <c r="E11" s="8">
        <v>46127</v>
      </c>
      <c r="F11" s="7" t="s">
        <v>6210</v>
      </c>
      <c r="G11" s="7"/>
      <c r="H11" s="7"/>
      <c r="J11" s="7"/>
      <c r="N11" s="7">
        <v>13</v>
      </c>
      <c r="R11" s="9"/>
    </row>
    <row r="12" spans="1:18">
      <c r="A12" s="7" t="s">
        <v>6220</v>
      </c>
      <c r="B12" s="7">
        <v>20</v>
      </c>
      <c r="C12" s="7">
        <v>40</v>
      </c>
      <c r="D12" s="7" t="s">
        <v>6209</v>
      </c>
      <c r="E12" s="8">
        <v>46127</v>
      </c>
      <c r="F12" s="7" t="s">
        <v>6210</v>
      </c>
      <c r="G12" s="7"/>
      <c r="H12" s="7"/>
      <c r="J12" s="7"/>
      <c r="N12" s="7">
        <v>23</v>
      </c>
      <c r="R12" s="9"/>
    </row>
    <row r="13" spans="1:18">
      <c r="A13" s="7" t="s">
        <v>6221</v>
      </c>
      <c r="B13" s="7">
        <v>20</v>
      </c>
      <c r="C13" s="7">
        <v>40</v>
      </c>
      <c r="D13" s="7" t="s">
        <v>6209</v>
      </c>
      <c r="E13" s="8">
        <v>46127</v>
      </c>
      <c r="F13" s="7" t="s">
        <v>6210</v>
      </c>
      <c r="G13" s="7"/>
      <c r="H13" s="7"/>
      <c r="J13" s="7"/>
      <c r="N13" s="7">
        <v>23</v>
      </c>
      <c r="R13" s="9"/>
    </row>
    <row r="14" spans="1:18">
      <c r="A14" s="7" t="s">
        <v>6222</v>
      </c>
      <c r="B14" s="7">
        <v>55</v>
      </c>
      <c r="C14" s="7">
        <v>110</v>
      </c>
      <c r="D14" s="7" t="s">
        <v>6209</v>
      </c>
      <c r="E14" s="8">
        <v>46127</v>
      </c>
      <c r="F14" s="7" t="s">
        <v>6210</v>
      </c>
      <c r="G14" s="7"/>
      <c r="H14" s="7"/>
      <c r="J14" s="7"/>
      <c r="N14" s="7">
        <v>57</v>
      </c>
      <c r="R14" s="9"/>
    </row>
    <row r="15" spans="1:18">
      <c r="A15" s="7" t="s">
        <v>6223</v>
      </c>
      <c r="B15" s="7">
        <v>23</v>
      </c>
      <c r="C15" s="7">
        <v>45</v>
      </c>
      <c r="D15" s="7" t="s">
        <v>6209</v>
      </c>
      <c r="E15" s="8">
        <v>46127</v>
      </c>
      <c r="F15" s="7" t="s">
        <v>6210</v>
      </c>
      <c r="G15" s="7"/>
      <c r="H15" s="7"/>
      <c r="J15" s="7"/>
      <c r="N15" s="7">
        <v>27</v>
      </c>
      <c r="R15" s="9"/>
    </row>
    <row r="16" spans="1:18">
      <c r="A16" s="7" t="s">
        <v>6224</v>
      </c>
      <c r="B16" s="7">
        <v>100</v>
      </c>
      <c r="C16" s="7">
        <v>190</v>
      </c>
      <c r="D16" s="7" t="s">
        <v>6209</v>
      </c>
      <c r="E16" s="8">
        <v>46127</v>
      </c>
      <c r="F16" s="7" t="s">
        <v>6210</v>
      </c>
      <c r="G16" s="7"/>
      <c r="H16" s="7"/>
      <c r="J16" s="7"/>
      <c r="N16" s="7">
        <v>115</v>
      </c>
      <c r="R16" s="9"/>
    </row>
    <row r="17" spans="1:18">
      <c r="A17" s="7" t="s">
        <v>6225</v>
      </c>
      <c r="B17" s="7">
        <v>130</v>
      </c>
      <c r="C17" s="7">
        <v>260</v>
      </c>
      <c r="D17" s="7" t="s">
        <v>6209</v>
      </c>
      <c r="E17" s="8">
        <v>46127</v>
      </c>
      <c r="F17" s="7" t="s">
        <v>6210</v>
      </c>
      <c r="G17" s="7"/>
      <c r="H17" s="7"/>
      <c r="J17" s="7"/>
      <c r="N17" s="7">
        <v>162</v>
      </c>
      <c r="R17" s="9"/>
    </row>
    <row r="18" spans="1:18">
      <c r="A18" s="7" t="s">
        <v>6226</v>
      </c>
      <c r="B18" s="7">
        <v>55</v>
      </c>
      <c r="C18" s="7">
        <v>110</v>
      </c>
      <c r="D18" s="7" t="s">
        <v>6209</v>
      </c>
      <c r="E18" s="8">
        <v>46127</v>
      </c>
      <c r="F18" s="7" t="s">
        <v>6210</v>
      </c>
      <c r="G18" s="7"/>
      <c r="H18" s="7"/>
      <c r="J18" s="7"/>
      <c r="N18" s="7">
        <v>57</v>
      </c>
      <c r="R18" s="9"/>
    </row>
    <row r="19" spans="1:18">
      <c r="A19" s="7" t="s">
        <v>6227</v>
      </c>
      <c r="B19" s="7">
        <v>20</v>
      </c>
      <c r="C19" s="7">
        <v>45</v>
      </c>
      <c r="D19" s="7" t="s">
        <v>6209</v>
      </c>
      <c r="E19" s="8">
        <v>46127</v>
      </c>
      <c r="F19" s="7" t="s">
        <v>6210</v>
      </c>
      <c r="G19" s="7"/>
      <c r="H19" s="7"/>
      <c r="J19" s="7"/>
      <c r="N19" s="7">
        <v>27</v>
      </c>
      <c r="R19" s="9"/>
    </row>
    <row r="20" spans="1:18">
      <c r="A20" s="7" t="s">
        <v>6228</v>
      </c>
      <c r="B20" s="7">
        <v>20</v>
      </c>
      <c r="C20" s="7">
        <v>40</v>
      </c>
      <c r="D20" s="7" t="s">
        <v>6209</v>
      </c>
      <c r="E20" s="8">
        <v>46127</v>
      </c>
      <c r="F20" s="7" t="s">
        <v>6210</v>
      </c>
      <c r="G20" s="7"/>
      <c r="H20" s="7"/>
      <c r="J20" s="7"/>
      <c r="N20" s="7">
        <v>23</v>
      </c>
      <c r="R20" s="9"/>
    </row>
    <row r="21" spans="1:18">
      <c r="A21" s="7" t="s">
        <v>6229</v>
      </c>
      <c r="B21" s="7">
        <v>85</v>
      </c>
      <c r="C21" s="7">
        <v>170</v>
      </c>
      <c r="D21" s="7" t="s">
        <v>6209</v>
      </c>
      <c r="E21" s="8">
        <v>46127</v>
      </c>
      <c r="F21" s="7" t="s">
        <v>6210</v>
      </c>
      <c r="G21" s="7"/>
      <c r="H21" s="7"/>
      <c r="J21" s="7"/>
      <c r="N21" s="7">
        <v>102</v>
      </c>
      <c r="R21" s="9"/>
    </row>
    <row r="22" spans="1:18">
      <c r="A22" s="7" t="s">
        <v>6230</v>
      </c>
      <c r="B22" s="7">
        <v>40</v>
      </c>
      <c r="C22" s="7">
        <v>75</v>
      </c>
      <c r="D22" s="7" t="s">
        <v>6209</v>
      </c>
      <c r="E22" s="8">
        <v>46127</v>
      </c>
      <c r="F22" s="7" t="s">
        <v>6210</v>
      </c>
      <c r="G22" s="7"/>
      <c r="H22" s="7"/>
      <c r="J22" s="7"/>
      <c r="N22" s="7">
        <v>39</v>
      </c>
      <c r="R22" s="9"/>
    </row>
    <row r="23" spans="1:18">
      <c r="A23" s="7" t="s">
        <v>6231</v>
      </c>
      <c r="B23" s="7">
        <v>170</v>
      </c>
      <c r="C23" s="7">
        <v>330</v>
      </c>
      <c r="D23" s="7" t="s">
        <v>6209</v>
      </c>
      <c r="E23" s="8">
        <v>46127</v>
      </c>
      <c r="F23" s="7" t="s">
        <v>6210</v>
      </c>
      <c r="G23" s="7"/>
      <c r="H23" s="7"/>
      <c r="J23" s="7"/>
      <c r="N23" s="7">
        <v>210</v>
      </c>
      <c r="R23" s="9"/>
    </row>
    <row r="24" spans="1:18">
      <c r="A24" s="7" t="s">
        <v>6232</v>
      </c>
      <c r="B24" s="7">
        <v>305</v>
      </c>
      <c r="C24" s="7">
        <v>505</v>
      </c>
      <c r="D24" s="7" t="s">
        <v>6209</v>
      </c>
      <c r="E24" s="8">
        <v>46132</v>
      </c>
      <c r="F24" s="7" t="s">
        <v>6210</v>
      </c>
      <c r="G24" s="7"/>
      <c r="H24" s="7"/>
      <c r="J24" s="7"/>
      <c r="N24" s="7">
        <v>333</v>
      </c>
      <c r="R24" s="9"/>
    </row>
    <row r="25" spans="1:18">
      <c r="A25" s="7" t="s">
        <v>6233</v>
      </c>
      <c r="B25" s="7">
        <v>200</v>
      </c>
      <c r="C25" s="7">
        <v>350</v>
      </c>
      <c r="D25" s="7" t="s">
        <v>6209</v>
      </c>
      <c r="E25" s="8">
        <v>46132</v>
      </c>
      <c r="F25" s="7" t="s">
        <v>6210</v>
      </c>
      <c r="G25" s="7"/>
      <c r="H25" s="7"/>
      <c r="J25" s="7"/>
      <c r="N25" s="7">
        <v>225</v>
      </c>
      <c r="R25" s="9"/>
    </row>
    <row r="26" spans="1:18">
      <c r="A26" s="7" t="s">
        <v>6234</v>
      </c>
      <c r="B26" s="7">
        <v>335</v>
      </c>
      <c r="C26" s="7">
        <v>535</v>
      </c>
      <c r="D26" s="7" t="s">
        <v>6209</v>
      </c>
      <c r="E26" s="8">
        <v>46132</v>
      </c>
      <c r="F26" s="7" t="s">
        <v>6210</v>
      </c>
      <c r="G26" s="7"/>
      <c r="H26" s="7"/>
      <c r="J26" s="7"/>
      <c r="N26" s="7">
        <v>354</v>
      </c>
      <c r="R26" s="9"/>
    </row>
    <row r="27" spans="1:18">
      <c r="A27" s="7" t="s">
        <v>6235</v>
      </c>
      <c r="B27" s="7">
        <v>225</v>
      </c>
      <c r="C27" s="7">
        <v>375</v>
      </c>
      <c r="D27" s="7" t="s">
        <v>6209</v>
      </c>
      <c r="E27" s="8">
        <v>46132</v>
      </c>
      <c r="F27" s="7" t="s">
        <v>6210</v>
      </c>
      <c r="G27" s="7"/>
      <c r="H27" s="7"/>
      <c r="J27" s="7"/>
      <c r="N27" s="7">
        <v>243</v>
      </c>
    </row>
    <row r="28" spans="1:18">
      <c r="A28" s="7" t="s">
        <v>6236</v>
      </c>
      <c r="B28" s="7">
        <v>680</v>
      </c>
      <c r="C28" s="7">
        <v>880</v>
      </c>
      <c r="D28" s="7" t="s">
        <v>6209</v>
      </c>
      <c r="E28" s="8">
        <v>46132</v>
      </c>
      <c r="F28" s="7" t="s">
        <v>6210</v>
      </c>
      <c r="G28" s="7"/>
      <c r="H28" s="7"/>
      <c r="J28" s="7"/>
      <c r="N28" s="7">
        <v>680</v>
      </c>
    </row>
    <row r="29" spans="1:18">
      <c r="A29" s="7" t="s">
        <v>6237</v>
      </c>
      <c r="B29" s="7">
        <v>415</v>
      </c>
      <c r="C29" s="7">
        <v>615</v>
      </c>
      <c r="D29" s="7" t="s">
        <v>6209</v>
      </c>
      <c r="E29" s="8">
        <v>46132</v>
      </c>
      <c r="F29" s="7" t="s">
        <v>6210</v>
      </c>
      <c r="G29" s="7"/>
      <c r="H29" s="7"/>
      <c r="J29" s="7"/>
      <c r="N29" s="7">
        <v>415</v>
      </c>
    </row>
    <row r="30" spans="1:18">
      <c r="A30" s="7" t="s">
        <v>6238</v>
      </c>
      <c r="B30" s="7">
        <v>370</v>
      </c>
      <c r="C30" s="7">
        <v>570</v>
      </c>
      <c r="D30" s="7" t="s">
        <v>6209</v>
      </c>
      <c r="E30" s="8">
        <v>46132</v>
      </c>
      <c r="F30" s="7" t="s">
        <v>6210</v>
      </c>
      <c r="G30" s="7"/>
      <c r="H30" s="7"/>
      <c r="J30" s="7"/>
      <c r="N30" s="7">
        <v>380</v>
      </c>
    </row>
    <row r="31" spans="1:18">
      <c r="A31" s="7" t="s">
        <v>6239</v>
      </c>
      <c r="B31" s="7">
        <v>680</v>
      </c>
      <c r="C31" s="7">
        <v>880</v>
      </c>
      <c r="D31" s="7" t="s">
        <v>6209</v>
      </c>
      <c r="E31" s="8">
        <v>46132</v>
      </c>
      <c r="F31" s="7" t="s">
        <v>6210</v>
      </c>
      <c r="G31" s="7"/>
      <c r="H31" s="7"/>
      <c r="J31" s="7"/>
      <c r="N31" s="7">
        <v>680</v>
      </c>
    </row>
    <row r="32" spans="1:18">
      <c r="A32" s="7" t="s">
        <v>6240</v>
      </c>
      <c r="B32" s="7">
        <v>420</v>
      </c>
      <c r="C32" s="7">
        <v>620</v>
      </c>
      <c r="D32" s="7" t="s">
        <v>6209</v>
      </c>
      <c r="E32" s="8">
        <v>46132</v>
      </c>
      <c r="F32" s="7" t="s">
        <v>6210</v>
      </c>
      <c r="G32" s="7"/>
      <c r="H32" s="7"/>
      <c r="J32" s="7"/>
      <c r="N32" s="7">
        <v>420</v>
      </c>
    </row>
    <row r="33" spans="1:14">
      <c r="A33" s="7" t="s">
        <v>6241</v>
      </c>
      <c r="B33" s="7">
        <v>350</v>
      </c>
      <c r="C33" s="7">
        <v>550</v>
      </c>
      <c r="D33" s="7" t="s">
        <v>6209</v>
      </c>
      <c r="E33" s="8">
        <v>46132</v>
      </c>
      <c r="F33" s="7" t="s">
        <v>6210</v>
      </c>
      <c r="G33" s="7"/>
      <c r="H33" s="7"/>
      <c r="J33" s="7"/>
      <c r="N33" s="7">
        <v>365</v>
      </c>
    </row>
    <row r="34" spans="1:14">
      <c r="A34" s="7" t="s">
        <v>6242</v>
      </c>
      <c r="B34" s="7">
        <v>690</v>
      </c>
      <c r="C34" s="7">
        <v>890</v>
      </c>
      <c r="D34" s="7" t="s">
        <v>6209</v>
      </c>
      <c r="E34" s="8">
        <v>46132</v>
      </c>
      <c r="F34" s="7" t="s">
        <v>6210</v>
      </c>
      <c r="G34" s="7"/>
      <c r="H34" s="7"/>
      <c r="J34" s="7"/>
      <c r="N34" s="7">
        <v>690</v>
      </c>
    </row>
    <row r="35" spans="1:14">
      <c r="A35" s="7" t="s">
        <v>6243</v>
      </c>
      <c r="B35" s="7">
        <v>430</v>
      </c>
      <c r="C35" s="7">
        <v>630</v>
      </c>
      <c r="D35" s="7" t="s">
        <v>6209</v>
      </c>
      <c r="E35" s="8">
        <v>46132</v>
      </c>
      <c r="F35" s="7" t="s">
        <v>6210</v>
      </c>
      <c r="G35" s="7"/>
      <c r="H35" s="7"/>
      <c r="J35" s="7"/>
      <c r="N35" s="7">
        <v>430</v>
      </c>
    </row>
    <row r="36" spans="1:14">
      <c r="A36" s="7" t="s">
        <v>6244</v>
      </c>
      <c r="B36" s="7">
        <v>5</v>
      </c>
      <c r="C36" s="7">
        <v>10</v>
      </c>
      <c r="D36" s="7" t="s">
        <v>6209</v>
      </c>
      <c r="E36" s="8">
        <v>46132</v>
      </c>
      <c r="F36" s="7" t="s">
        <v>6210</v>
      </c>
      <c r="G36" s="7"/>
      <c r="H36" s="7"/>
      <c r="J36" s="7"/>
      <c r="N36" s="7">
        <v>10</v>
      </c>
    </row>
    <row r="37" spans="1:14">
      <c r="A37" s="7" t="s">
        <v>6245</v>
      </c>
      <c r="B37" s="7">
        <v>8</v>
      </c>
      <c r="C37" s="7">
        <v>15</v>
      </c>
      <c r="D37" s="7" t="s">
        <v>6209</v>
      </c>
      <c r="E37" s="8">
        <v>46132</v>
      </c>
      <c r="F37" s="7" t="s">
        <v>6210</v>
      </c>
      <c r="G37" s="7"/>
      <c r="H37" s="7"/>
      <c r="J37" s="7"/>
      <c r="N37" s="7">
        <v>15</v>
      </c>
    </row>
    <row r="38" spans="1:14">
      <c r="A38" s="7" t="s">
        <v>6246</v>
      </c>
      <c r="B38" s="7">
        <v>50</v>
      </c>
      <c r="C38" s="7">
        <v>100</v>
      </c>
      <c r="D38" s="7" t="s">
        <v>6209</v>
      </c>
      <c r="E38" s="8">
        <v>46132</v>
      </c>
      <c r="F38" s="7" t="s">
        <v>6210</v>
      </c>
      <c r="G38" s="7"/>
      <c r="H38" s="7"/>
      <c r="J38" s="7"/>
      <c r="N38" s="7">
        <v>50</v>
      </c>
    </row>
    <row r="39" spans="1:14">
      <c r="A39" s="7" t="s">
        <v>6247</v>
      </c>
      <c r="B39" s="7">
        <v>45</v>
      </c>
      <c r="C39" s="7">
        <v>90</v>
      </c>
      <c r="D39" s="7" t="s">
        <v>6209</v>
      </c>
      <c r="E39" s="8">
        <v>46132</v>
      </c>
      <c r="F39" s="7" t="s">
        <v>6210</v>
      </c>
      <c r="G39" s="7"/>
      <c r="H39" s="7"/>
      <c r="J39" s="7"/>
      <c r="N39" s="7">
        <v>45</v>
      </c>
    </row>
    <row r="40" spans="1:14">
      <c r="A40" s="7" t="s">
        <v>6248</v>
      </c>
      <c r="B40" s="7">
        <v>90</v>
      </c>
      <c r="C40" s="7">
        <v>175</v>
      </c>
      <c r="D40" s="7" t="s">
        <v>6209</v>
      </c>
      <c r="E40" s="8">
        <v>46132</v>
      </c>
      <c r="F40" s="7" t="s">
        <v>6210</v>
      </c>
      <c r="G40" s="7"/>
      <c r="H40" s="7"/>
      <c r="J40" s="7"/>
      <c r="N40" s="7">
        <v>106</v>
      </c>
    </row>
    <row r="41" spans="1:14">
      <c r="A41" s="7" t="s">
        <v>6249</v>
      </c>
      <c r="B41" s="7">
        <v>45</v>
      </c>
      <c r="C41" s="7">
        <v>95</v>
      </c>
      <c r="D41" s="7" t="s">
        <v>6209</v>
      </c>
      <c r="E41" s="8">
        <v>46132</v>
      </c>
      <c r="F41" s="7" t="s">
        <v>6210</v>
      </c>
      <c r="G41" s="7"/>
      <c r="H41" s="7"/>
      <c r="J41" s="7"/>
      <c r="N41" s="7">
        <v>48</v>
      </c>
    </row>
    <row r="42" spans="1:14">
      <c r="A42" s="7" t="s">
        <v>6250</v>
      </c>
      <c r="B42" s="7">
        <v>160</v>
      </c>
      <c r="C42" s="7">
        <v>310</v>
      </c>
      <c r="D42" s="7" t="s">
        <v>6209</v>
      </c>
      <c r="E42" s="8">
        <v>46127</v>
      </c>
      <c r="F42" s="7" t="s">
        <v>6210</v>
      </c>
      <c r="G42" s="7"/>
      <c r="H42" s="7"/>
      <c r="J42" s="7"/>
      <c r="N42" s="7">
        <v>197</v>
      </c>
    </row>
    <row r="43" spans="1:14">
      <c r="A43" s="7" t="s">
        <v>6251</v>
      </c>
      <c r="B43" s="7">
        <v>530</v>
      </c>
      <c r="C43" s="7">
        <v>730</v>
      </c>
      <c r="D43" s="7" t="s">
        <v>6209</v>
      </c>
      <c r="E43" s="8">
        <v>46132</v>
      </c>
      <c r="F43" s="7" t="s">
        <v>6210</v>
      </c>
      <c r="G43" s="7"/>
      <c r="H43" s="7"/>
      <c r="J43" s="7"/>
      <c r="N43" s="7">
        <v>530</v>
      </c>
    </row>
    <row r="44" spans="1:14">
      <c r="A44" s="7" t="s">
        <v>6252</v>
      </c>
      <c r="B44" s="7">
        <v>415</v>
      </c>
      <c r="C44" s="7">
        <v>615</v>
      </c>
      <c r="D44" s="7" t="s">
        <v>6209</v>
      </c>
      <c r="E44" s="8">
        <v>46132</v>
      </c>
      <c r="F44" s="7" t="s">
        <v>6210</v>
      </c>
      <c r="G44" s="7"/>
      <c r="H44" s="7"/>
      <c r="J44" s="7"/>
      <c r="N44" s="7">
        <v>415</v>
      </c>
    </row>
    <row r="45" spans="1:14">
      <c r="A45" s="7" t="s">
        <v>6253</v>
      </c>
      <c r="B45" s="7">
        <v>515</v>
      </c>
      <c r="C45" s="7">
        <v>715</v>
      </c>
      <c r="D45" s="7" t="s">
        <v>6209</v>
      </c>
      <c r="E45" s="8">
        <v>46132</v>
      </c>
      <c r="F45" s="7" t="s">
        <v>6210</v>
      </c>
      <c r="G45" s="7"/>
      <c r="H45" s="7"/>
      <c r="J45" s="7"/>
      <c r="N45" s="7">
        <v>515</v>
      </c>
    </row>
    <row r="46" spans="1:14">
      <c r="A46" s="7" t="s">
        <v>6254</v>
      </c>
      <c r="B46" s="7">
        <v>300</v>
      </c>
      <c r="C46" s="7">
        <v>500</v>
      </c>
      <c r="D46" s="7" t="s">
        <v>6209</v>
      </c>
      <c r="E46" s="8">
        <v>46126</v>
      </c>
      <c r="F46" s="7" t="s">
        <v>6210</v>
      </c>
      <c r="G46" s="7"/>
      <c r="H46" s="7"/>
      <c r="J46" s="7"/>
      <c r="N46" s="7">
        <v>330</v>
      </c>
    </row>
    <row r="47" spans="1:14">
      <c r="A47" s="7" t="s">
        <v>6255</v>
      </c>
      <c r="B47" s="7">
        <v>480</v>
      </c>
      <c r="C47" s="7">
        <v>680</v>
      </c>
      <c r="D47" s="7" t="s">
        <v>6209</v>
      </c>
      <c r="E47" s="8">
        <v>46132</v>
      </c>
      <c r="F47" s="7" t="s">
        <v>6210</v>
      </c>
      <c r="G47" s="7"/>
      <c r="H47" s="7"/>
      <c r="J47" s="7"/>
      <c r="N47" s="7">
        <v>480</v>
      </c>
    </row>
    <row r="48" spans="1:14">
      <c r="A48" s="7" t="s">
        <v>6256</v>
      </c>
      <c r="B48" s="7">
        <v>550</v>
      </c>
      <c r="C48" s="7">
        <v>750</v>
      </c>
      <c r="D48" s="7" t="s">
        <v>6209</v>
      </c>
      <c r="E48" s="8">
        <v>46132</v>
      </c>
      <c r="F48" s="7" t="s">
        <v>6210</v>
      </c>
      <c r="G48" s="7"/>
      <c r="H48" s="7"/>
      <c r="J48" s="7"/>
      <c r="N48" s="7">
        <v>550</v>
      </c>
    </row>
    <row r="49" spans="1:14">
      <c r="A49" s="7" t="s">
        <v>6257</v>
      </c>
      <c r="B49" s="7">
        <v>375</v>
      </c>
      <c r="C49" s="7">
        <v>575</v>
      </c>
      <c r="D49" s="7" t="s">
        <v>6209</v>
      </c>
      <c r="E49" s="8">
        <v>46132</v>
      </c>
      <c r="F49" s="7" t="s">
        <v>6210</v>
      </c>
      <c r="G49" s="7"/>
      <c r="H49" s="7"/>
      <c r="J49" s="7"/>
      <c r="N49" s="7">
        <v>383</v>
      </c>
    </row>
    <row r="50" spans="1:14">
      <c r="A50" s="7" t="s">
        <v>6258</v>
      </c>
      <c r="B50" s="7">
        <v>550</v>
      </c>
      <c r="C50" s="7">
        <v>750</v>
      </c>
      <c r="D50" s="7" t="s">
        <v>6209</v>
      </c>
      <c r="E50" s="8">
        <v>46132</v>
      </c>
      <c r="F50" s="7" t="s">
        <v>6210</v>
      </c>
      <c r="G50" s="7"/>
      <c r="H50" s="7"/>
      <c r="J50" s="7"/>
      <c r="N50" s="7">
        <v>550</v>
      </c>
    </row>
    <row r="51" spans="1:14">
      <c r="A51" s="7" t="s">
        <v>6259</v>
      </c>
      <c r="B51" s="7">
        <v>370</v>
      </c>
      <c r="C51" s="7">
        <v>570</v>
      </c>
      <c r="D51" s="7" t="s">
        <v>6209</v>
      </c>
      <c r="E51" s="8">
        <v>46132</v>
      </c>
      <c r="F51" s="7" t="s">
        <v>6210</v>
      </c>
      <c r="G51" s="7"/>
      <c r="H51" s="7"/>
      <c r="J51" s="7"/>
      <c r="N51" s="7">
        <v>380</v>
      </c>
    </row>
    <row r="52" spans="1:14">
      <c r="A52" s="7" t="s">
        <v>6260</v>
      </c>
      <c r="B52" s="7">
        <v>540</v>
      </c>
      <c r="C52" s="7">
        <v>740</v>
      </c>
      <c r="D52" s="7" t="s">
        <v>6209</v>
      </c>
      <c r="E52" s="8">
        <v>46132</v>
      </c>
      <c r="F52" s="7" t="s">
        <v>6210</v>
      </c>
      <c r="G52" s="7"/>
      <c r="H52" s="7"/>
      <c r="J52" s="7"/>
      <c r="N52" s="7">
        <v>540</v>
      </c>
    </row>
    <row r="53" spans="1:14">
      <c r="A53" s="7" t="s">
        <v>6261</v>
      </c>
      <c r="B53" s="7">
        <v>320</v>
      </c>
      <c r="C53" s="7">
        <v>520</v>
      </c>
      <c r="D53" s="7" t="s">
        <v>6209</v>
      </c>
      <c r="E53" s="8">
        <v>46132</v>
      </c>
      <c r="F53" s="7" t="s">
        <v>6210</v>
      </c>
      <c r="G53" s="7"/>
      <c r="H53" s="7"/>
      <c r="J53" s="7"/>
      <c r="N53" s="7">
        <v>343</v>
      </c>
    </row>
    <row r="54" spans="1:14">
      <c r="A54" s="7" t="s">
        <v>6262</v>
      </c>
      <c r="B54" s="7">
        <v>620</v>
      </c>
      <c r="C54" s="7">
        <v>720</v>
      </c>
      <c r="D54" s="7" t="s">
        <v>6209</v>
      </c>
      <c r="E54" s="8">
        <v>46132</v>
      </c>
      <c r="F54" s="7" t="s">
        <v>6210</v>
      </c>
      <c r="G54" s="7"/>
      <c r="H54" s="7"/>
      <c r="J54" s="7"/>
      <c r="N54" s="7">
        <v>520</v>
      </c>
    </row>
    <row r="55" spans="1:14">
      <c r="A55" s="7" t="s">
        <v>6263</v>
      </c>
      <c r="B55" s="7">
        <v>540</v>
      </c>
      <c r="C55" s="7">
        <v>740</v>
      </c>
      <c r="D55" s="7" t="s">
        <v>6209</v>
      </c>
      <c r="E55" s="8">
        <v>46132</v>
      </c>
      <c r="F55" s="7" t="s">
        <v>6210</v>
      </c>
      <c r="G55" s="7"/>
      <c r="H55" s="7"/>
      <c r="J55" s="7"/>
      <c r="N55" s="7">
        <v>540</v>
      </c>
    </row>
    <row r="56" spans="1:14">
      <c r="A56" s="7" t="s">
        <v>6264</v>
      </c>
      <c r="B56" s="7">
        <v>440</v>
      </c>
      <c r="C56" s="7">
        <v>640</v>
      </c>
      <c r="D56" s="7" t="s">
        <v>6209</v>
      </c>
      <c r="E56" s="8">
        <v>46132</v>
      </c>
      <c r="F56" s="7" t="s">
        <v>6210</v>
      </c>
      <c r="G56" s="7"/>
      <c r="H56" s="7"/>
      <c r="J56" s="7"/>
      <c r="N56" s="7">
        <v>440</v>
      </c>
    </row>
    <row r="57" spans="1:14">
      <c r="A57" s="7" t="s">
        <v>6265</v>
      </c>
      <c r="B57" s="7">
        <v>980</v>
      </c>
      <c r="C57" s="7">
        <v>1180</v>
      </c>
      <c r="D57" s="7" t="s">
        <v>6209</v>
      </c>
      <c r="E57" s="8">
        <v>46132</v>
      </c>
      <c r="F57" s="7" t="s">
        <v>6210</v>
      </c>
      <c r="G57" s="7"/>
      <c r="H57" s="7"/>
      <c r="J57" s="7"/>
      <c r="N57" s="7">
        <v>980</v>
      </c>
    </row>
    <row r="58" spans="1:14">
      <c r="A58" s="7" t="s">
        <v>70</v>
      </c>
      <c r="B58" s="7">
        <v>635</v>
      </c>
      <c r="C58" s="7">
        <v>835</v>
      </c>
      <c r="D58" s="7" t="s">
        <v>6209</v>
      </c>
      <c r="E58" s="8">
        <v>46132</v>
      </c>
      <c r="F58" s="7" t="s">
        <v>6210</v>
      </c>
      <c r="G58" s="7"/>
      <c r="H58" s="7"/>
      <c r="J58" s="7"/>
      <c r="N58" s="7">
        <v>635</v>
      </c>
    </row>
    <row r="59" spans="1:14">
      <c r="A59" s="7" t="s">
        <v>6266</v>
      </c>
      <c r="B59" s="7">
        <v>625</v>
      </c>
      <c r="C59" s="7">
        <v>825</v>
      </c>
      <c r="D59" s="7" t="s">
        <v>6209</v>
      </c>
      <c r="E59" s="8">
        <v>46132</v>
      </c>
      <c r="F59" s="7" t="s">
        <v>6210</v>
      </c>
      <c r="G59" s="7"/>
      <c r="H59" s="7"/>
      <c r="J59" s="7"/>
      <c r="N59" s="7">
        <v>625</v>
      </c>
    </row>
    <row r="60" spans="1:14">
      <c r="A60" s="7" t="s">
        <v>6267</v>
      </c>
      <c r="B60" s="7">
        <v>1050</v>
      </c>
      <c r="C60" s="7">
        <v>1250</v>
      </c>
      <c r="D60" s="7" t="s">
        <v>6209</v>
      </c>
      <c r="E60" s="8">
        <v>46132</v>
      </c>
      <c r="F60" s="7" t="s">
        <v>6210</v>
      </c>
      <c r="G60" s="7"/>
      <c r="H60" s="7"/>
      <c r="J60" s="7"/>
      <c r="N60" s="7">
        <v>1050</v>
      </c>
    </row>
    <row r="61" spans="1:14">
      <c r="A61" s="7" t="s">
        <v>6268</v>
      </c>
      <c r="B61" s="7">
        <v>900</v>
      </c>
      <c r="C61" s="7">
        <v>1100</v>
      </c>
      <c r="D61" s="7" t="s">
        <v>6209</v>
      </c>
      <c r="E61" s="8">
        <v>46132</v>
      </c>
      <c r="F61" s="7" t="s">
        <v>6210</v>
      </c>
      <c r="G61" s="7"/>
      <c r="H61" s="7"/>
      <c r="J61" s="7"/>
      <c r="N61" s="7">
        <v>900</v>
      </c>
    </row>
    <row r="62" spans="1:14">
      <c r="A62" s="7" t="s">
        <v>6269</v>
      </c>
      <c r="B62" s="7">
        <v>1020</v>
      </c>
      <c r="C62" s="7">
        <v>1220</v>
      </c>
      <c r="D62" s="7" t="s">
        <v>6209</v>
      </c>
      <c r="E62" s="8">
        <v>46132</v>
      </c>
      <c r="F62" s="7" t="s">
        <v>6210</v>
      </c>
      <c r="G62" s="7"/>
      <c r="H62" s="7"/>
      <c r="J62" s="7"/>
      <c r="N62" s="7">
        <v>1020</v>
      </c>
    </row>
    <row r="63" spans="1:14">
      <c r="A63" s="7" t="s">
        <v>6270</v>
      </c>
      <c r="B63" s="7">
        <v>810</v>
      </c>
      <c r="C63" s="7">
        <v>1010</v>
      </c>
      <c r="D63" s="7" t="s">
        <v>6209</v>
      </c>
      <c r="E63" s="8">
        <v>46132</v>
      </c>
      <c r="F63" s="7" t="s">
        <v>6210</v>
      </c>
      <c r="G63" s="7"/>
      <c r="H63" s="7"/>
      <c r="J63" s="7"/>
      <c r="N63" s="7">
        <v>810</v>
      </c>
    </row>
    <row r="64" spans="1:14">
      <c r="A64" s="7" t="s">
        <v>6271</v>
      </c>
      <c r="B64" s="7">
        <v>1030</v>
      </c>
      <c r="C64" s="7">
        <v>1230</v>
      </c>
      <c r="D64" s="7" t="s">
        <v>6209</v>
      </c>
      <c r="E64" s="8">
        <v>46132</v>
      </c>
      <c r="F64" s="7" t="s">
        <v>6210</v>
      </c>
      <c r="G64" s="7"/>
      <c r="H64" s="7"/>
      <c r="J64" s="7"/>
      <c r="N64" s="7">
        <v>1030</v>
      </c>
    </row>
    <row r="65" spans="1:14">
      <c r="A65" s="7" t="s">
        <v>6272</v>
      </c>
      <c r="B65" s="7">
        <v>640</v>
      </c>
      <c r="C65" s="7">
        <v>840</v>
      </c>
      <c r="D65" s="7" t="s">
        <v>6273</v>
      </c>
      <c r="E65" s="8">
        <v>46124</v>
      </c>
      <c r="F65" s="7" t="s">
        <v>6210</v>
      </c>
      <c r="G65" s="7"/>
      <c r="H65" s="7"/>
      <c r="J65" s="7"/>
      <c r="N65" s="7">
        <v>640</v>
      </c>
    </row>
    <row r="66" spans="1:14">
      <c r="A66" s="7" t="s">
        <v>6274</v>
      </c>
      <c r="B66" s="7">
        <v>700</v>
      </c>
      <c r="C66" s="7">
        <v>900</v>
      </c>
      <c r="D66" s="7" t="s">
        <v>6209</v>
      </c>
      <c r="E66" s="8">
        <v>46132</v>
      </c>
      <c r="F66" s="7" t="s">
        <v>6210</v>
      </c>
      <c r="G66" s="7"/>
      <c r="H66" s="7"/>
      <c r="J66" s="7"/>
      <c r="N66" s="7">
        <v>700</v>
      </c>
    </row>
    <row r="67" spans="1:14">
      <c r="A67" s="7" t="s">
        <v>6275</v>
      </c>
      <c r="B67" s="7">
        <v>665</v>
      </c>
      <c r="C67" s="7">
        <v>865</v>
      </c>
      <c r="D67" s="7" t="s">
        <v>6209</v>
      </c>
      <c r="E67" s="8">
        <v>46132</v>
      </c>
      <c r="F67" s="7" t="s">
        <v>6210</v>
      </c>
      <c r="G67" s="7"/>
      <c r="H67" s="7"/>
      <c r="J67" s="7"/>
      <c r="N67" s="7">
        <v>665</v>
      </c>
    </row>
    <row r="68" spans="1:14">
      <c r="A68" s="7" t="s">
        <v>6276</v>
      </c>
      <c r="B68" s="7">
        <v>1030</v>
      </c>
      <c r="C68" s="7">
        <v>1230</v>
      </c>
      <c r="D68" s="7" t="s">
        <v>6209</v>
      </c>
      <c r="E68" s="8">
        <v>46132</v>
      </c>
      <c r="F68" s="7" t="s">
        <v>6210</v>
      </c>
      <c r="G68" s="7"/>
      <c r="H68" s="7"/>
      <c r="J68" s="7"/>
      <c r="N68" s="7">
        <v>1030</v>
      </c>
    </row>
    <row r="69" spans="1:14">
      <c r="A69" s="7" t="s">
        <v>6277</v>
      </c>
      <c r="B69" s="7">
        <v>1000</v>
      </c>
      <c r="C69" s="7">
        <v>1200</v>
      </c>
      <c r="D69" s="7" t="s">
        <v>6209</v>
      </c>
      <c r="E69" s="8">
        <v>46132</v>
      </c>
      <c r="F69" s="7" t="s">
        <v>6210</v>
      </c>
      <c r="G69" s="7"/>
      <c r="H69" s="7"/>
      <c r="J69" s="7"/>
      <c r="N69" s="7">
        <v>1000</v>
      </c>
    </row>
    <row r="70" spans="1:14">
      <c r="A70" s="7" t="s">
        <v>6278</v>
      </c>
      <c r="B70" s="7">
        <v>1000</v>
      </c>
      <c r="C70" s="7">
        <v>1200</v>
      </c>
      <c r="D70" s="7" t="s">
        <v>6209</v>
      </c>
      <c r="E70" s="8">
        <v>46132</v>
      </c>
      <c r="F70" s="7" t="s">
        <v>6210</v>
      </c>
      <c r="G70" s="7"/>
      <c r="H70" s="7"/>
      <c r="J70" s="7"/>
      <c r="N70" s="7">
        <v>1000</v>
      </c>
    </row>
    <row r="71" spans="1:14">
      <c r="A71" s="7" t="s">
        <v>6279</v>
      </c>
      <c r="B71" s="7">
        <v>1030</v>
      </c>
      <c r="C71" s="7">
        <v>1230</v>
      </c>
      <c r="D71" s="7" t="s">
        <v>6209</v>
      </c>
      <c r="E71" s="8">
        <v>46132</v>
      </c>
      <c r="F71" s="7" t="s">
        <v>6210</v>
      </c>
      <c r="G71" s="7"/>
      <c r="H71" s="7"/>
      <c r="J71" s="7"/>
      <c r="N71" s="7">
        <v>1030</v>
      </c>
    </row>
    <row r="72" spans="1:14">
      <c r="A72" s="7" t="s">
        <v>6280</v>
      </c>
      <c r="B72" s="7">
        <v>730</v>
      </c>
      <c r="C72" s="7">
        <v>930</v>
      </c>
      <c r="D72" s="7" t="s">
        <v>6209</v>
      </c>
      <c r="E72" s="8">
        <v>46132</v>
      </c>
      <c r="F72" s="7" t="s">
        <v>6210</v>
      </c>
      <c r="G72" s="7"/>
      <c r="H72" s="7"/>
      <c r="J72" s="7"/>
      <c r="N72" s="7">
        <v>730</v>
      </c>
    </row>
    <row r="73" spans="1:14">
      <c r="A73" s="7" t="s">
        <v>6281</v>
      </c>
      <c r="B73" s="7">
        <v>740</v>
      </c>
      <c r="C73" s="7">
        <v>940</v>
      </c>
      <c r="D73" s="7" t="s">
        <v>6209</v>
      </c>
      <c r="E73" s="8">
        <v>46132</v>
      </c>
      <c r="F73" s="7" t="s">
        <v>6210</v>
      </c>
      <c r="G73" s="7"/>
      <c r="H73" s="7"/>
      <c r="J73" s="7"/>
      <c r="N73" s="7">
        <v>740</v>
      </c>
    </row>
    <row r="74" spans="1:14">
      <c r="A74" s="7" t="s">
        <v>6282</v>
      </c>
      <c r="B74" s="7">
        <v>1030</v>
      </c>
      <c r="C74" s="7">
        <v>1230</v>
      </c>
      <c r="D74" s="7" t="s">
        <v>6209</v>
      </c>
      <c r="E74" s="8">
        <v>46132</v>
      </c>
      <c r="F74" s="7" t="s">
        <v>6210</v>
      </c>
      <c r="G74" s="7"/>
      <c r="H74" s="7"/>
      <c r="J74" s="7"/>
      <c r="N74" s="7">
        <v>1030</v>
      </c>
    </row>
    <row r="75" spans="1:14">
      <c r="A75" s="7" t="s">
        <v>6283</v>
      </c>
      <c r="B75" s="7">
        <v>900</v>
      </c>
      <c r="C75" s="7">
        <v>1100</v>
      </c>
      <c r="D75" s="7" t="s">
        <v>6209</v>
      </c>
      <c r="E75" s="8">
        <v>46132</v>
      </c>
      <c r="F75" s="7" t="s">
        <v>6210</v>
      </c>
      <c r="G75" s="7"/>
      <c r="H75" s="7"/>
      <c r="J75" s="7"/>
      <c r="N75" s="7">
        <v>900</v>
      </c>
    </row>
    <row r="76" spans="1:14">
      <c r="A76" s="7" t="s">
        <v>6284</v>
      </c>
      <c r="B76" s="7">
        <v>1200</v>
      </c>
      <c r="C76" s="7">
        <v>1400</v>
      </c>
      <c r="D76" s="7" t="s">
        <v>6209</v>
      </c>
      <c r="E76" s="8">
        <v>46132</v>
      </c>
      <c r="F76" s="7" t="s">
        <v>6210</v>
      </c>
      <c r="G76" s="7"/>
      <c r="H76" s="7"/>
      <c r="I76" s="7"/>
      <c r="J76" s="7"/>
      <c r="N76" s="7">
        <v>1200</v>
      </c>
    </row>
    <row r="77" spans="1:14">
      <c r="A77" s="7" t="s">
        <v>6285</v>
      </c>
      <c r="B77" s="7">
        <v>1170</v>
      </c>
      <c r="C77" s="7">
        <v>1370</v>
      </c>
      <c r="D77" s="7" t="s">
        <v>6209</v>
      </c>
      <c r="E77" s="8">
        <v>46132</v>
      </c>
      <c r="F77" s="7" t="s">
        <v>6210</v>
      </c>
      <c r="G77" s="7"/>
      <c r="H77" s="7"/>
      <c r="I77" s="7" t="s">
        <v>6286</v>
      </c>
      <c r="J77" s="7" t="s">
        <v>6287</v>
      </c>
      <c r="N77" s="7">
        <v>1170</v>
      </c>
    </row>
    <row r="78" spans="1:14">
      <c r="A78" s="7" t="s">
        <v>6288</v>
      </c>
      <c r="B78" s="7">
        <v>40</v>
      </c>
      <c r="C78" s="7">
        <v>70</v>
      </c>
      <c r="D78" s="7" t="s">
        <v>6209</v>
      </c>
      <c r="E78" s="8">
        <v>46132</v>
      </c>
      <c r="F78" s="7" t="s">
        <v>6289</v>
      </c>
      <c r="G78" s="7"/>
      <c r="H78" s="7"/>
      <c r="J78" s="7"/>
      <c r="N78" s="7">
        <v>37</v>
      </c>
    </row>
    <row r="79" spans="1:14">
      <c r="A79" s="7" t="s">
        <v>6290</v>
      </c>
      <c r="B79" s="7">
        <v>55</v>
      </c>
      <c r="C79" s="7">
        <v>105</v>
      </c>
      <c r="D79" s="7" t="s">
        <v>6209</v>
      </c>
      <c r="E79" s="8">
        <v>46132</v>
      </c>
      <c r="F79" s="7" t="s">
        <v>6210</v>
      </c>
      <c r="G79" s="7"/>
      <c r="H79" s="7"/>
      <c r="J79" s="7"/>
      <c r="N79" s="7">
        <v>54</v>
      </c>
    </row>
    <row r="80" spans="1:14">
      <c r="A80" s="7" t="s">
        <v>6291</v>
      </c>
      <c r="B80" s="7">
        <v>40</v>
      </c>
      <c r="C80" s="7">
        <v>80</v>
      </c>
      <c r="D80" s="7" t="s">
        <v>6209</v>
      </c>
      <c r="E80" s="8">
        <v>46132</v>
      </c>
      <c r="F80" s="7" t="s">
        <v>6210</v>
      </c>
      <c r="G80" s="7"/>
      <c r="H80" s="7"/>
      <c r="I80" s="7"/>
      <c r="J80" s="7"/>
      <c r="N80" s="7">
        <v>40</v>
      </c>
    </row>
    <row r="81" spans="1:14">
      <c r="A81" s="7" t="s">
        <v>6292</v>
      </c>
      <c r="B81" s="7">
        <v>60</v>
      </c>
      <c r="C81" s="7">
        <v>115</v>
      </c>
      <c r="D81" s="7" t="s">
        <v>6209</v>
      </c>
      <c r="E81" s="8">
        <v>46132</v>
      </c>
      <c r="F81" s="7" t="s">
        <v>6210</v>
      </c>
      <c r="G81" s="7"/>
      <c r="H81" s="7"/>
      <c r="J81" s="7"/>
      <c r="N81" s="7">
        <v>61</v>
      </c>
    </row>
    <row r="82" spans="1:14">
      <c r="A82" s="7" t="s">
        <v>6293</v>
      </c>
      <c r="B82" s="7">
        <v>50</v>
      </c>
      <c r="C82" s="7">
        <v>100</v>
      </c>
      <c r="D82" s="7" t="s">
        <v>6209</v>
      </c>
      <c r="E82" s="8">
        <v>46132</v>
      </c>
      <c r="F82" s="7" t="s">
        <v>6210</v>
      </c>
      <c r="G82" s="7"/>
      <c r="H82" s="7"/>
      <c r="I82" s="7"/>
      <c r="J82" s="7"/>
      <c r="N82" s="7">
        <v>50</v>
      </c>
    </row>
    <row r="83" spans="1:14">
      <c r="A83" s="7" t="s">
        <v>6294</v>
      </c>
      <c r="B83" s="7">
        <v>50</v>
      </c>
      <c r="C83" s="7">
        <v>100</v>
      </c>
      <c r="D83" s="7" t="s">
        <v>6209</v>
      </c>
      <c r="E83" s="8">
        <v>46132</v>
      </c>
      <c r="F83" s="7" t="s">
        <v>6210</v>
      </c>
      <c r="G83" s="7"/>
      <c r="H83" s="7"/>
      <c r="J83" s="7"/>
      <c r="N83" s="7">
        <v>50</v>
      </c>
    </row>
    <row r="84" spans="1:14">
      <c r="A84" s="7" t="s">
        <v>6295</v>
      </c>
      <c r="B84" s="7">
        <v>65</v>
      </c>
      <c r="C84" s="7">
        <v>125</v>
      </c>
      <c r="D84" s="7" t="s">
        <v>6209</v>
      </c>
      <c r="E84" s="8">
        <v>46132</v>
      </c>
      <c r="F84" s="7" t="s">
        <v>6210</v>
      </c>
      <c r="G84" s="7"/>
      <c r="H84" s="7"/>
      <c r="J84" s="7"/>
      <c r="N84" s="7">
        <v>69</v>
      </c>
    </row>
    <row r="85" spans="1:14">
      <c r="A85" s="7" t="s">
        <v>6296</v>
      </c>
      <c r="B85" s="7">
        <v>75</v>
      </c>
      <c r="C85" s="7">
        <v>145</v>
      </c>
      <c r="D85" s="7" t="s">
        <v>6209</v>
      </c>
      <c r="E85" s="8">
        <v>46132</v>
      </c>
      <c r="F85" s="7" t="s">
        <v>6210</v>
      </c>
      <c r="G85" s="7"/>
      <c r="H85" s="7"/>
      <c r="J85" s="7"/>
      <c r="N85" s="7">
        <v>84</v>
      </c>
    </row>
    <row r="86" spans="1:14">
      <c r="A86" s="7" t="s">
        <v>6297</v>
      </c>
      <c r="B86" s="7">
        <v>70</v>
      </c>
      <c r="C86" s="7">
        <v>140</v>
      </c>
      <c r="D86" s="7" t="s">
        <v>6209</v>
      </c>
      <c r="E86" s="8">
        <v>46132</v>
      </c>
      <c r="F86" s="7" t="s">
        <v>6210</v>
      </c>
      <c r="G86" s="7"/>
      <c r="H86" s="7"/>
      <c r="J86" s="7"/>
      <c r="N86" s="7">
        <v>80</v>
      </c>
    </row>
    <row r="87" spans="1:14">
      <c r="A87" s="7" t="s">
        <v>6298</v>
      </c>
      <c r="B87" s="7">
        <v>75</v>
      </c>
      <c r="C87" s="7">
        <v>150</v>
      </c>
      <c r="D87" s="7" t="s">
        <v>6209</v>
      </c>
      <c r="E87" s="8">
        <v>46132</v>
      </c>
      <c r="F87" s="7" t="s">
        <v>6210</v>
      </c>
      <c r="G87" s="7"/>
      <c r="H87" s="7"/>
      <c r="J87" s="7"/>
      <c r="K87" s="7"/>
      <c r="N87" s="7">
        <v>87</v>
      </c>
    </row>
    <row r="88" spans="1:14">
      <c r="A88" s="7" t="s">
        <v>6299</v>
      </c>
      <c r="B88" s="7">
        <v>160</v>
      </c>
      <c r="C88" s="7">
        <v>310</v>
      </c>
      <c r="D88" s="7" t="s">
        <v>6209</v>
      </c>
      <c r="E88" s="8">
        <v>46132</v>
      </c>
      <c r="F88" s="7" t="s">
        <v>6210</v>
      </c>
      <c r="G88" s="7"/>
      <c r="H88" s="7"/>
      <c r="J88" s="7"/>
      <c r="K88" s="7"/>
      <c r="N88" s="7">
        <v>197</v>
      </c>
    </row>
    <row r="89" spans="1:14">
      <c r="A89" s="7" t="s">
        <v>6300</v>
      </c>
      <c r="B89" s="7">
        <v>170</v>
      </c>
      <c r="C89" s="7">
        <v>320</v>
      </c>
      <c r="D89" s="7" t="s">
        <v>6209</v>
      </c>
      <c r="E89" s="8">
        <v>46132</v>
      </c>
      <c r="F89" s="7" t="s">
        <v>6210</v>
      </c>
      <c r="G89" s="7"/>
      <c r="H89" s="7"/>
      <c r="J89" s="7"/>
      <c r="K89" s="7"/>
      <c r="N89" s="7">
        <v>203</v>
      </c>
    </row>
    <row r="90" spans="1:14">
      <c r="A90" s="7" t="s">
        <v>6301</v>
      </c>
      <c r="B90" s="7">
        <v>175</v>
      </c>
      <c r="C90" s="7">
        <v>325</v>
      </c>
      <c r="D90" s="7" t="s">
        <v>6209</v>
      </c>
      <c r="E90" s="8">
        <v>46132</v>
      </c>
      <c r="F90" s="7" t="s">
        <v>6210</v>
      </c>
      <c r="G90" s="7"/>
      <c r="H90" s="7"/>
      <c r="J90" s="7"/>
      <c r="N90" s="7">
        <v>207</v>
      </c>
    </row>
    <row r="91" spans="1:14">
      <c r="A91" s="7" t="s">
        <v>6302</v>
      </c>
      <c r="B91" s="7">
        <v>180</v>
      </c>
      <c r="C91" s="7">
        <v>330</v>
      </c>
      <c r="D91" s="7" t="s">
        <v>6209</v>
      </c>
      <c r="E91" s="8">
        <v>46132</v>
      </c>
      <c r="F91" s="7" t="s">
        <v>6210</v>
      </c>
      <c r="G91" s="7"/>
      <c r="H91" s="7"/>
      <c r="J91" s="7"/>
      <c r="K91" s="7"/>
      <c r="N91" s="7">
        <v>210</v>
      </c>
    </row>
    <row r="92" spans="1:14">
      <c r="A92" s="7" t="s">
        <v>6303</v>
      </c>
      <c r="B92" s="7">
        <v>250</v>
      </c>
      <c r="C92" s="7">
        <v>450</v>
      </c>
      <c r="D92" s="7" t="s">
        <v>6209</v>
      </c>
      <c r="E92" s="8">
        <v>46132</v>
      </c>
      <c r="F92" s="7" t="s">
        <v>6210</v>
      </c>
      <c r="G92" s="7"/>
      <c r="H92" s="7"/>
      <c r="J92" s="7"/>
      <c r="N92" s="7">
        <v>295</v>
      </c>
    </row>
    <row r="93" spans="1:14">
      <c r="A93" s="7" t="s">
        <v>6304</v>
      </c>
      <c r="B93" s="7">
        <v>175</v>
      </c>
      <c r="C93" s="7">
        <v>340</v>
      </c>
      <c r="D93" s="7" t="s">
        <v>6209</v>
      </c>
      <c r="E93" s="8">
        <v>46132</v>
      </c>
      <c r="F93" s="7" t="s">
        <v>6210</v>
      </c>
      <c r="G93" s="7"/>
      <c r="H93" s="7"/>
      <c r="J93" s="7"/>
      <c r="K93" s="7"/>
      <c r="N93" s="7">
        <v>217</v>
      </c>
    </row>
    <row r="94" spans="1:14">
      <c r="A94" s="7" t="s">
        <v>6305</v>
      </c>
      <c r="B94" s="7">
        <v>250</v>
      </c>
      <c r="C94" s="7">
        <v>450</v>
      </c>
      <c r="D94" s="7" t="s">
        <v>6209</v>
      </c>
      <c r="E94" s="8">
        <v>46132</v>
      </c>
      <c r="F94" s="7" t="s">
        <v>6210</v>
      </c>
      <c r="G94" s="7"/>
      <c r="H94" s="7"/>
      <c r="J94" s="7"/>
      <c r="N94" s="7">
        <v>295</v>
      </c>
    </row>
    <row r="95" spans="1:14">
      <c r="A95" s="7" t="s">
        <v>6306</v>
      </c>
      <c r="B95" s="7">
        <v>170</v>
      </c>
      <c r="C95" s="7">
        <v>340</v>
      </c>
      <c r="D95" s="7" t="s">
        <v>6209</v>
      </c>
      <c r="E95" s="8">
        <v>46132</v>
      </c>
      <c r="F95" s="7" t="s">
        <v>6210</v>
      </c>
      <c r="G95" s="7"/>
      <c r="H95" s="7"/>
      <c r="J95" s="7"/>
      <c r="N95" s="7">
        <v>217</v>
      </c>
    </row>
    <row r="96" spans="1:14">
      <c r="A96" s="7" t="s">
        <v>6307</v>
      </c>
      <c r="B96" s="7">
        <v>240</v>
      </c>
      <c r="C96" s="7">
        <v>440</v>
      </c>
      <c r="D96" s="7" t="s">
        <v>6209</v>
      </c>
      <c r="E96" s="8">
        <v>46132</v>
      </c>
      <c r="F96" s="7" t="s">
        <v>6210</v>
      </c>
      <c r="G96" s="7"/>
      <c r="H96" s="7"/>
      <c r="J96" s="7"/>
      <c r="N96" s="7">
        <v>287</v>
      </c>
    </row>
    <row r="97" spans="1:14">
      <c r="A97" s="7" t="s">
        <v>6308</v>
      </c>
      <c r="B97" s="7">
        <v>240</v>
      </c>
      <c r="C97" s="7">
        <v>440</v>
      </c>
      <c r="D97" s="7" t="s">
        <v>6209</v>
      </c>
      <c r="E97" s="8">
        <v>46132</v>
      </c>
      <c r="F97" s="7" t="s">
        <v>6210</v>
      </c>
      <c r="G97" s="7"/>
      <c r="H97" s="7"/>
      <c r="J97" s="7"/>
      <c r="N97" s="7">
        <v>287</v>
      </c>
    </row>
    <row r="98" spans="1:14">
      <c r="A98" s="7" t="s">
        <v>6309</v>
      </c>
      <c r="B98" s="7">
        <v>190</v>
      </c>
      <c r="C98" s="7">
        <v>345</v>
      </c>
      <c r="D98" s="7" t="s">
        <v>6209</v>
      </c>
      <c r="E98" s="8">
        <v>46132</v>
      </c>
      <c r="F98" s="7" t="s">
        <v>6210</v>
      </c>
      <c r="G98" s="7"/>
      <c r="H98" s="7"/>
      <c r="J98" s="7"/>
      <c r="N98" s="7">
        <v>221</v>
      </c>
    </row>
    <row r="99" spans="1:14">
      <c r="A99" s="7" t="s">
        <v>6310</v>
      </c>
      <c r="B99" s="7">
        <v>1010</v>
      </c>
      <c r="C99" s="7">
        <v>1210</v>
      </c>
      <c r="D99" s="7" t="s">
        <v>6209</v>
      </c>
      <c r="E99" s="8">
        <v>46132</v>
      </c>
      <c r="F99" s="7" t="s">
        <v>6210</v>
      </c>
      <c r="G99" s="7"/>
      <c r="H99" s="7"/>
      <c r="J99" s="7"/>
      <c r="N99" s="7">
        <v>1010</v>
      </c>
    </row>
    <row r="100" spans="1:14">
      <c r="A100" s="7" t="s">
        <v>6311</v>
      </c>
      <c r="B100" s="7">
        <v>730</v>
      </c>
      <c r="C100" s="7">
        <v>930</v>
      </c>
      <c r="D100" s="7" t="s">
        <v>6209</v>
      </c>
      <c r="E100" s="8">
        <v>46132</v>
      </c>
      <c r="F100" s="7" t="s">
        <v>6210</v>
      </c>
      <c r="G100" s="7"/>
      <c r="H100" s="7"/>
      <c r="J100" s="7"/>
      <c r="N100" s="7">
        <v>730</v>
      </c>
    </row>
    <row r="101" spans="1:14">
      <c r="A101" s="7" t="s">
        <v>6312</v>
      </c>
      <c r="B101" s="7">
        <v>1490</v>
      </c>
      <c r="C101" s="7">
        <v>1690</v>
      </c>
      <c r="D101" s="7" t="s">
        <v>6209</v>
      </c>
      <c r="E101" s="8">
        <v>46132</v>
      </c>
      <c r="F101" s="7" t="s">
        <v>6210</v>
      </c>
      <c r="G101" s="7"/>
      <c r="H101" s="7"/>
      <c r="J101" s="7"/>
      <c r="N101" s="7">
        <v>1490</v>
      </c>
    </row>
    <row r="102" spans="1:14">
      <c r="A102" s="7" t="s">
        <v>6313</v>
      </c>
      <c r="B102" s="7">
        <v>730</v>
      </c>
      <c r="C102" s="7">
        <v>930</v>
      </c>
      <c r="D102" s="7" t="s">
        <v>6209</v>
      </c>
      <c r="E102" s="8">
        <v>46132</v>
      </c>
      <c r="F102" s="7" t="s">
        <v>6210</v>
      </c>
      <c r="G102" s="7"/>
      <c r="H102" s="7"/>
      <c r="J102" s="7"/>
      <c r="N102" s="7">
        <v>730</v>
      </c>
    </row>
    <row r="103" spans="1:14">
      <c r="A103" s="7" t="s">
        <v>6314</v>
      </c>
      <c r="B103" s="7">
        <v>1060</v>
      </c>
      <c r="C103" s="7">
        <v>1260</v>
      </c>
      <c r="D103" s="7" t="s">
        <v>6209</v>
      </c>
      <c r="E103" s="8">
        <v>46132</v>
      </c>
      <c r="F103" s="7" t="s">
        <v>6210</v>
      </c>
      <c r="G103" s="7"/>
      <c r="H103" s="7"/>
      <c r="J103" s="7"/>
      <c r="N103" s="7">
        <v>1060</v>
      </c>
    </row>
    <row r="104" spans="1:14">
      <c r="A104" s="7" t="s">
        <v>6315</v>
      </c>
      <c r="B104" s="7">
        <v>720</v>
      </c>
      <c r="C104" s="7">
        <v>920</v>
      </c>
      <c r="D104" s="7" t="s">
        <v>6209</v>
      </c>
      <c r="E104" s="8">
        <v>46132</v>
      </c>
      <c r="F104" s="7" t="s">
        <v>6210</v>
      </c>
      <c r="G104" s="7"/>
      <c r="H104" s="7"/>
      <c r="J104" s="7"/>
      <c r="N104" s="7">
        <v>720</v>
      </c>
    </row>
    <row r="105" spans="1:14">
      <c r="A105" s="7" t="s">
        <v>6316</v>
      </c>
      <c r="B105" s="7">
        <v>1180</v>
      </c>
      <c r="C105" s="7">
        <v>1380</v>
      </c>
      <c r="D105" s="7" t="s">
        <v>6209</v>
      </c>
      <c r="E105" s="8">
        <v>46132</v>
      </c>
      <c r="F105" s="7" t="s">
        <v>6210</v>
      </c>
      <c r="G105" s="7"/>
      <c r="H105" s="7"/>
      <c r="J105" s="7"/>
      <c r="N105" s="7">
        <v>1180</v>
      </c>
    </row>
    <row r="106" spans="1:14">
      <c r="A106" s="7" t="s">
        <v>6317</v>
      </c>
      <c r="B106" s="7">
        <v>730</v>
      </c>
      <c r="C106" s="7">
        <v>930</v>
      </c>
      <c r="D106" s="7" t="s">
        <v>6209</v>
      </c>
      <c r="E106" s="8">
        <v>46132</v>
      </c>
      <c r="F106" s="7" t="s">
        <v>6210</v>
      </c>
      <c r="G106" s="7"/>
      <c r="H106" s="7"/>
      <c r="J106" s="7"/>
      <c r="N106" s="7">
        <v>730</v>
      </c>
    </row>
    <row r="107" spans="1:14">
      <c r="A107" s="7" t="s">
        <v>6318</v>
      </c>
      <c r="B107" s="7">
        <v>300</v>
      </c>
      <c r="C107" s="7">
        <v>600</v>
      </c>
      <c r="D107" s="7" t="s">
        <v>6209</v>
      </c>
      <c r="E107" s="8">
        <v>46132</v>
      </c>
      <c r="F107" s="7" t="s">
        <v>6210</v>
      </c>
      <c r="G107" s="7"/>
      <c r="H107" s="7"/>
      <c r="J107" s="7"/>
      <c r="N107" s="7">
        <v>400</v>
      </c>
    </row>
    <row r="108" spans="1:14">
      <c r="A108" s="7" t="s">
        <v>6319</v>
      </c>
      <c r="B108" s="7">
        <v>1850</v>
      </c>
      <c r="C108" s="7">
        <v>2050</v>
      </c>
      <c r="D108" s="7" t="s">
        <v>6209</v>
      </c>
      <c r="E108" s="8">
        <v>46132</v>
      </c>
      <c r="F108" s="7" t="s">
        <v>6210</v>
      </c>
      <c r="G108" s="7"/>
      <c r="H108" s="7"/>
      <c r="J108" s="7"/>
      <c r="N108" s="7">
        <v>1850</v>
      </c>
    </row>
    <row r="109" spans="1:14">
      <c r="A109" s="7" t="s">
        <v>6320</v>
      </c>
      <c r="B109" s="7">
        <v>1410</v>
      </c>
      <c r="C109" s="7">
        <v>1610</v>
      </c>
      <c r="D109" s="7" t="s">
        <v>6209</v>
      </c>
      <c r="E109" s="8">
        <v>46132</v>
      </c>
      <c r="F109" s="7" t="s">
        <v>6210</v>
      </c>
      <c r="G109" s="7"/>
      <c r="H109" s="7"/>
      <c r="J109" s="7"/>
      <c r="N109" s="7">
        <v>1410</v>
      </c>
    </row>
    <row r="110" spans="1:14">
      <c r="A110" s="7" t="s">
        <v>6321</v>
      </c>
      <c r="B110" s="7">
        <v>1850</v>
      </c>
      <c r="C110" s="7">
        <v>2050</v>
      </c>
      <c r="D110" s="7" t="s">
        <v>6209</v>
      </c>
      <c r="E110" s="8">
        <v>46132</v>
      </c>
      <c r="F110" s="7" t="s">
        <v>6210</v>
      </c>
      <c r="G110" s="7"/>
      <c r="H110" s="7"/>
      <c r="J110" s="7"/>
      <c r="N110" s="7">
        <v>1850</v>
      </c>
    </row>
    <row r="111" spans="1:14">
      <c r="A111" s="7" t="s">
        <v>6322</v>
      </c>
      <c r="B111" s="7">
        <v>1450</v>
      </c>
      <c r="C111" s="7">
        <v>1650</v>
      </c>
      <c r="D111" s="7" t="s">
        <v>6209</v>
      </c>
      <c r="E111" s="8">
        <v>46132</v>
      </c>
      <c r="F111" s="7" t="s">
        <v>6210</v>
      </c>
      <c r="G111" s="7"/>
      <c r="H111" s="7"/>
      <c r="J111" s="7"/>
      <c r="N111" s="7">
        <v>1450</v>
      </c>
    </row>
    <row r="112" spans="1:14">
      <c r="A112" s="7" t="s">
        <v>6323</v>
      </c>
      <c r="B112" s="7">
        <v>2200</v>
      </c>
      <c r="C112" s="7">
        <v>2500</v>
      </c>
      <c r="D112" s="7" t="s">
        <v>6209</v>
      </c>
      <c r="E112" s="8">
        <v>46132</v>
      </c>
      <c r="F112" s="7" t="s">
        <v>6210</v>
      </c>
      <c r="G112" s="7"/>
      <c r="H112" s="7"/>
      <c r="I112" s="7"/>
      <c r="J112" s="7"/>
      <c r="N112" s="7">
        <v>2300</v>
      </c>
    </row>
    <row r="113" spans="1:14">
      <c r="A113" s="7" t="s">
        <v>6324</v>
      </c>
      <c r="B113" s="7">
        <v>1470</v>
      </c>
      <c r="C113" s="7">
        <v>1670</v>
      </c>
      <c r="D113" s="7" t="s">
        <v>6209</v>
      </c>
      <c r="E113" s="8">
        <v>46132</v>
      </c>
      <c r="F113" s="7" t="s">
        <v>6210</v>
      </c>
      <c r="G113" s="7"/>
      <c r="H113" s="7"/>
      <c r="I113" s="7"/>
      <c r="J113" s="7"/>
      <c r="N113" s="7">
        <v>1470</v>
      </c>
    </row>
    <row r="114" spans="1:14">
      <c r="A114" s="7" t="s">
        <v>6325</v>
      </c>
      <c r="B114" s="7">
        <v>1980</v>
      </c>
      <c r="C114" s="7">
        <v>2180</v>
      </c>
      <c r="D114" s="7" t="s">
        <v>6209</v>
      </c>
      <c r="E114" s="8">
        <v>46132</v>
      </c>
      <c r="F114" s="7" t="s">
        <v>6210</v>
      </c>
      <c r="G114" s="7"/>
      <c r="H114" s="7"/>
      <c r="I114" s="7" t="s">
        <v>6286</v>
      </c>
      <c r="J114" s="7" t="s">
        <v>6287</v>
      </c>
      <c r="N114" s="7">
        <v>1980</v>
      </c>
    </row>
    <row r="115" spans="1:14">
      <c r="A115" s="7" t="s">
        <v>6326</v>
      </c>
      <c r="B115" s="7">
        <v>1490</v>
      </c>
      <c r="C115" s="7">
        <v>1690</v>
      </c>
      <c r="D115" s="7" t="s">
        <v>6209</v>
      </c>
      <c r="E115" s="8">
        <v>46132</v>
      </c>
      <c r="F115" s="7" t="s">
        <v>6210</v>
      </c>
      <c r="G115" s="7"/>
      <c r="H115" s="7"/>
      <c r="I115" s="7" t="s">
        <v>6286</v>
      </c>
      <c r="J115" s="7" t="s">
        <v>6287</v>
      </c>
      <c r="N115" s="7">
        <v>1490</v>
      </c>
    </row>
    <row r="116" spans="1:14">
      <c r="A116" s="7" t="s">
        <v>6327</v>
      </c>
      <c r="B116" s="7">
        <v>1340</v>
      </c>
      <c r="C116" s="7">
        <v>1540</v>
      </c>
      <c r="D116" s="7" t="s">
        <v>6209</v>
      </c>
      <c r="E116" s="8">
        <v>46132</v>
      </c>
      <c r="F116" s="7" t="s">
        <v>6210</v>
      </c>
      <c r="G116" s="7"/>
      <c r="H116" s="7"/>
      <c r="J116" s="7"/>
      <c r="N116" s="7">
        <v>1340</v>
      </c>
    </row>
    <row r="117" spans="1:14">
      <c r="A117" s="7" t="s">
        <v>6328</v>
      </c>
      <c r="B117" s="7">
        <v>1980</v>
      </c>
      <c r="C117" s="7">
        <v>2180</v>
      </c>
      <c r="D117" s="7" t="s">
        <v>6209</v>
      </c>
      <c r="E117" s="8">
        <v>46132</v>
      </c>
      <c r="F117" s="7" t="s">
        <v>6210</v>
      </c>
      <c r="G117" s="7"/>
      <c r="H117" s="7"/>
      <c r="I117" s="7"/>
      <c r="J117" s="7"/>
      <c r="N117" s="7">
        <v>1980</v>
      </c>
    </row>
    <row r="118" spans="1:14">
      <c r="A118" s="7" t="s">
        <v>6329</v>
      </c>
      <c r="B118" s="7">
        <v>1550</v>
      </c>
      <c r="C118" s="7">
        <v>1750</v>
      </c>
      <c r="D118" s="7" t="s">
        <v>6209</v>
      </c>
      <c r="E118" s="8">
        <v>46132</v>
      </c>
      <c r="F118" s="7" t="s">
        <v>6210</v>
      </c>
      <c r="G118" s="7"/>
      <c r="H118" s="7"/>
      <c r="I118" s="7"/>
      <c r="J118" s="7"/>
      <c r="N118" s="7">
        <v>1550</v>
      </c>
    </row>
    <row r="119" spans="1:14">
      <c r="A119" s="7" t="s">
        <v>6330</v>
      </c>
      <c r="B119" s="7">
        <v>2250</v>
      </c>
      <c r="C119" s="7">
        <v>2500</v>
      </c>
      <c r="D119" s="7" t="s">
        <v>6209</v>
      </c>
      <c r="E119" s="8">
        <v>46132</v>
      </c>
      <c r="F119" s="7" t="s">
        <v>6210</v>
      </c>
      <c r="G119" s="7"/>
      <c r="H119" s="7"/>
      <c r="I119" s="7"/>
      <c r="J119" s="7"/>
      <c r="N119" s="7">
        <v>2300</v>
      </c>
    </row>
    <row r="120" spans="1:14">
      <c r="A120" s="7" t="s">
        <v>6331</v>
      </c>
      <c r="B120" s="7">
        <v>1650</v>
      </c>
      <c r="C120" s="7">
        <v>1850</v>
      </c>
      <c r="D120" s="7" t="s">
        <v>6209</v>
      </c>
      <c r="E120" s="8">
        <v>46132</v>
      </c>
      <c r="F120" s="7" t="s">
        <v>6210</v>
      </c>
      <c r="G120" s="7"/>
      <c r="H120" s="7"/>
      <c r="I120" s="7"/>
      <c r="J120" s="7"/>
      <c r="N120" s="7">
        <v>1650</v>
      </c>
    </row>
    <row r="121" spans="1:14">
      <c r="A121" s="7" t="s">
        <v>6332</v>
      </c>
      <c r="B121" s="7">
        <v>1800</v>
      </c>
      <c r="C121" s="7">
        <v>2000</v>
      </c>
      <c r="D121" s="7" t="s">
        <v>6209</v>
      </c>
      <c r="E121" s="8">
        <v>46132</v>
      </c>
      <c r="F121" s="7" t="s">
        <v>6210</v>
      </c>
      <c r="G121" s="7"/>
      <c r="H121" s="7"/>
      <c r="J121" s="7"/>
      <c r="N121" s="7">
        <v>1800</v>
      </c>
    </row>
    <row r="122" spans="1:14">
      <c r="A122" s="7" t="s">
        <v>6333</v>
      </c>
      <c r="B122" s="7">
        <v>1450</v>
      </c>
      <c r="C122" s="7">
        <v>1650</v>
      </c>
      <c r="D122" s="7" t="s">
        <v>6209</v>
      </c>
      <c r="E122" s="8">
        <v>46132</v>
      </c>
      <c r="F122" s="7" t="s">
        <v>6210</v>
      </c>
      <c r="G122" s="7"/>
      <c r="H122" s="7"/>
      <c r="J122" s="7"/>
      <c r="N122" s="7">
        <v>1450</v>
      </c>
    </row>
    <row r="123" spans="1:14">
      <c r="A123" s="7" t="s">
        <v>6334</v>
      </c>
      <c r="B123" s="7">
        <v>110</v>
      </c>
      <c r="C123" s="7">
        <v>220</v>
      </c>
      <c r="D123" s="7" t="s">
        <v>6209</v>
      </c>
      <c r="E123" s="8">
        <v>46132</v>
      </c>
      <c r="F123" s="7" t="s">
        <v>6210</v>
      </c>
      <c r="G123" s="7"/>
      <c r="H123" s="7"/>
      <c r="J123" s="7"/>
      <c r="N123" s="7">
        <v>133</v>
      </c>
    </row>
    <row r="124" spans="1:14">
      <c r="A124" s="7" t="s">
        <v>6335</v>
      </c>
      <c r="B124" s="7">
        <v>100</v>
      </c>
      <c r="C124" s="7">
        <v>200</v>
      </c>
      <c r="D124" s="7" t="s">
        <v>6209</v>
      </c>
      <c r="E124" s="8">
        <v>46132</v>
      </c>
      <c r="F124" s="7" t="s">
        <v>6210</v>
      </c>
      <c r="G124" s="7"/>
      <c r="H124" s="7"/>
      <c r="J124" s="7"/>
      <c r="N124" s="7">
        <v>120</v>
      </c>
    </row>
    <row r="125" spans="1:14">
      <c r="A125" s="7" t="s">
        <v>6336</v>
      </c>
      <c r="B125" s="7">
        <v>115</v>
      </c>
      <c r="C125" s="7">
        <v>225</v>
      </c>
      <c r="D125" s="7" t="s">
        <v>6209</v>
      </c>
      <c r="E125" s="8">
        <v>46132</v>
      </c>
      <c r="F125" s="7" t="s">
        <v>6210</v>
      </c>
      <c r="G125" s="7"/>
      <c r="H125" s="7"/>
      <c r="J125" s="7"/>
      <c r="N125" s="7">
        <v>137</v>
      </c>
    </row>
    <row r="126" spans="1:14">
      <c r="A126" s="7" t="s">
        <v>6337</v>
      </c>
      <c r="B126" s="7">
        <v>130</v>
      </c>
      <c r="C126" s="7">
        <v>245</v>
      </c>
      <c r="D126" s="7" t="s">
        <v>6209</v>
      </c>
      <c r="E126" s="8">
        <v>46132</v>
      </c>
      <c r="F126" s="7" t="s">
        <v>6210</v>
      </c>
      <c r="G126" s="7"/>
      <c r="H126" s="7"/>
      <c r="J126" s="7"/>
      <c r="N126" s="7">
        <v>151</v>
      </c>
    </row>
    <row r="127" spans="1:14">
      <c r="A127" s="7" t="s">
        <v>6338</v>
      </c>
      <c r="B127" s="7">
        <v>65</v>
      </c>
      <c r="C127" s="7">
        <v>130</v>
      </c>
      <c r="D127" s="7" t="s">
        <v>6209</v>
      </c>
      <c r="E127" s="8">
        <v>46127</v>
      </c>
      <c r="F127" s="7" t="s">
        <v>6210</v>
      </c>
      <c r="G127" s="7"/>
      <c r="H127" s="7"/>
      <c r="J127" s="7"/>
      <c r="N127" s="7">
        <v>72</v>
      </c>
    </row>
    <row r="128" spans="1:14">
      <c r="A128" s="7" t="s">
        <v>6339</v>
      </c>
      <c r="B128" s="7">
        <v>150</v>
      </c>
      <c r="C128" s="7">
        <v>285</v>
      </c>
      <c r="D128" s="7" t="s">
        <v>6209</v>
      </c>
      <c r="E128" s="8">
        <v>46132</v>
      </c>
      <c r="F128" s="7" t="s">
        <v>6210</v>
      </c>
      <c r="G128" s="7"/>
      <c r="H128" s="7"/>
      <c r="J128" s="7"/>
      <c r="N128" s="7">
        <v>180</v>
      </c>
    </row>
    <row r="129" spans="1:14">
      <c r="A129" s="7" t="s">
        <v>6340</v>
      </c>
      <c r="B129" s="7">
        <v>170</v>
      </c>
      <c r="C129" s="7">
        <v>325</v>
      </c>
      <c r="D129" s="7" t="s">
        <v>6209</v>
      </c>
      <c r="E129" s="8">
        <v>46132</v>
      </c>
      <c r="F129" s="7" t="s">
        <v>6210</v>
      </c>
      <c r="G129" s="7"/>
      <c r="H129" s="7"/>
      <c r="J129" s="7"/>
      <c r="N129" s="7">
        <v>207</v>
      </c>
    </row>
    <row r="130" spans="1:14">
      <c r="A130" s="7" t="s">
        <v>6341</v>
      </c>
      <c r="B130" s="7">
        <v>90</v>
      </c>
      <c r="C130" s="7">
        <v>180</v>
      </c>
      <c r="D130" s="7" t="s">
        <v>6209</v>
      </c>
      <c r="E130" s="8">
        <v>46127</v>
      </c>
      <c r="F130" s="7" t="s">
        <v>6210</v>
      </c>
      <c r="G130" s="7"/>
      <c r="H130" s="7"/>
      <c r="J130" s="7"/>
      <c r="N130" s="7">
        <v>110</v>
      </c>
    </row>
    <row r="131" spans="1:14">
      <c r="A131" s="7" t="s">
        <v>6342</v>
      </c>
      <c r="B131" s="7">
        <v>120</v>
      </c>
      <c r="C131" s="7">
        <v>230</v>
      </c>
      <c r="D131" s="7" t="s">
        <v>6209</v>
      </c>
      <c r="E131" s="8">
        <v>46127</v>
      </c>
      <c r="F131" s="7" t="s">
        <v>6210</v>
      </c>
      <c r="G131" s="7"/>
      <c r="H131" s="7"/>
      <c r="J131" s="7"/>
      <c r="N131" s="7">
        <v>140</v>
      </c>
    </row>
    <row r="132" spans="1:14">
      <c r="A132" s="7" t="s">
        <v>6343</v>
      </c>
      <c r="B132" s="7">
        <v>500</v>
      </c>
      <c r="C132" s="7">
        <v>700</v>
      </c>
      <c r="D132" s="7" t="s">
        <v>6209</v>
      </c>
      <c r="E132" s="8">
        <v>46127</v>
      </c>
      <c r="F132" s="7" t="s">
        <v>6210</v>
      </c>
      <c r="G132" s="7"/>
      <c r="H132" s="7"/>
      <c r="J132" s="7"/>
      <c r="N132" s="7">
        <v>500</v>
      </c>
    </row>
    <row r="133" spans="1:14">
      <c r="A133" s="7" t="s">
        <v>6344</v>
      </c>
      <c r="B133" s="7">
        <v>160</v>
      </c>
      <c r="C133" s="7">
        <v>310</v>
      </c>
      <c r="D133" s="7" t="s">
        <v>6209</v>
      </c>
      <c r="E133" s="8">
        <v>46132</v>
      </c>
      <c r="F133" s="7" t="s">
        <v>6210</v>
      </c>
      <c r="G133" s="7"/>
      <c r="H133" s="7"/>
      <c r="J133" s="7"/>
      <c r="N133" s="7">
        <v>197</v>
      </c>
    </row>
    <row r="134" spans="1:14">
      <c r="A134" s="7" t="s">
        <v>6345</v>
      </c>
      <c r="B134" s="7">
        <v>225</v>
      </c>
      <c r="C134" s="7">
        <v>425</v>
      </c>
      <c r="D134" s="7" t="s">
        <v>6209</v>
      </c>
      <c r="E134" s="8">
        <v>46132</v>
      </c>
      <c r="F134" s="7" t="s">
        <v>6210</v>
      </c>
      <c r="G134" s="7"/>
      <c r="H134" s="7"/>
      <c r="J134" s="7"/>
      <c r="N134" s="7">
        <v>277</v>
      </c>
    </row>
    <row r="135" spans="1:14">
      <c r="A135" s="7" t="s">
        <v>6346</v>
      </c>
      <c r="B135" s="7">
        <v>220</v>
      </c>
      <c r="C135" s="7">
        <v>420</v>
      </c>
      <c r="D135" s="7" t="s">
        <v>6209</v>
      </c>
      <c r="E135" s="8">
        <v>46127</v>
      </c>
      <c r="F135" s="7" t="s">
        <v>6210</v>
      </c>
      <c r="G135" s="7"/>
      <c r="H135" s="7"/>
      <c r="J135" s="7"/>
      <c r="N135" s="7">
        <v>273</v>
      </c>
    </row>
    <row r="136" spans="1:14">
      <c r="A136" s="7" t="s">
        <v>6347</v>
      </c>
      <c r="B136" s="7">
        <v>250</v>
      </c>
      <c r="C136" s="7">
        <v>450</v>
      </c>
      <c r="D136" s="7" t="s">
        <v>6209</v>
      </c>
      <c r="E136" s="8">
        <v>46127</v>
      </c>
      <c r="F136" s="7" t="s">
        <v>6210</v>
      </c>
      <c r="G136" s="7"/>
      <c r="H136" s="7"/>
      <c r="J136" s="7"/>
      <c r="N136" s="7">
        <v>295</v>
      </c>
    </row>
    <row r="137" spans="1:14">
      <c r="A137" s="7" t="s">
        <v>6348</v>
      </c>
      <c r="B137" s="7">
        <v>480</v>
      </c>
      <c r="C137" s="7">
        <v>680</v>
      </c>
      <c r="D137" s="7" t="s">
        <v>6209</v>
      </c>
      <c r="E137" s="8">
        <v>46127</v>
      </c>
      <c r="F137" s="7" t="s">
        <v>6210</v>
      </c>
      <c r="G137" s="7"/>
      <c r="H137" s="7"/>
      <c r="J137" s="7"/>
      <c r="N137" s="7">
        <v>480</v>
      </c>
    </row>
    <row r="138" spans="1:14">
      <c r="A138" s="7" t="s">
        <v>6349</v>
      </c>
      <c r="B138" s="7">
        <v>310</v>
      </c>
      <c r="C138" s="7">
        <v>510</v>
      </c>
      <c r="D138" s="7" t="s">
        <v>6209</v>
      </c>
      <c r="E138" s="8">
        <v>46132</v>
      </c>
      <c r="F138" s="7" t="s">
        <v>6210</v>
      </c>
      <c r="G138" s="7"/>
      <c r="H138" s="7"/>
      <c r="J138" s="7"/>
      <c r="N138" s="7">
        <v>337</v>
      </c>
    </row>
    <row r="139" spans="1:14">
      <c r="A139" s="7" t="s">
        <v>6350</v>
      </c>
      <c r="B139" s="7">
        <v>300</v>
      </c>
      <c r="C139" s="7">
        <v>500</v>
      </c>
      <c r="D139" s="7" t="s">
        <v>6209</v>
      </c>
      <c r="E139" s="8">
        <v>46132</v>
      </c>
      <c r="F139" s="7" t="s">
        <v>6210</v>
      </c>
      <c r="G139" s="7"/>
      <c r="H139" s="7"/>
      <c r="J139" s="7"/>
      <c r="N139" s="7">
        <v>330</v>
      </c>
    </row>
    <row r="140" spans="1:14">
      <c r="A140" s="7" t="s">
        <v>6351</v>
      </c>
      <c r="B140" s="7">
        <v>560</v>
      </c>
      <c r="C140" s="7">
        <v>760</v>
      </c>
      <c r="D140" s="7" t="s">
        <v>6209</v>
      </c>
      <c r="E140" s="8">
        <v>46132</v>
      </c>
      <c r="F140" s="7" t="s">
        <v>6210</v>
      </c>
      <c r="G140" s="7"/>
      <c r="H140" s="7"/>
      <c r="J140" s="7"/>
      <c r="N140" s="7">
        <v>560</v>
      </c>
    </row>
    <row r="141" spans="1:14">
      <c r="A141" s="7" t="s">
        <v>6352</v>
      </c>
      <c r="B141" s="7">
        <v>470</v>
      </c>
      <c r="C141" s="7">
        <v>670</v>
      </c>
      <c r="D141" s="7" t="s">
        <v>6209</v>
      </c>
      <c r="E141" s="8">
        <v>46132</v>
      </c>
      <c r="F141" s="7" t="s">
        <v>6210</v>
      </c>
      <c r="G141" s="7"/>
      <c r="H141" s="7"/>
      <c r="J141" s="7"/>
      <c r="N141" s="7">
        <v>470</v>
      </c>
    </row>
    <row r="142" spans="1:14">
      <c r="A142" s="7" t="s">
        <v>6353</v>
      </c>
      <c r="B142" s="7">
        <v>580</v>
      </c>
      <c r="C142" s="7">
        <v>780</v>
      </c>
      <c r="D142" s="7" t="s">
        <v>6209</v>
      </c>
      <c r="E142" s="8">
        <v>46132</v>
      </c>
      <c r="F142" s="7" t="s">
        <v>6210</v>
      </c>
      <c r="G142" s="7"/>
      <c r="H142" s="7"/>
      <c r="J142" s="7"/>
      <c r="N142" s="7">
        <v>580</v>
      </c>
    </row>
    <row r="143" spans="1:14">
      <c r="A143" s="7" t="s">
        <v>6354</v>
      </c>
      <c r="B143" s="7">
        <v>500</v>
      </c>
      <c r="C143" s="7">
        <v>700</v>
      </c>
      <c r="D143" s="7" t="s">
        <v>6209</v>
      </c>
      <c r="E143" s="8">
        <v>46132</v>
      </c>
      <c r="F143" s="7" t="s">
        <v>6210</v>
      </c>
      <c r="G143" s="7"/>
      <c r="H143" s="7"/>
      <c r="J143" s="7"/>
      <c r="N143" s="7">
        <v>500</v>
      </c>
    </row>
    <row r="144" spans="1:14">
      <c r="A144" s="7" t="s">
        <v>6355</v>
      </c>
      <c r="B144" s="7">
        <v>200</v>
      </c>
      <c r="C144" s="7">
        <v>350</v>
      </c>
      <c r="D144" s="7" t="s">
        <v>6209</v>
      </c>
      <c r="E144" s="8">
        <v>46127</v>
      </c>
      <c r="F144" s="7" t="s">
        <v>6210</v>
      </c>
      <c r="G144" s="7"/>
      <c r="H144" s="7"/>
      <c r="J144" s="7"/>
      <c r="N144" s="7">
        <v>225</v>
      </c>
    </row>
    <row r="145" spans="1:14">
      <c r="A145" s="7" t="s">
        <v>6356</v>
      </c>
      <c r="B145" s="7">
        <v>1300</v>
      </c>
      <c r="C145" s="7">
        <v>1500</v>
      </c>
      <c r="D145" s="7" t="s">
        <v>6209</v>
      </c>
      <c r="E145" s="8">
        <v>46132</v>
      </c>
      <c r="F145" s="7" t="s">
        <v>6210</v>
      </c>
      <c r="G145" s="7"/>
      <c r="H145" s="7"/>
      <c r="J145" s="7"/>
      <c r="N145" s="7">
        <v>1300</v>
      </c>
    </row>
    <row r="146" spans="1:14">
      <c r="A146" s="7" t="s">
        <v>6357</v>
      </c>
      <c r="B146" s="7">
        <v>2350</v>
      </c>
      <c r="C146" s="7">
        <v>2600</v>
      </c>
      <c r="D146" s="7" t="s">
        <v>6209</v>
      </c>
      <c r="E146" s="8">
        <v>46132</v>
      </c>
      <c r="F146" s="7" t="s">
        <v>6210</v>
      </c>
      <c r="G146" s="7"/>
      <c r="H146" s="7"/>
      <c r="J146" s="7"/>
      <c r="N146" s="7">
        <v>2400</v>
      </c>
    </row>
    <row r="147" spans="1:14">
      <c r="A147" s="7" t="s">
        <v>6358</v>
      </c>
      <c r="B147" s="7">
        <v>1250</v>
      </c>
      <c r="C147" s="7">
        <v>1450</v>
      </c>
      <c r="D147" s="7" t="s">
        <v>6209</v>
      </c>
      <c r="E147" s="8">
        <v>46132</v>
      </c>
      <c r="F147" s="7" t="s">
        <v>6210</v>
      </c>
      <c r="G147" s="7"/>
      <c r="H147" s="7"/>
      <c r="J147" s="7"/>
      <c r="N147" s="7">
        <v>1250</v>
      </c>
    </row>
    <row r="148" spans="1:14">
      <c r="A148" s="7" t="s">
        <v>6359</v>
      </c>
      <c r="B148" s="7">
        <v>2150</v>
      </c>
      <c r="C148" s="7">
        <v>2400</v>
      </c>
      <c r="D148" s="7" t="s">
        <v>6209</v>
      </c>
      <c r="E148" s="8">
        <v>46132</v>
      </c>
      <c r="F148" s="7" t="s">
        <v>6210</v>
      </c>
      <c r="G148" s="7"/>
      <c r="H148" s="7"/>
      <c r="J148" s="7"/>
      <c r="N148" s="7">
        <v>2200</v>
      </c>
    </row>
    <row r="149" spans="1:14">
      <c r="A149" s="7" t="s">
        <v>6360</v>
      </c>
      <c r="B149" s="7">
        <v>1200</v>
      </c>
      <c r="C149" s="7">
        <v>1400</v>
      </c>
      <c r="D149" s="7" t="s">
        <v>6209</v>
      </c>
      <c r="E149" s="8">
        <v>46132</v>
      </c>
      <c r="F149" s="7" t="s">
        <v>6210</v>
      </c>
      <c r="G149" s="7"/>
      <c r="H149" s="7"/>
      <c r="J149" s="7"/>
      <c r="N149" s="7">
        <v>1200</v>
      </c>
    </row>
    <row r="150" spans="1:14">
      <c r="A150" s="7" t="s">
        <v>6361</v>
      </c>
      <c r="B150" s="7">
        <v>1100</v>
      </c>
      <c r="C150" s="7">
        <v>1300</v>
      </c>
      <c r="D150" s="7" t="s">
        <v>6209</v>
      </c>
      <c r="E150" s="8">
        <v>46127</v>
      </c>
      <c r="F150" s="7" t="s">
        <v>6210</v>
      </c>
      <c r="G150" s="7"/>
      <c r="H150" s="7"/>
      <c r="J150" s="7"/>
      <c r="N150" s="7">
        <v>1100</v>
      </c>
    </row>
    <row r="151" spans="1:14">
      <c r="A151" s="7" t="s">
        <v>6362</v>
      </c>
      <c r="B151" s="7">
        <v>900</v>
      </c>
      <c r="C151" s="7">
        <v>1100</v>
      </c>
      <c r="D151" s="7" t="s">
        <v>6209</v>
      </c>
      <c r="E151" s="8">
        <v>46127</v>
      </c>
      <c r="F151" s="7" t="s">
        <v>6210</v>
      </c>
      <c r="G151" s="7"/>
      <c r="H151" s="7"/>
      <c r="J151" s="7"/>
      <c r="N151" s="7">
        <v>900</v>
      </c>
    </row>
    <row r="152" spans="1:14">
      <c r="A152" s="7" t="s">
        <v>6363</v>
      </c>
      <c r="B152" s="7">
        <v>650</v>
      </c>
      <c r="C152" s="7">
        <v>850</v>
      </c>
      <c r="D152" s="7" t="s">
        <v>6209</v>
      </c>
      <c r="E152" s="8">
        <v>46127</v>
      </c>
      <c r="F152" s="7" t="s">
        <v>6210</v>
      </c>
      <c r="G152" s="7"/>
      <c r="H152" s="7"/>
      <c r="J152" s="7"/>
      <c r="N152" s="7">
        <v>650</v>
      </c>
    </row>
    <row r="153" spans="1:14">
      <c r="A153" s="7" t="s">
        <v>6364</v>
      </c>
      <c r="B153" s="7">
        <v>1400</v>
      </c>
      <c r="C153" s="7">
        <v>1600</v>
      </c>
      <c r="D153" s="7" t="s">
        <v>6209</v>
      </c>
      <c r="E153" s="8">
        <v>46127</v>
      </c>
      <c r="F153" s="7" t="s">
        <v>6210</v>
      </c>
      <c r="G153" s="7"/>
      <c r="H153" s="7"/>
      <c r="J153" s="7"/>
      <c r="N153" s="7">
        <v>1400</v>
      </c>
    </row>
    <row r="154" spans="1:14">
      <c r="A154" s="7" t="s">
        <v>6365</v>
      </c>
      <c r="B154" s="7">
        <v>1700</v>
      </c>
      <c r="C154" s="7">
        <v>1900</v>
      </c>
      <c r="D154" s="7" t="s">
        <v>6209</v>
      </c>
      <c r="E154" s="8">
        <v>46132</v>
      </c>
      <c r="F154" s="7" t="s">
        <v>6210</v>
      </c>
      <c r="G154" s="7"/>
      <c r="H154" s="7"/>
      <c r="J154" s="7"/>
      <c r="N154" s="7">
        <v>1700</v>
      </c>
    </row>
    <row r="155" spans="1:14">
      <c r="A155" s="7" t="s">
        <v>6366</v>
      </c>
      <c r="B155" s="7">
        <v>1100</v>
      </c>
      <c r="C155" s="7">
        <v>1300</v>
      </c>
      <c r="D155" s="7" t="s">
        <v>6209</v>
      </c>
      <c r="E155" s="8">
        <v>46132</v>
      </c>
      <c r="F155" s="7" t="s">
        <v>6210</v>
      </c>
      <c r="G155" s="7"/>
      <c r="H155" s="7"/>
      <c r="J155" s="7"/>
      <c r="N155" s="7">
        <v>1100</v>
      </c>
    </row>
    <row r="156" spans="1:14">
      <c r="A156" s="7" t="s">
        <v>6367</v>
      </c>
      <c r="B156" s="7">
        <v>2020</v>
      </c>
      <c r="C156" s="7">
        <v>2270</v>
      </c>
      <c r="D156" s="7" t="s">
        <v>6209</v>
      </c>
      <c r="E156" s="8">
        <v>46132</v>
      </c>
      <c r="F156" s="7" t="s">
        <v>6210</v>
      </c>
      <c r="G156" s="7"/>
      <c r="H156" s="7"/>
      <c r="J156" s="7"/>
      <c r="N156" s="7">
        <v>2070</v>
      </c>
    </row>
    <row r="157" spans="1:14">
      <c r="A157" s="7" t="s">
        <v>6368</v>
      </c>
      <c r="B157" s="7">
        <v>1200</v>
      </c>
      <c r="C157" s="7">
        <v>1400</v>
      </c>
      <c r="D157" s="7" t="s">
        <v>6209</v>
      </c>
      <c r="E157" s="8">
        <v>46132</v>
      </c>
      <c r="F157" s="7" t="s">
        <v>6210</v>
      </c>
      <c r="G157" s="7"/>
      <c r="H157" s="7"/>
      <c r="J157" s="7"/>
      <c r="N157" s="7">
        <v>1200</v>
      </c>
    </row>
    <row r="158" spans="1:14">
      <c r="A158" s="7" t="s">
        <v>6369</v>
      </c>
      <c r="B158" s="7">
        <v>2200</v>
      </c>
      <c r="C158" s="7">
        <v>2450</v>
      </c>
      <c r="D158" s="7" t="s">
        <v>6209</v>
      </c>
      <c r="E158" s="8">
        <v>46132</v>
      </c>
      <c r="F158" s="7" t="s">
        <v>6210</v>
      </c>
      <c r="G158" s="7"/>
      <c r="H158" s="7"/>
      <c r="J158" s="7"/>
      <c r="N158" s="7">
        <v>2250</v>
      </c>
    </row>
    <row r="159" spans="1:14">
      <c r="A159" s="7" t="s">
        <v>6370</v>
      </c>
      <c r="B159" s="7">
        <v>1550</v>
      </c>
      <c r="C159" s="7">
        <v>1750</v>
      </c>
      <c r="D159" s="7" t="s">
        <v>6209</v>
      </c>
      <c r="E159" s="8">
        <v>46132</v>
      </c>
      <c r="F159" s="7" t="s">
        <v>6210</v>
      </c>
      <c r="G159" s="7"/>
      <c r="H159" s="7"/>
      <c r="J159" s="7"/>
      <c r="N159" s="7">
        <v>1550</v>
      </c>
    </row>
    <row r="160" spans="1:14">
      <c r="A160" s="7" t="s">
        <v>6371</v>
      </c>
      <c r="B160" s="7">
        <v>2280</v>
      </c>
      <c r="C160" s="7">
        <v>2530</v>
      </c>
      <c r="D160" s="7" t="s">
        <v>6209</v>
      </c>
      <c r="E160" s="8">
        <v>46132</v>
      </c>
      <c r="F160" s="7" t="s">
        <v>6210</v>
      </c>
      <c r="G160" s="7"/>
      <c r="H160" s="7"/>
      <c r="J160" s="7"/>
      <c r="N160" s="7">
        <v>2330</v>
      </c>
    </row>
    <row r="161" spans="1:14">
      <c r="A161" s="7" t="s">
        <v>6372</v>
      </c>
      <c r="B161" s="7">
        <v>1820</v>
      </c>
      <c r="C161" s="7">
        <v>2020</v>
      </c>
      <c r="D161" s="7" t="s">
        <v>6209</v>
      </c>
      <c r="E161" s="8">
        <v>46132</v>
      </c>
      <c r="F161" s="7" t="s">
        <v>6210</v>
      </c>
      <c r="G161" s="7"/>
      <c r="H161" s="7"/>
      <c r="J161" s="7"/>
      <c r="N161" s="7">
        <v>1820</v>
      </c>
    </row>
    <row r="162" spans="1:14">
      <c r="A162" s="7" t="s">
        <v>6373</v>
      </c>
      <c r="B162" s="7">
        <v>1750</v>
      </c>
      <c r="C162" s="7">
        <v>1950</v>
      </c>
      <c r="D162" s="7" t="s">
        <v>6209</v>
      </c>
      <c r="E162" s="8">
        <v>46132</v>
      </c>
      <c r="F162" s="7" t="s">
        <v>6210</v>
      </c>
      <c r="G162" s="7"/>
      <c r="H162" s="7"/>
      <c r="J162" s="7"/>
      <c r="N162" s="7">
        <v>1750</v>
      </c>
    </row>
    <row r="163" spans="1:14">
      <c r="A163" s="7" t="s">
        <v>6374</v>
      </c>
      <c r="B163" s="7">
        <v>2700</v>
      </c>
      <c r="C163" s="7">
        <v>3000</v>
      </c>
      <c r="D163" s="7" t="s">
        <v>6209</v>
      </c>
      <c r="E163" s="8">
        <v>46132</v>
      </c>
      <c r="F163" s="7" t="s">
        <v>6210</v>
      </c>
      <c r="G163" s="7"/>
      <c r="H163" s="7"/>
      <c r="J163" s="7"/>
      <c r="N163" s="7">
        <v>2800</v>
      </c>
    </row>
    <row r="164" spans="1:14">
      <c r="A164" s="7" t="s">
        <v>6375</v>
      </c>
      <c r="B164" s="7">
        <v>700</v>
      </c>
      <c r="C164" s="7">
        <v>900</v>
      </c>
      <c r="D164" s="7" t="s">
        <v>6209</v>
      </c>
      <c r="E164" s="8">
        <v>46127</v>
      </c>
      <c r="F164" s="7" t="s">
        <v>6210</v>
      </c>
      <c r="G164" s="7"/>
      <c r="H164" s="7"/>
      <c r="J164" s="7"/>
      <c r="N164" s="7">
        <v>700</v>
      </c>
    </row>
    <row r="165" spans="1:14">
      <c r="A165" s="7" t="s">
        <v>6376</v>
      </c>
      <c r="B165" s="7">
        <v>1400</v>
      </c>
      <c r="C165" s="7">
        <v>1600</v>
      </c>
      <c r="D165" s="7" t="s">
        <v>6209</v>
      </c>
      <c r="E165" s="8">
        <v>46132</v>
      </c>
      <c r="F165" s="7" t="s">
        <v>6210</v>
      </c>
      <c r="G165" s="7"/>
      <c r="H165" s="7"/>
      <c r="J165" s="7"/>
      <c r="N165" s="7">
        <v>1400</v>
      </c>
    </row>
    <row r="166" spans="1:14">
      <c r="A166" s="7" t="s">
        <v>6377</v>
      </c>
      <c r="B166" s="7">
        <v>1700</v>
      </c>
      <c r="C166" s="7">
        <v>1900</v>
      </c>
      <c r="D166" s="7" t="s">
        <v>6209</v>
      </c>
      <c r="E166" s="8">
        <v>46132</v>
      </c>
      <c r="F166" s="7" t="s">
        <v>6210</v>
      </c>
      <c r="G166" s="7"/>
      <c r="H166" s="7"/>
      <c r="J166" s="7"/>
      <c r="N166" s="7">
        <v>1700</v>
      </c>
    </row>
    <row r="167" spans="1:14">
      <c r="A167" s="7" t="s">
        <v>6378</v>
      </c>
      <c r="B167" s="7">
        <v>1450</v>
      </c>
      <c r="C167" s="7">
        <v>1650</v>
      </c>
      <c r="D167" s="7" t="s">
        <v>6209</v>
      </c>
      <c r="E167" s="8">
        <v>46132</v>
      </c>
      <c r="F167" s="7" t="s">
        <v>6210</v>
      </c>
      <c r="G167" s="7"/>
      <c r="H167" s="7"/>
      <c r="J167" s="7"/>
      <c r="N167" s="7">
        <v>1450</v>
      </c>
    </row>
    <row r="168" spans="1:14">
      <c r="A168" s="7" t="s">
        <v>6379</v>
      </c>
      <c r="B168" s="7">
        <v>1800</v>
      </c>
      <c r="C168" s="7">
        <v>2000</v>
      </c>
      <c r="D168" s="7" t="s">
        <v>6209</v>
      </c>
      <c r="E168" s="8">
        <v>46132</v>
      </c>
      <c r="F168" s="7" t="s">
        <v>6210</v>
      </c>
      <c r="G168" s="7"/>
      <c r="H168" s="7"/>
      <c r="J168" s="7"/>
      <c r="N168" s="7">
        <v>1800</v>
      </c>
    </row>
    <row r="169" spans="1:14">
      <c r="A169" s="7" t="s">
        <v>6380</v>
      </c>
      <c r="B169" s="7">
        <v>2050</v>
      </c>
      <c r="C169" s="7">
        <v>2300</v>
      </c>
      <c r="D169" s="7" t="s">
        <v>6209</v>
      </c>
      <c r="E169" s="8">
        <v>46132</v>
      </c>
      <c r="F169" s="7" t="s">
        <v>6210</v>
      </c>
      <c r="G169" s="7"/>
      <c r="H169" s="7"/>
      <c r="J169" s="7"/>
      <c r="N169" s="7">
        <v>2100</v>
      </c>
    </row>
    <row r="170" spans="1:14">
      <c r="A170" s="7" t="s">
        <v>6381</v>
      </c>
      <c r="B170" s="7">
        <v>2550</v>
      </c>
      <c r="C170" s="7">
        <v>2800</v>
      </c>
      <c r="D170" s="7" t="s">
        <v>6209</v>
      </c>
      <c r="E170" s="8">
        <v>46132</v>
      </c>
      <c r="F170" s="7" t="s">
        <v>6210</v>
      </c>
      <c r="G170" s="7"/>
      <c r="H170" s="7"/>
      <c r="J170" s="7"/>
      <c r="N170" s="7">
        <v>2600</v>
      </c>
    </row>
    <row r="171" spans="1:14">
      <c r="A171" s="7" t="s">
        <v>6382</v>
      </c>
      <c r="B171" s="7">
        <v>2450</v>
      </c>
      <c r="C171" s="7">
        <v>2700</v>
      </c>
      <c r="D171" s="7" t="s">
        <v>6209</v>
      </c>
      <c r="E171" s="8">
        <v>46132</v>
      </c>
      <c r="F171" s="7" t="s">
        <v>6210</v>
      </c>
      <c r="G171" s="7"/>
      <c r="H171" s="7"/>
      <c r="J171" s="7"/>
      <c r="N171" s="7">
        <v>2500</v>
      </c>
    </row>
    <row r="172" spans="1:14">
      <c r="A172" s="7" t="s">
        <v>6383</v>
      </c>
      <c r="B172" s="7">
        <v>2050</v>
      </c>
      <c r="C172" s="7">
        <v>2300</v>
      </c>
      <c r="D172" s="7" t="s">
        <v>6209</v>
      </c>
      <c r="E172" s="8">
        <v>46132</v>
      </c>
      <c r="F172" s="7" t="s">
        <v>6210</v>
      </c>
      <c r="G172" s="7"/>
      <c r="H172" s="7"/>
      <c r="J172" s="7"/>
      <c r="N172" s="7">
        <v>2100</v>
      </c>
    </row>
    <row r="173" spans="1:14">
      <c r="A173" s="7" t="s">
        <v>6384</v>
      </c>
      <c r="B173" s="7">
        <v>2450</v>
      </c>
      <c r="C173" s="7">
        <v>2700</v>
      </c>
      <c r="D173" s="7" t="s">
        <v>6209</v>
      </c>
      <c r="E173" s="8">
        <v>46132</v>
      </c>
      <c r="F173" s="7" t="s">
        <v>6210</v>
      </c>
      <c r="G173" s="7"/>
      <c r="H173" s="7"/>
      <c r="J173" s="7"/>
      <c r="N173" s="7">
        <v>2500</v>
      </c>
    </row>
    <row r="174" spans="1:14">
      <c r="A174" s="7" t="s">
        <v>6385</v>
      </c>
      <c r="B174" s="7">
        <v>2050</v>
      </c>
      <c r="C174" s="7">
        <v>2300</v>
      </c>
      <c r="D174" s="7" t="s">
        <v>6209</v>
      </c>
      <c r="E174" s="8">
        <v>46132</v>
      </c>
      <c r="F174" s="7" t="s">
        <v>6210</v>
      </c>
      <c r="G174" s="7"/>
      <c r="H174" s="7"/>
      <c r="J174" s="7"/>
      <c r="N174" s="7">
        <v>2100</v>
      </c>
    </row>
    <row r="175" spans="1:14">
      <c r="A175" s="7" t="s">
        <v>6386</v>
      </c>
      <c r="B175" s="7">
        <v>350</v>
      </c>
      <c r="C175" s="7">
        <v>550</v>
      </c>
      <c r="D175" s="7" t="s">
        <v>6209</v>
      </c>
      <c r="E175" s="8">
        <v>46127</v>
      </c>
      <c r="F175" s="7" t="s">
        <v>6210</v>
      </c>
      <c r="G175" s="7"/>
      <c r="H175" s="7"/>
      <c r="J175" s="7"/>
      <c r="N175" s="7">
        <v>365</v>
      </c>
    </row>
    <row r="176" spans="1:14">
      <c r="A176" s="7" t="s">
        <v>6387</v>
      </c>
      <c r="B176" s="7">
        <v>300</v>
      </c>
      <c r="C176" s="7">
        <v>500</v>
      </c>
      <c r="D176" s="7" t="s">
        <v>6209</v>
      </c>
      <c r="E176" s="8">
        <v>46127</v>
      </c>
      <c r="F176" s="7" t="s">
        <v>6210</v>
      </c>
      <c r="G176" s="7"/>
      <c r="H176" s="7"/>
      <c r="J176" s="7"/>
      <c r="N176" s="7">
        <v>330</v>
      </c>
    </row>
    <row r="177" spans="1:14">
      <c r="A177" s="7" t="s">
        <v>6388</v>
      </c>
      <c r="B177" s="7">
        <v>400</v>
      </c>
      <c r="C177" s="7">
        <v>600</v>
      </c>
      <c r="D177" s="7" t="s">
        <v>6209</v>
      </c>
      <c r="E177" s="8">
        <v>46127</v>
      </c>
      <c r="F177" s="7" t="s">
        <v>6210</v>
      </c>
      <c r="G177" s="7"/>
      <c r="H177" s="7"/>
      <c r="J177" s="7"/>
      <c r="N177" s="7">
        <v>400</v>
      </c>
    </row>
    <row r="178" spans="1:14">
      <c r="A178" s="7" t="s">
        <v>6389</v>
      </c>
      <c r="B178" s="7">
        <v>350</v>
      </c>
      <c r="C178" s="7">
        <v>550</v>
      </c>
      <c r="D178" s="7" t="s">
        <v>6209</v>
      </c>
      <c r="E178" s="8">
        <v>46127</v>
      </c>
      <c r="F178" s="7" t="s">
        <v>6210</v>
      </c>
      <c r="G178" s="7"/>
      <c r="H178" s="7"/>
      <c r="J178" s="7"/>
      <c r="N178" s="7">
        <v>365</v>
      </c>
    </row>
    <row r="179" spans="1:14">
      <c r="A179" s="7" t="s">
        <v>6390</v>
      </c>
      <c r="B179" s="7">
        <v>500</v>
      </c>
      <c r="C179" s="7">
        <v>700</v>
      </c>
      <c r="D179" s="7" t="s">
        <v>6209</v>
      </c>
      <c r="E179" s="8">
        <v>46127</v>
      </c>
      <c r="F179" s="7" t="s">
        <v>6210</v>
      </c>
      <c r="G179" s="7"/>
      <c r="H179" s="7"/>
      <c r="J179" s="7"/>
      <c r="N179" s="7">
        <v>500</v>
      </c>
    </row>
    <row r="180" spans="1:14">
      <c r="A180" s="7" t="s">
        <v>6391</v>
      </c>
      <c r="B180" s="7">
        <v>1250</v>
      </c>
      <c r="C180" s="7">
        <v>1450</v>
      </c>
      <c r="D180" s="7" t="s">
        <v>6209</v>
      </c>
      <c r="E180" s="8">
        <v>46132</v>
      </c>
      <c r="F180" s="7" t="s">
        <v>6210</v>
      </c>
      <c r="G180" s="7"/>
      <c r="H180" s="7"/>
      <c r="J180" s="7"/>
      <c r="N180" s="7">
        <v>1250</v>
      </c>
    </row>
    <row r="181" spans="1:14">
      <c r="A181" s="7" t="s">
        <v>6392</v>
      </c>
      <c r="B181" s="7">
        <v>1150</v>
      </c>
      <c r="C181" s="7">
        <v>1350</v>
      </c>
      <c r="D181" s="7" t="s">
        <v>6209</v>
      </c>
      <c r="E181" s="8">
        <v>46132</v>
      </c>
      <c r="F181" s="7" t="s">
        <v>6210</v>
      </c>
      <c r="G181" s="7"/>
      <c r="H181" s="7"/>
      <c r="J181" s="7"/>
      <c r="N181" s="7">
        <v>1150</v>
      </c>
    </row>
    <row r="182" spans="1:14">
      <c r="A182" s="7" t="s">
        <v>6393</v>
      </c>
      <c r="B182" s="7">
        <v>1115</v>
      </c>
      <c r="C182" s="7">
        <v>1315</v>
      </c>
      <c r="D182" s="7" t="s">
        <v>6209</v>
      </c>
      <c r="E182" s="8">
        <v>46132</v>
      </c>
      <c r="F182" s="7" t="s">
        <v>6210</v>
      </c>
      <c r="G182" s="7"/>
      <c r="H182" s="7"/>
      <c r="J182" s="7"/>
      <c r="N182" s="7">
        <v>1115</v>
      </c>
    </row>
    <row r="183" spans="1:14">
      <c r="A183" s="7" t="s">
        <v>6394</v>
      </c>
      <c r="B183" s="7">
        <v>1200</v>
      </c>
      <c r="C183" s="7">
        <v>1400</v>
      </c>
      <c r="D183" s="7" t="s">
        <v>6209</v>
      </c>
      <c r="E183" s="8">
        <v>46132</v>
      </c>
      <c r="F183" s="7" t="s">
        <v>6210</v>
      </c>
      <c r="G183" s="7"/>
      <c r="H183" s="7"/>
      <c r="J183" s="7"/>
      <c r="N183" s="7">
        <v>1200</v>
      </c>
    </row>
    <row r="184" spans="1:14">
      <c r="A184" s="7" t="s">
        <v>6395</v>
      </c>
      <c r="B184" s="7">
        <v>750</v>
      </c>
      <c r="C184" s="7">
        <v>950</v>
      </c>
      <c r="D184" s="7" t="s">
        <v>6209</v>
      </c>
      <c r="E184" s="8">
        <v>46127</v>
      </c>
      <c r="F184" s="7" t="s">
        <v>6210</v>
      </c>
      <c r="G184" s="7"/>
      <c r="H184" s="7"/>
      <c r="J184" s="7"/>
      <c r="N184" s="7">
        <v>750</v>
      </c>
    </row>
    <row r="185" spans="1:14">
      <c r="A185" s="7" t="s">
        <v>6396</v>
      </c>
      <c r="B185" s="7">
        <v>520</v>
      </c>
      <c r="C185" s="7">
        <v>720</v>
      </c>
      <c r="D185" s="7" t="s">
        <v>6209</v>
      </c>
      <c r="E185" s="8">
        <v>46127</v>
      </c>
      <c r="F185" s="7" t="s">
        <v>6210</v>
      </c>
      <c r="G185" s="7"/>
      <c r="H185" s="7"/>
      <c r="J185" s="7"/>
      <c r="N185" s="7">
        <v>520</v>
      </c>
    </row>
    <row r="186" spans="1:14">
      <c r="A186" s="7" t="s">
        <v>6397</v>
      </c>
      <c r="B186" s="7">
        <v>25</v>
      </c>
      <c r="C186" s="7">
        <v>50</v>
      </c>
      <c r="D186" s="7" t="s">
        <v>6209</v>
      </c>
      <c r="E186" s="8">
        <v>46127</v>
      </c>
      <c r="F186" s="7" t="s">
        <v>6210</v>
      </c>
      <c r="G186" s="7"/>
      <c r="H186" s="7"/>
      <c r="J186" s="7"/>
      <c r="N186" s="7">
        <v>30</v>
      </c>
    </row>
    <row r="187" spans="1:14">
      <c r="A187" s="7" t="s">
        <v>6398</v>
      </c>
      <c r="B187" s="7">
        <v>35</v>
      </c>
      <c r="C187" s="7">
        <v>70</v>
      </c>
      <c r="D187" s="7" t="s">
        <v>6209</v>
      </c>
      <c r="E187" s="8">
        <v>46127</v>
      </c>
      <c r="F187" s="7" t="s">
        <v>6210</v>
      </c>
      <c r="G187" s="7"/>
      <c r="H187" s="7"/>
      <c r="J187" s="7"/>
      <c r="N187" s="7">
        <v>37</v>
      </c>
    </row>
    <row r="188" spans="1:14">
      <c r="A188" s="7" t="s">
        <v>6399</v>
      </c>
      <c r="B188" s="7">
        <v>50</v>
      </c>
      <c r="C188" s="7">
        <v>100</v>
      </c>
      <c r="D188" s="7" t="s">
        <v>6209</v>
      </c>
      <c r="E188" s="8">
        <v>46127</v>
      </c>
      <c r="F188" s="7" t="s">
        <v>6210</v>
      </c>
      <c r="G188" s="7"/>
      <c r="H188" s="7"/>
      <c r="J188" s="7"/>
      <c r="N188" s="7">
        <v>50</v>
      </c>
    </row>
    <row r="189" spans="1:14">
      <c r="A189" s="7" t="s">
        <v>6400</v>
      </c>
      <c r="B189" s="7">
        <v>50</v>
      </c>
      <c r="C189" s="7">
        <v>100</v>
      </c>
      <c r="D189" s="7" t="s">
        <v>6209</v>
      </c>
      <c r="E189" s="8">
        <v>46127</v>
      </c>
      <c r="F189" s="7" t="s">
        <v>6210</v>
      </c>
      <c r="G189" s="7"/>
      <c r="H189" s="7"/>
      <c r="J189" s="7"/>
      <c r="N189" s="7">
        <v>50</v>
      </c>
    </row>
    <row r="190" spans="1:14">
      <c r="A190" s="7" t="s">
        <v>6401</v>
      </c>
      <c r="B190" s="7">
        <v>120</v>
      </c>
      <c r="C190" s="7">
        <v>200</v>
      </c>
      <c r="D190" s="7" t="s">
        <v>6209</v>
      </c>
      <c r="E190" s="8">
        <v>46127</v>
      </c>
      <c r="F190" s="7" t="s">
        <v>6210</v>
      </c>
      <c r="G190" s="7"/>
      <c r="H190" s="7"/>
      <c r="J190" s="7"/>
      <c r="N190" s="7">
        <v>120</v>
      </c>
    </row>
    <row r="191" spans="1:14">
      <c r="A191" s="7" t="s">
        <v>6402</v>
      </c>
      <c r="B191" s="7">
        <v>60</v>
      </c>
      <c r="C191" s="7">
        <v>120</v>
      </c>
      <c r="D191" s="7" t="s">
        <v>6209</v>
      </c>
      <c r="E191" s="8">
        <v>46127</v>
      </c>
      <c r="F191" s="7" t="s">
        <v>6210</v>
      </c>
      <c r="G191" s="7"/>
      <c r="H191" s="7"/>
      <c r="J191" s="7"/>
      <c r="N191" s="7">
        <v>65</v>
      </c>
    </row>
    <row r="192" spans="1:14">
      <c r="A192" s="7" t="s">
        <v>6403</v>
      </c>
      <c r="B192" s="7">
        <v>85</v>
      </c>
      <c r="C192" s="7">
        <v>170</v>
      </c>
      <c r="D192" s="7" t="s">
        <v>6209</v>
      </c>
      <c r="E192" s="8">
        <v>46127</v>
      </c>
      <c r="F192" s="7" t="s">
        <v>6210</v>
      </c>
      <c r="G192" s="7"/>
      <c r="H192" s="7"/>
      <c r="J192" s="7"/>
      <c r="N192" s="7">
        <v>102</v>
      </c>
    </row>
    <row r="193" spans="1:14">
      <c r="A193" s="7" t="s">
        <v>6404</v>
      </c>
      <c r="B193" s="7">
        <v>100</v>
      </c>
      <c r="C193" s="7">
        <v>190</v>
      </c>
      <c r="D193" s="7" t="s">
        <v>6209</v>
      </c>
      <c r="E193" s="8">
        <v>46127</v>
      </c>
      <c r="F193" s="7" t="s">
        <v>6210</v>
      </c>
      <c r="G193" s="7"/>
      <c r="H193" s="7"/>
      <c r="J193" s="7"/>
      <c r="N193" s="7">
        <v>115</v>
      </c>
    </row>
    <row r="194" spans="1:14">
      <c r="A194" s="7" t="s">
        <v>6405</v>
      </c>
      <c r="B194" s="7">
        <v>200</v>
      </c>
      <c r="C194" s="7">
        <v>380</v>
      </c>
      <c r="D194" s="7" t="s">
        <v>6209</v>
      </c>
      <c r="E194" s="8">
        <v>46127</v>
      </c>
      <c r="F194" s="7" t="s">
        <v>6210</v>
      </c>
      <c r="G194" s="7"/>
      <c r="H194" s="7"/>
      <c r="J194" s="7"/>
      <c r="N194" s="7">
        <v>247</v>
      </c>
    </row>
    <row r="195" spans="1:14">
      <c r="A195" s="7" t="s">
        <v>6406</v>
      </c>
      <c r="B195" s="7">
        <v>130</v>
      </c>
      <c r="C195" s="7">
        <v>250</v>
      </c>
      <c r="D195" s="7" t="s">
        <v>6209</v>
      </c>
      <c r="E195" s="8">
        <v>46127</v>
      </c>
      <c r="F195" s="7" t="s">
        <v>6210</v>
      </c>
      <c r="G195" s="7"/>
      <c r="H195" s="7"/>
      <c r="J195" s="7"/>
      <c r="N195" s="7">
        <v>155</v>
      </c>
    </row>
    <row r="196" spans="1:14">
      <c r="A196" s="7" t="s">
        <v>6407</v>
      </c>
      <c r="B196" s="7">
        <v>200</v>
      </c>
      <c r="C196" s="7">
        <v>350</v>
      </c>
      <c r="D196" s="7" t="s">
        <v>6209</v>
      </c>
      <c r="E196" s="8">
        <v>46127</v>
      </c>
      <c r="F196" s="7" t="s">
        <v>6210</v>
      </c>
      <c r="G196" s="7"/>
      <c r="H196" s="7"/>
      <c r="J196" s="7"/>
      <c r="N196" s="7">
        <v>225</v>
      </c>
    </row>
    <row r="197" spans="1:14">
      <c r="A197" s="7" t="s">
        <v>6408</v>
      </c>
      <c r="B197" s="7">
        <v>210</v>
      </c>
      <c r="C197" s="7">
        <v>380</v>
      </c>
      <c r="D197" s="7" t="s">
        <v>6209</v>
      </c>
      <c r="E197" s="8">
        <v>46127</v>
      </c>
      <c r="F197" s="7" t="s">
        <v>6210</v>
      </c>
      <c r="G197" s="7"/>
      <c r="H197" s="7"/>
      <c r="J197" s="7"/>
      <c r="N197" s="7">
        <v>247</v>
      </c>
    </row>
    <row r="198" spans="1:14">
      <c r="A198" s="7" t="s">
        <v>6409</v>
      </c>
      <c r="B198" s="7">
        <v>240</v>
      </c>
      <c r="C198" s="7">
        <v>400</v>
      </c>
      <c r="D198" s="7" t="s">
        <v>6209</v>
      </c>
      <c r="E198" s="8">
        <v>46127</v>
      </c>
      <c r="F198" s="7" t="s">
        <v>6210</v>
      </c>
      <c r="G198" s="7"/>
      <c r="H198" s="7"/>
      <c r="J198" s="7"/>
      <c r="N198" s="7">
        <v>260</v>
      </c>
    </row>
    <row r="199" spans="1:14">
      <c r="A199" s="7" t="s">
        <v>6410</v>
      </c>
      <c r="B199" s="7">
        <v>180</v>
      </c>
      <c r="C199" s="7">
        <v>320</v>
      </c>
      <c r="D199" s="7" t="s">
        <v>6209</v>
      </c>
      <c r="E199" s="8">
        <v>46127</v>
      </c>
      <c r="F199" s="7" t="s">
        <v>6210</v>
      </c>
      <c r="G199" s="7"/>
      <c r="H199" s="7"/>
      <c r="J199" s="7"/>
      <c r="N199" s="7">
        <v>203</v>
      </c>
    </row>
    <row r="200" spans="1:14">
      <c r="A200" s="7" t="s">
        <v>6411</v>
      </c>
      <c r="B200" s="7">
        <v>350</v>
      </c>
      <c r="C200" s="7">
        <v>550</v>
      </c>
      <c r="D200" s="7" t="s">
        <v>6209</v>
      </c>
      <c r="E200" s="8">
        <v>46127</v>
      </c>
      <c r="F200" s="7" t="s">
        <v>6210</v>
      </c>
      <c r="G200" s="7"/>
      <c r="H200" s="7"/>
      <c r="J200" s="7"/>
      <c r="N200" s="7">
        <v>365</v>
      </c>
    </row>
    <row r="201" spans="1:14">
      <c r="A201" s="7" t="s">
        <v>6412</v>
      </c>
      <c r="B201" s="7">
        <v>350</v>
      </c>
      <c r="C201" s="7">
        <v>550</v>
      </c>
      <c r="D201" s="7" t="s">
        <v>6209</v>
      </c>
      <c r="E201" s="8">
        <v>46127</v>
      </c>
      <c r="F201" s="7" t="s">
        <v>6210</v>
      </c>
      <c r="G201" s="7"/>
      <c r="H201" s="7"/>
      <c r="J201" s="7"/>
      <c r="N201" s="7">
        <v>365</v>
      </c>
    </row>
    <row r="202" spans="1:14">
      <c r="A202" s="7" t="s">
        <v>6413</v>
      </c>
      <c r="B202" s="7">
        <v>250</v>
      </c>
      <c r="C202" s="7">
        <v>450</v>
      </c>
      <c r="D202" s="7" t="s">
        <v>6209</v>
      </c>
      <c r="E202" s="8">
        <v>46127</v>
      </c>
      <c r="F202" s="7" t="s">
        <v>6210</v>
      </c>
      <c r="G202" s="7"/>
      <c r="H202" s="7"/>
      <c r="J202" s="7"/>
      <c r="N202" s="7">
        <v>295</v>
      </c>
    </row>
    <row r="203" spans="1:14">
      <c r="A203" s="7" t="s">
        <v>6414</v>
      </c>
      <c r="B203" s="7">
        <v>750</v>
      </c>
      <c r="C203" s="7">
        <v>1000</v>
      </c>
      <c r="D203" s="7" t="s">
        <v>6209</v>
      </c>
      <c r="E203" s="8">
        <v>46127</v>
      </c>
      <c r="F203" s="7" t="s">
        <v>6210</v>
      </c>
      <c r="G203" s="7"/>
      <c r="H203" s="7"/>
      <c r="J203" s="7"/>
      <c r="N203" s="7">
        <v>800</v>
      </c>
    </row>
    <row r="204" spans="1:14">
      <c r="A204" s="7" t="s">
        <v>6415</v>
      </c>
      <c r="B204" s="7">
        <v>480</v>
      </c>
      <c r="C204" s="7">
        <v>680</v>
      </c>
      <c r="D204" s="7" t="s">
        <v>6209</v>
      </c>
      <c r="E204" s="8">
        <v>46127</v>
      </c>
      <c r="F204" s="7" t="s">
        <v>6210</v>
      </c>
      <c r="G204" s="7"/>
      <c r="H204" s="7"/>
      <c r="J204" s="7"/>
      <c r="N204" s="7">
        <v>480</v>
      </c>
    </row>
    <row r="205" spans="1:14">
      <c r="A205" s="7" t="s">
        <v>6416</v>
      </c>
      <c r="B205" s="7">
        <v>350</v>
      </c>
      <c r="C205" s="7">
        <v>650</v>
      </c>
      <c r="D205" s="7" t="s">
        <v>6209</v>
      </c>
      <c r="E205" s="8">
        <v>46132</v>
      </c>
      <c r="F205" s="7" t="s">
        <v>6289</v>
      </c>
      <c r="G205" s="7"/>
      <c r="H205" s="7"/>
      <c r="J205" s="7"/>
      <c r="N205" s="7">
        <v>450</v>
      </c>
    </row>
    <row r="206" spans="1:14">
      <c r="A206" s="7" t="s">
        <v>6417</v>
      </c>
      <c r="B206" s="7">
        <v>520</v>
      </c>
      <c r="C206" s="7">
        <v>720</v>
      </c>
      <c r="D206" s="7" t="s">
        <v>6209</v>
      </c>
      <c r="E206" s="8">
        <v>46127</v>
      </c>
      <c r="F206" s="7" t="s">
        <v>6210</v>
      </c>
      <c r="G206" s="7"/>
      <c r="H206" s="7"/>
      <c r="J206" s="7"/>
      <c r="N206" s="7">
        <v>520</v>
      </c>
    </row>
    <row r="207" spans="1:14">
      <c r="A207" s="7" t="s">
        <v>6418</v>
      </c>
      <c r="B207" s="7">
        <v>580</v>
      </c>
      <c r="C207" s="7">
        <v>780</v>
      </c>
      <c r="D207" s="7" t="s">
        <v>6209</v>
      </c>
      <c r="E207" s="8">
        <v>46127</v>
      </c>
      <c r="F207" s="7" t="s">
        <v>6210</v>
      </c>
      <c r="G207" s="7"/>
      <c r="H207" s="7"/>
      <c r="J207" s="7"/>
      <c r="N207" s="7">
        <v>580</v>
      </c>
    </row>
    <row r="208" spans="1:14">
      <c r="A208" s="7" t="s">
        <v>6419</v>
      </c>
      <c r="B208" s="7">
        <v>500</v>
      </c>
      <c r="C208" s="7">
        <v>700</v>
      </c>
      <c r="D208" s="7" t="s">
        <v>6209</v>
      </c>
      <c r="E208" s="8">
        <v>46127</v>
      </c>
      <c r="F208" s="7" t="s">
        <v>6210</v>
      </c>
      <c r="G208" s="7"/>
      <c r="H208" s="7"/>
      <c r="J208" s="7"/>
      <c r="N208" s="7">
        <v>500</v>
      </c>
    </row>
    <row r="209" spans="1:14">
      <c r="A209" s="7" t="s">
        <v>6420</v>
      </c>
      <c r="B209" s="7">
        <v>330</v>
      </c>
      <c r="C209" s="7">
        <v>530</v>
      </c>
      <c r="D209" s="7" t="s">
        <v>6209</v>
      </c>
      <c r="E209" s="8">
        <v>46127</v>
      </c>
      <c r="F209" s="7" t="s">
        <v>6210</v>
      </c>
      <c r="G209" s="7"/>
      <c r="H209" s="7"/>
      <c r="J209" s="7"/>
      <c r="N209" s="7">
        <v>350</v>
      </c>
    </row>
    <row r="210" spans="1:14">
      <c r="A210" s="7" t="s">
        <v>6421</v>
      </c>
      <c r="B210" s="7">
        <v>380</v>
      </c>
      <c r="C210" s="7">
        <v>580</v>
      </c>
      <c r="D210" s="7" t="s">
        <v>6209</v>
      </c>
      <c r="E210" s="8">
        <v>46127</v>
      </c>
      <c r="F210" s="7" t="s">
        <v>6210</v>
      </c>
      <c r="G210" s="7"/>
      <c r="H210" s="7"/>
      <c r="J210" s="7"/>
      <c r="N210" s="7">
        <v>387</v>
      </c>
    </row>
    <row r="211" spans="1:14">
      <c r="A211" s="7" t="s">
        <v>6422</v>
      </c>
      <c r="B211" s="7">
        <v>480</v>
      </c>
      <c r="C211" s="7">
        <v>680</v>
      </c>
      <c r="D211" s="7" t="s">
        <v>6209</v>
      </c>
      <c r="E211" s="8">
        <v>46127</v>
      </c>
      <c r="F211" s="7" t="s">
        <v>6210</v>
      </c>
      <c r="G211" s="7"/>
      <c r="H211" s="7"/>
      <c r="J211" s="7"/>
      <c r="N211" s="7">
        <v>480</v>
      </c>
    </row>
    <row r="212" spans="1:14">
      <c r="A212" s="7" t="s">
        <v>6423</v>
      </c>
      <c r="B212" s="7">
        <v>550</v>
      </c>
      <c r="C212" s="7">
        <v>750</v>
      </c>
      <c r="D212" s="7" t="s">
        <v>6209</v>
      </c>
      <c r="E212" s="8">
        <v>46127</v>
      </c>
      <c r="F212" s="7" t="s">
        <v>6210</v>
      </c>
      <c r="G212" s="7"/>
      <c r="H212" s="7"/>
      <c r="J212" s="7"/>
      <c r="N212" s="7">
        <v>550</v>
      </c>
    </row>
    <row r="213" spans="1:14">
      <c r="A213" s="7" t="s">
        <v>6424</v>
      </c>
      <c r="B213" s="7">
        <v>1380</v>
      </c>
      <c r="C213" s="7">
        <v>1580</v>
      </c>
      <c r="D213" s="7" t="s">
        <v>6209</v>
      </c>
      <c r="E213" s="8">
        <v>46127</v>
      </c>
      <c r="F213" s="7" t="s">
        <v>6210</v>
      </c>
      <c r="G213" s="7"/>
      <c r="H213" s="7"/>
      <c r="J213" s="7"/>
      <c r="N213" s="7">
        <v>1380</v>
      </c>
    </row>
    <row r="214" spans="1:14">
      <c r="A214" s="7" t="s">
        <v>6425</v>
      </c>
      <c r="B214" s="7">
        <v>260</v>
      </c>
      <c r="C214" s="7">
        <v>460</v>
      </c>
      <c r="D214" s="7" t="s">
        <v>6209</v>
      </c>
      <c r="E214" s="8">
        <v>46127</v>
      </c>
      <c r="F214" s="7" t="s">
        <v>6210</v>
      </c>
      <c r="G214" s="7"/>
      <c r="H214" s="7"/>
      <c r="J214" s="7"/>
      <c r="N214" s="7">
        <v>302</v>
      </c>
    </row>
    <row r="215" spans="1:14">
      <c r="A215" s="7" t="s">
        <v>6426</v>
      </c>
      <c r="B215" s="7">
        <v>700</v>
      </c>
      <c r="C215" s="7">
        <v>900</v>
      </c>
      <c r="D215" s="7" t="s">
        <v>6209</v>
      </c>
      <c r="E215" s="8">
        <v>46127</v>
      </c>
      <c r="F215" s="7" t="s">
        <v>6210</v>
      </c>
      <c r="G215" s="7"/>
      <c r="H215" s="7"/>
      <c r="J215" s="7"/>
      <c r="N215" s="7">
        <v>700</v>
      </c>
    </row>
    <row r="216" spans="1:14">
      <c r="A216" s="7" t="s">
        <v>6427</v>
      </c>
      <c r="B216" s="7">
        <v>630</v>
      </c>
      <c r="C216" s="7">
        <v>830</v>
      </c>
      <c r="D216" s="7" t="s">
        <v>6209</v>
      </c>
      <c r="E216" s="8">
        <v>46127</v>
      </c>
      <c r="F216" s="7" t="s">
        <v>6210</v>
      </c>
      <c r="G216" s="7"/>
      <c r="H216" s="7"/>
      <c r="J216" s="7"/>
      <c r="N216" s="7">
        <v>630</v>
      </c>
    </row>
    <row r="217" spans="1:14">
      <c r="A217" s="7" t="s">
        <v>6428</v>
      </c>
      <c r="B217" s="7">
        <v>800</v>
      </c>
      <c r="C217" s="7">
        <v>1000</v>
      </c>
      <c r="D217" s="7" t="s">
        <v>6209</v>
      </c>
      <c r="E217" s="8">
        <v>46127</v>
      </c>
      <c r="F217" s="7" t="s">
        <v>6210</v>
      </c>
      <c r="G217" s="7"/>
      <c r="H217" s="7"/>
      <c r="J217" s="7"/>
      <c r="N217" s="7">
        <v>800</v>
      </c>
    </row>
    <row r="218" spans="1:14">
      <c r="A218" s="7" t="s">
        <v>6429</v>
      </c>
      <c r="B218" s="7">
        <v>90</v>
      </c>
      <c r="C218" s="7">
        <v>170</v>
      </c>
      <c r="D218" s="7" t="s">
        <v>6209</v>
      </c>
      <c r="E218" s="8">
        <v>46127</v>
      </c>
      <c r="F218" s="7" t="s">
        <v>6210</v>
      </c>
      <c r="G218" s="7"/>
      <c r="H218" s="7"/>
      <c r="J218" s="7"/>
      <c r="N218" s="7">
        <v>102</v>
      </c>
    </row>
    <row r="219" spans="1:14">
      <c r="A219" s="7" t="s">
        <v>6430</v>
      </c>
      <c r="B219" s="7">
        <v>90</v>
      </c>
      <c r="C219" s="7">
        <v>180</v>
      </c>
      <c r="D219" s="7" t="s">
        <v>6209</v>
      </c>
      <c r="E219" s="8">
        <v>46127</v>
      </c>
      <c r="F219" s="7" t="s">
        <v>6210</v>
      </c>
      <c r="G219" s="7"/>
      <c r="H219" s="7"/>
      <c r="J219" s="7"/>
      <c r="N219" s="7">
        <v>110</v>
      </c>
    </row>
    <row r="220" spans="1:14">
      <c r="A220" s="7" t="s">
        <v>6431</v>
      </c>
      <c r="B220" s="7">
        <v>110</v>
      </c>
      <c r="C220" s="7">
        <v>210</v>
      </c>
      <c r="D220" s="7" t="s">
        <v>6209</v>
      </c>
      <c r="E220" s="8">
        <v>46127</v>
      </c>
      <c r="F220" s="7" t="s">
        <v>6210</v>
      </c>
      <c r="G220" s="7"/>
      <c r="H220" s="7"/>
      <c r="J220" s="7"/>
      <c r="N220" s="7">
        <v>127</v>
      </c>
    </row>
    <row r="221" spans="1:14">
      <c r="A221" s="7" t="s">
        <v>6432</v>
      </c>
      <c r="B221" s="7">
        <v>160</v>
      </c>
      <c r="C221" s="7">
        <v>290</v>
      </c>
      <c r="D221" s="7" t="s">
        <v>6209</v>
      </c>
      <c r="E221" s="8">
        <v>46127</v>
      </c>
      <c r="F221" s="7" t="s">
        <v>6210</v>
      </c>
      <c r="G221" s="7"/>
      <c r="H221" s="7"/>
      <c r="J221" s="7"/>
      <c r="N221" s="7">
        <v>183</v>
      </c>
    </row>
    <row r="222" spans="1:14">
      <c r="A222" s="7" t="s">
        <v>6433</v>
      </c>
      <c r="B222" s="7">
        <v>170</v>
      </c>
      <c r="C222" s="7">
        <v>320</v>
      </c>
      <c r="D222" s="7" t="s">
        <v>6209</v>
      </c>
      <c r="E222" s="8">
        <v>46127</v>
      </c>
      <c r="F222" s="7" t="s">
        <v>6210</v>
      </c>
      <c r="G222" s="7"/>
      <c r="H222" s="7"/>
      <c r="J222" s="7"/>
      <c r="N222" s="7">
        <v>203</v>
      </c>
    </row>
    <row r="223" spans="1:14">
      <c r="A223" s="7" t="s">
        <v>6434</v>
      </c>
      <c r="B223" s="7">
        <v>280</v>
      </c>
      <c r="C223" s="7">
        <v>480</v>
      </c>
      <c r="D223" s="7" t="s">
        <v>6209</v>
      </c>
      <c r="E223" s="8">
        <v>46127</v>
      </c>
      <c r="F223" s="7" t="s">
        <v>6210</v>
      </c>
      <c r="G223" s="7"/>
      <c r="H223" s="7"/>
      <c r="J223" s="7"/>
      <c r="N223" s="7">
        <v>317</v>
      </c>
    </row>
    <row r="224" spans="1:14">
      <c r="A224" s="7" t="s">
        <v>6435</v>
      </c>
      <c r="B224" s="7">
        <v>300</v>
      </c>
      <c r="C224" s="7">
        <v>500</v>
      </c>
      <c r="D224" s="7" t="s">
        <v>6209</v>
      </c>
      <c r="E224" s="8">
        <v>46127</v>
      </c>
      <c r="F224" s="7" t="s">
        <v>6210</v>
      </c>
      <c r="G224" s="7"/>
      <c r="H224" s="7"/>
      <c r="J224" s="7"/>
      <c r="N224" s="7">
        <v>330</v>
      </c>
    </row>
    <row r="225" spans="1:14">
      <c r="A225" s="7" t="s">
        <v>6436</v>
      </c>
      <c r="B225" s="7">
        <v>350</v>
      </c>
      <c r="C225" s="7">
        <v>550</v>
      </c>
      <c r="D225" s="7" t="s">
        <v>6209</v>
      </c>
      <c r="E225" s="8">
        <v>46127</v>
      </c>
      <c r="F225" s="7" t="s">
        <v>6210</v>
      </c>
      <c r="G225" s="7"/>
      <c r="H225" s="7"/>
      <c r="J225" s="7"/>
      <c r="N225" s="7">
        <v>365</v>
      </c>
    </row>
    <row r="226" spans="1:14">
      <c r="A226" s="7" t="s">
        <v>6437</v>
      </c>
      <c r="B226" s="7">
        <v>700</v>
      </c>
      <c r="C226" s="7">
        <v>900</v>
      </c>
      <c r="D226" s="7" t="s">
        <v>6209</v>
      </c>
      <c r="E226" s="8">
        <v>46127</v>
      </c>
      <c r="F226" s="7" t="s">
        <v>6210</v>
      </c>
      <c r="G226" s="7"/>
      <c r="H226" s="7"/>
      <c r="J226" s="7"/>
      <c r="N226" s="7">
        <v>700</v>
      </c>
    </row>
    <row r="227" spans="1:14">
      <c r="A227" s="7" t="s">
        <v>6438</v>
      </c>
      <c r="B227" s="7">
        <v>680</v>
      </c>
      <c r="C227" s="7">
        <v>880</v>
      </c>
      <c r="D227" s="7" t="s">
        <v>6209</v>
      </c>
      <c r="E227" s="8">
        <v>46127</v>
      </c>
      <c r="F227" s="7" t="s">
        <v>6210</v>
      </c>
      <c r="G227" s="7"/>
      <c r="H227" s="7"/>
      <c r="J227" s="7"/>
      <c r="N227" s="7">
        <v>680</v>
      </c>
    </row>
    <row r="228" spans="1:14">
      <c r="A228" s="7" t="s">
        <v>6439</v>
      </c>
      <c r="B228" s="7">
        <v>1450</v>
      </c>
      <c r="C228" s="7">
        <v>1700</v>
      </c>
      <c r="D228" s="7" t="s">
        <v>6209</v>
      </c>
      <c r="E228" s="8">
        <v>46127</v>
      </c>
      <c r="F228" s="7" t="s">
        <v>6210</v>
      </c>
      <c r="G228" s="7"/>
      <c r="H228" s="7"/>
      <c r="J228" s="7"/>
      <c r="N228" s="7">
        <v>1500</v>
      </c>
    </row>
    <row r="229" spans="1:14">
      <c r="A229" s="7" t="s">
        <v>6440</v>
      </c>
      <c r="B229" s="7">
        <v>700</v>
      </c>
      <c r="C229" s="7">
        <v>900</v>
      </c>
      <c r="D229" s="7" t="s">
        <v>6209</v>
      </c>
      <c r="E229" s="8">
        <v>46127</v>
      </c>
      <c r="F229" s="7" t="s">
        <v>6210</v>
      </c>
      <c r="G229" s="7"/>
      <c r="H229" s="7"/>
      <c r="J229" s="7"/>
      <c r="N229" s="7">
        <v>700</v>
      </c>
    </row>
    <row r="230" spans="1:14">
      <c r="A230" s="7" t="s">
        <v>6441</v>
      </c>
      <c r="B230" s="7">
        <v>2100</v>
      </c>
      <c r="C230" s="7">
        <v>2350</v>
      </c>
      <c r="D230" s="7" t="s">
        <v>6209</v>
      </c>
      <c r="E230" s="8">
        <v>46127</v>
      </c>
      <c r="F230" s="7" t="s">
        <v>6210</v>
      </c>
      <c r="G230" s="7"/>
      <c r="H230" s="7"/>
      <c r="J230" s="7"/>
      <c r="N230" s="7">
        <v>2150</v>
      </c>
    </row>
    <row r="231" spans="1:14">
      <c r="A231" s="7" t="s">
        <v>6442</v>
      </c>
      <c r="B231" s="7">
        <v>640</v>
      </c>
      <c r="C231" s="7">
        <v>840</v>
      </c>
      <c r="D231" s="7" t="s">
        <v>6209</v>
      </c>
      <c r="E231" s="8">
        <v>46127</v>
      </c>
      <c r="F231" s="7" t="s">
        <v>6210</v>
      </c>
      <c r="G231" s="7"/>
      <c r="H231" s="7"/>
      <c r="J231" s="7"/>
      <c r="N231" s="7">
        <v>640</v>
      </c>
    </row>
    <row r="232" spans="1:14">
      <c r="A232" s="7" t="s">
        <v>6443</v>
      </c>
      <c r="B232" s="7">
        <v>750</v>
      </c>
      <c r="C232" s="7">
        <v>950</v>
      </c>
      <c r="D232" s="7" t="s">
        <v>6209</v>
      </c>
      <c r="E232" s="8">
        <v>46127</v>
      </c>
      <c r="F232" s="7" t="s">
        <v>6210</v>
      </c>
      <c r="G232" s="7"/>
      <c r="H232" s="7"/>
      <c r="J232" s="7"/>
      <c r="N232" s="7">
        <v>750</v>
      </c>
    </row>
    <row r="233" spans="1:14">
      <c r="A233" s="7" t="s">
        <v>6444</v>
      </c>
      <c r="B233" s="7">
        <v>1450</v>
      </c>
      <c r="C233" s="7">
        <v>1700</v>
      </c>
      <c r="D233" s="7" t="s">
        <v>6209</v>
      </c>
      <c r="E233" s="8">
        <v>46127</v>
      </c>
      <c r="F233" s="7" t="s">
        <v>6210</v>
      </c>
      <c r="G233" s="7"/>
      <c r="H233" s="7"/>
      <c r="J233" s="7"/>
      <c r="N233" s="7">
        <v>1500</v>
      </c>
    </row>
    <row r="234" spans="1:14">
      <c r="A234" s="7" t="s">
        <v>6445</v>
      </c>
      <c r="B234" s="7">
        <v>550</v>
      </c>
      <c r="C234" s="7">
        <v>750</v>
      </c>
      <c r="D234" s="7" t="s">
        <v>6209</v>
      </c>
      <c r="E234" s="8">
        <v>46127</v>
      </c>
      <c r="F234" s="7" t="s">
        <v>6210</v>
      </c>
      <c r="G234" s="7"/>
      <c r="H234" s="7"/>
      <c r="J234" s="7"/>
      <c r="N234" s="7">
        <v>550</v>
      </c>
    </row>
    <row r="235" spans="1:14">
      <c r="A235" s="7" t="s">
        <v>6446</v>
      </c>
      <c r="B235" s="7">
        <v>1050</v>
      </c>
      <c r="C235" s="7">
        <v>1300</v>
      </c>
      <c r="D235" s="7" t="s">
        <v>6209</v>
      </c>
      <c r="E235" s="8">
        <v>46127</v>
      </c>
      <c r="F235" s="7" t="s">
        <v>6210</v>
      </c>
      <c r="G235" s="7"/>
      <c r="H235" s="7"/>
      <c r="J235" s="7"/>
      <c r="N235" s="7">
        <v>1100</v>
      </c>
    </row>
    <row r="236" spans="1:14">
      <c r="A236" s="7" t="s">
        <v>6447</v>
      </c>
      <c r="B236" s="7">
        <v>1150</v>
      </c>
      <c r="C236" s="7">
        <v>1350</v>
      </c>
      <c r="D236" s="7" t="s">
        <v>6209</v>
      </c>
      <c r="E236" s="8">
        <v>46127</v>
      </c>
      <c r="F236" s="7" t="s">
        <v>6210</v>
      </c>
      <c r="G236" s="7"/>
      <c r="H236" s="7"/>
      <c r="J236" s="7"/>
      <c r="N236" s="7">
        <v>1150</v>
      </c>
    </row>
    <row r="237" spans="1:14">
      <c r="A237" s="7" t="s">
        <v>6448</v>
      </c>
      <c r="B237" s="7">
        <v>2300</v>
      </c>
      <c r="C237" s="7">
        <v>2600</v>
      </c>
      <c r="D237" s="7" t="s">
        <v>6209</v>
      </c>
      <c r="E237" s="8">
        <v>46127</v>
      </c>
      <c r="F237" s="7" t="s">
        <v>6210</v>
      </c>
      <c r="G237" s="7"/>
      <c r="H237" s="7"/>
      <c r="J237" s="7"/>
      <c r="N237" s="7">
        <v>2400</v>
      </c>
    </row>
    <row r="238" spans="1:14">
      <c r="A238" s="7" t="s">
        <v>6449</v>
      </c>
      <c r="B238" s="7">
        <v>2700</v>
      </c>
      <c r="C238" s="7">
        <v>3000</v>
      </c>
      <c r="D238" s="7" t="s">
        <v>6209</v>
      </c>
      <c r="E238" s="8">
        <v>46127</v>
      </c>
      <c r="F238" s="7" t="s">
        <v>6210</v>
      </c>
      <c r="G238" s="7"/>
      <c r="H238" s="7"/>
      <c r="J238" s="7"/>
      <c r="N238" s="7">
        <v>2800</v>
      </c>
    </row>
    <row r="239" spans="1:14">
      <c r="A239" s="7" t="s">
        <v>6450</v>
      </c>
      <c r="B239" s="7">
        <v>500</v>
      </c>
      <c r="C239" s="7">
        <v>700</v>
      </c>
      <c r="D239" s="7" t="s">
        <v>6209</v>
      </c>
      <c r="E239" s="8">
        <v>46127</v>
      </c>
      <c r="F239" s="7" t="s">
        <v>6210</v>
      </c>
      <c r="G239" s="7"/>
      <c r="H239" s="7"/>
      <c r="J239" s="7"/>
      <c r="N239" s="7">
        <v>500</v>
      </c>
    </row>
    <row r="240" spans="1:14">
      <c r="A240" s="7" t="s">
        <v>6451</v>
      </c>
      <c r="B240" s="7">
        <v>550</v>
      </c>
      <c r="C240" s="7">
        <v>750</v>
      </c>
      <c r="D240" s="7" t="s">
        <v>6209</v>
      </c>
      <c r="E240" s="8">
        <v>46127</v>
      </c>
      <c r="F240" s="7" t="s">
        <v>6210</v>
      </c>
      <c r="G240" s="7"/>
      <c r="H240" s="7"/>
      <c r="J240" s="7"/>
      <c r="N240" s="7">
        <v>550</v>
      </c>
    </row>
    <row r="241" spans="1:14">
      <c r="A241" s="7" t="s">
        <v>6452</v>
      </c>
      <c r="B241" s="7">
        <v>600</v>
      </c>
      <c r="C241" s="7">
        <v>800</v>
      </c>
      <c r="D241" s="7" t="s">
        <v>6209</v>
      </c>
      <c r="E241" s="8">
        <v>46127</v>
      </c>
      <c r="F241" s="7" t="s">
        <v>6210</v>
      </c>
      <c r="G241" s="7"/>
      <c r="H241" s="7"/>
      <c r="J241" s="7"/>
      <c r="N241" s="7">
        <v>600</v>
      </c>
    </row>
    <row r="242" spans="1:14">
      <c r="A242" s="7" t="s">
        <v>6453</v>
      </c>
      <c r="B242" s="7">
        <v>950</v>
      </c>
      <c r="C242" s="7">
        <v>1150</v>
      </c>
      <c r="D242" s="7" t="s">
        <v>6209</v>
      </c>
      <c r="E242" s="8">
        <v>46127</v>
      </c>
      <c r="F242" s="7" t="s">
        <v>6210</v>
      </c>
      <c r="G242" s="7"/>
      <c r="H242" s="7"/>
      <c r="J242" s="7"/>
      <c r="N242" s="7">
        <v>950</v>
      </c>
    </row>
    <row r="243" spans="1:14">
      <c r="A243" s="7" t="s">
        <v>6454</v>
      </c>
      <c r="B243" s="7">
        <v>900</v>
      </c>
      <c r="C243" s="7">
        <v>1100</v>
      </c>
      <c r="D243" s="7" t="s">
        <v>6209</v>
      </c>
      <c r="E243" s="8">
        <v>46127</v>
      </c>
      <c r="F243" s="7" t="s">
        <v>6210</v>
      </c>
      <c r="G243" s="7"/>
      <c r="H243" s="7"/>
      <c r="J243" s="7"/>
      <c r="N243" s="7">
        <v>900</v>
      </c>
    </row>
    <row r="244" spans="1:14">
      <c r="A244" s="7" t="s">
        <v>6455</v>
      </c>
      <c r="B244" s="7">
        <v>1050</v>
      </c>
      <c r="C244" s="7">
        <v>1250</v>
      </c>
      <c r="D244" s="7" t="s">
        <v>6209</v>
      </c>
      <c r="E244" s="8">
        <v>46127</v>
      </c>
      <c r="F244" s="7" t="s">
        <v>6210</v>
      </c>
      <c r="G244" s="7"/>
      <c r="H244" s="7"/>
      <c r="J244" s="7"/>
      <c r="N244" s="7">
        <v>1050</v>
      </c>
    </row>
    <row r="245" spans="1:14">
      <c r="A245" s="7" t="s">
        <v>6456</v>
      </c>
      <c r="B245" s="7">
        <v>1500</v>
      </c>
      <c r="C245" s="7">
        <v>1700</v>
      </c>
      <c r="D245" s="7" t="s">
        <v>6209</v>
      </c>
      <c r="E245" s="8">
        <v>46127</v>
      </c>
      <c r="F245" s="7" t="s">
        <v>6210</v>
      </c>
      <c r="G245" s="7"/>
      <c r="H245" s="7"/>
      <c r="J245" s="7"/>
      <c r="N245" s="7">
        <v>1500</v>
      </c>
    </row>
    <row r="246" spans="1:14">
      <c r="A246" s="7" t="s">
        <v>6457</v>
      </c>
      <c r="B246" s="7">
        <v>1100</v>
      </c>
      <c r="C246" s="7">
        <v>1300</v>
      </c>
      <c r="D246" s="7" t="s">
        <v>6209</v>
      </c>
      <c r="E246" s="8">
        <v>46127</v>
      </c>
      <c r="F246" s="7" t="s">
        <v>6210</v>
      </c>
      <c r="G246" s="7"/>
      <c r="H246" s="7"/>
      <c r="J246" s="7"/>
      <c r="N246" s="7">
        <v>1100</v>
      </c>
    </row>
    <row r="247" spans="1:14">
      <c r="A247" s="7" t="s">
        <v>6458</v>
      </c>
      <c r="B247" s="7">
        <v>1600</v>
      </c>
      <c r="C247" s="7">
        <v>1800</v>
      </c>
      <c r="D247" s="7" t="s">
        <v>6209</v>
      </c>
      <c r="E247" s="8">
        <v>46127</v>
      </c>
      <c r="F247" s="7" t="s">
        <v>6210</v>
      </c>
      <c r="G247" s="7"/>
      <c r="H247" s="7"/>
      <c r="J247" s="7"/>
      <c r="N247" s="7">
        <v>1600</v>
      </c>
    </row>
    <row r="248" spans="1:14">
      <c r="A248" s="7" t="s">
        <v>6459</v>
      </c>
      <c r="B248" s="7">
        <v>1500</v>
      </c>
      <c r="C248" s="7">
        <v>1700</v>
      </c>
      <c r="D248" s="7" t="s">
        <v>6209</v>
      </c>
      <c r="E248" s="8">
        <v>46127</v>
      </c>
      <c r="F248" s="7" t="s">
        <v>6210</v>
      </c>
      <c r="G248" s="7"/>
      <c r="H248" s="7"/>
      <c r="J248" s="7"/>
      <c r="N248" s="7">
        <v>1500</v>
      </c>
    </row>
    <row r="249" spans="1:14">
      <c r="A249" s="7" t="s">
        <v>6460</v>
      </c>
      <c r="B249" s="7">
        <v>2050</v>
      </c>
      <c r="C249" s="7">
        <v>2300</v>
      </c>
      <c r="D249" s="7" t="s">
        <v>6209</v>
      </c>
      <c r="E249" s="8">
        <v>46127</v>
      </c>
      <c r="F249" s="7" t="s">
        <v>6210</v>
      </c>
      <c r="G249" s="7"/>
      <c r="H249" s="7"/>
      <c r="J249" s="7"/>
      <c r="N249" s="7">
        <v>2100</v>
      </c>
    </row>
    <row r="250" spans="1:14">
      <c r="A250" s="7" t="s">
        <v>6461</v>
      </c>
      <c r="B250" s="7">
        <v>1700</v>
      </c>
      <c r="C250" s="7">
        <v>1900</v>
      </c>
      <c r="D250" s="7" t="s">
        <v>6209</v>
      </c>
      <c r="E250" s="8">
        <v>46127</v>
      </c>
      <c r="F250" s="7" t="s">
        <v>6210</v>
      </c>
      <c r="G250" s="7"/>
      <c r="H250" s="7"/>
      <c r="J250" s="7"/>
      <c r="N250" s="7">
        <v>1700</v>
      </c>
    </row>
    <row r="251" spans="1:14">
      <c r="A251" s="7" t="s">
        <v>6462</v>
      </c>
      <c r="B251" s="7">
        <v>2400</v>
      </c>
      <c r="C251" s="7">
        <v>2700</v>
      </c>
      <c r="D251" s="7" t="s">
        <v>6209</v>
      </c>
      <c r="E251" s="8">
        <v>46127</v>
      </c>
      <c r="F251" s="7" t="s">
        <v>6210</v>
      </c>
      <c r="G251" s="7"/>
      <c r="H251" s="7"/>
      <c r="J251" s="7"/>
      <c r="N251" s="7">
        <v>2500</v>
      </c>
    </row>
    <row r="252" spans="1:14">
      <c r="A252" s="7" t="s">
        <v>6463</v>
      </c>
      <c r="B252" s="7">
        <v>2400</v>
      </c>
      <c r="C252" s="7">
        <v>2650</v>
      </c>
      <c r="D252" s="7" t="s">
        <v>6209</v>
      </c>
      <c r="E252" s="8">
        <v>46127</v>
      </c>
      <c r="F252" s="7" t="s">
        <v>6210</v>
      </c>
      <c r="G252" s="7"/>
      <c r="H252" s="7"/>
      <c r="J252" s="7"/>
      <c r="N252" s="7">
        <v>2450</v>
      </c>
    </row>
    <row r="253" spans="1:14">
      <c r="A253" s="7" t="s">
        <v>6464</v>
      </c>
      <c r="B253" s="7">
        <v>3400</v>
      </c>
      <c r="C253" s="7">
        <v>3800</v>
      </c>
      <c r="D253" s="7" t="s">
        <v>6209</v>
      </c>
      <c r="E253" s="8">
        <v>46127</v>
      </c>
      <c r="F253" s="7" t="s">
        <v>6210</v>
      </c>
      <c r="G253" s="7"/>
      <c r="H253" s="7"/>
      <c r="J253" s="7"/>
      <c r="N253" s="7">
        <v>3553</v>
      </c>
    </row>
    <row r="254" spans="1:14">
      <c r="A254" s="7" t="s">
        <v>6465</v>
      </c>
      <c r="B254" s="7">
        <v>570</v>
      </c>
      <c r="C254" s="7">
        <v>770</v>
      </c>
      <c r="D254" s="7" t="s">
        <v>6209</v>
      </c>
      <c r="E254" s="8">
        <v>46126</v>
      </c>
      <c r="F254" s="7" t="s">
        <v>6210</v>
      </c>
      <c r="G254" s="7"/>
      <c r="H254" s="7"/>
      <c r="J254" s="7"/>
      <c r="N254" s="7">
        <v>570</v>
      </c>
    </row>
    <row r="255" spans="1:14">
      <c r="A255" s="7" t="s">
        <v>6466</v>
      </c>
      <c r="B255" s="7">
        <v>400</v>
      </c>
      <c r="C255" s="7">
        <v>600</v>
      </c>
      <c r="D255" s="7" t="s">
        <v>6209</v>
      </c>
      <c r="E255" s="8">
        <v>46127</v>
      </c>
      <c r="F255" s="7" t="s">
        <v>6210</v>
      </c>
      <c r="G255" s="7"/>
      <c r="H255" s="7"/>
      <c r="J255" s="7"/>
      <c r="N255" s="7">
        <v>400</v>
      </c>
    </row>
    <row r="256" spans="1:14">
      <c r="A256" s="7" t="s">
        <v>6467</v>
      </c>
      <c r="B256" s="7">
        <v>450</v>
      </c>
      <c r="C256" s="7">
        <v>650</v>
      </c>
      <c r="D256" s="7" t="s">
        <v>6209</v>
      </c>
      <c r="E256" s="8">
        <v>46126</v>
      </c>
      <c r="F256" s="7" t="s">
        <v>6210</v>
      </c>
      <c r="G256" s="7"/>
      <c r="H256" s="7"/>
      <c r="J256" s="7"/>
      <c r="N256" s="7">
        <v>450</v>
      </c>
    </row>
    <row r="257" spans="1:14">
      <c r="A257" s="7" t="s">
        <v>6468</v>
      </c>
      <c r="B257" s="7">
        <v>500</v>
      </c>
      <c r="C257" s="7">
        <v>700</v>
      </c>
      <c r="D257" s="7" t="s">
        <v>6209</v>
      </c>
      <c r="E257" s="8">
        <v>46127</v>
      </c>
      <c r="F257" s="7" t="s">
        <v>6210</v>
      </c>
      <c r="G257" s="7"/>
      <c r="H257" s="7"/>
      <c r="J257" s="7"/>
      <c r="N257" s="7">
        <v>500</v>
      </c>
    </row>
    <row r="258" spans="1:14">
      <c r="A258" s="7" t="s">
        <v>6469</v>
      </c>
      <c r="B258" s="7">
        <v>750</v>
      </c>
      <c r="C258" s="7">
        <v>950</v>
      </c>
      <c r="D258" s="7" t="s">
        <v>6209</v>
      </c>
      <c r="E258" s="8">
        <v>46127</v>
      </c>
      <c r="F258" s="7" t="s">
        <v>6210</v>
      </c>
      <c r="G258" s="7"/>
      <c r="H258" s="7"/>
      <c r="J258" s="7"/>
      <c r="N258" s="7">
        <v>750</v>
      </c>
    </row>
    <row r="259" spans="1:14">
      <c r="A259" s="7" t="s">
        <v>6470</v>
      </c>
      <c r="B259" s="7">
        <v>750</v>
      </c>
      <c r="C259" s="7">
        <v>950</v>
      </c>
      <c r="D259" s="7" t="s">
        <v>6209</v>
      </c>
      <c r="E259" s="8">
        <v>46127</v>
      </c>
      <c r="F259" s="7" t="s">
        <v>6210</v>
      </c>
      <c r="G259" s="7"/>
      <c r="H259" s="7"/>
      <c r="J259" s="7"/>
      <c r="N259" s="7">
        <v>750</v>
      </c>
    </row>
    <row r="260" spans="1:14">
      <c r="A260" s="7" t="s">
        <v>6471</v>
      </c>
      <c r="B260" s="7">
        <v>1800</v>
      </c>
      <c r="C260" s="7">
        <v>2100</v>
      </c>
      <c r="D260" s="7" t="s">
        <v>6209</v>
      </c>
      <c r="E260" s="8">
        <v>46127</v>
      </c>
      <c r="F260" s="7" t="s">
        <v>6210</v>
      </c>
      <c r="G260" s="7"/>
      <c r="H260" s="7"/>
      <c r="J260" s="7"/>
      <c r="N260" s="7">
        <v>1900</v>
      </c>
    </row>
    <row r="261" spans="1:14">
      <c r="A261" s="7" t="s">
        <v>6472</v>
      </c>
      <c r="B261" s="7">
        <v>1250</v>
      </c>
      <c r="C261" s="7">
        <v>1450</v>
      </c>
      <c r="D261" s="7" t="s">
        <v>6209</v>
      </c>
      <c r="E261" s="8">
        <v>46127</v>
      </c>
      <c r="F261" s="7" t="s">
        <v>6210</v>
      </c>
      <c r="G261" s="7"/>
      <c r="H261" s="7"/>
      <c r="J261" s="7"/>
      <c r="N261" s="7">
        <v>1250</v>
      </c>
    </row>
    <row r="262" spans="1:14">
      <c r="A262" s="7" t="s">
        <v>6473</v>
      </c>
      <c r="B262" s="7">
        <v>1200</v>
      </c>
      <c r="C262" s="7">
        <v>1400</v>
      </c>
      <c r="D262" s="7" t="s">
        <v>6209</v>
      </c>
      <c r="E262" s="8">
        <v>46127</v>
      </c>
      <c r="F262" s="7" t="s">
        <v>6210</v>
      </c>
      <c r="G262" s="7"/>
      <c r="H262" s="7"/>
      <c r="J262" s="7"/>
      <c r="N262" s="7">
        <v>1200</v>
      </c>
    </row>
    <row r="263" spans="1:14">
      <c r="A263" s="7" t="s">
        <v>6474</v>
      </c>
      <c r="B263" s="7">
        <v>1250</v>
      </c>
      <c r="C263" s="7">
        <v>1450</v>
      </c>
      <c r="D263" s="7" t="s">
        <v>6209</v>
      </c>
      <c r="E263" s="8">
        <v>46127</v>
      </c>
      <c r="F263" s="7" t="s">
        <v>6210</v>
      </c>
      <c r="G263" s="7"/>
      <c r="H263" s="7"/>
      <c r="J263" s="7"/>
      <c r="N263" s="7">
        <v>1250</v>
      </c>
    </row>
    <row r="264" spans="1:14">
      <c r="A264" s="7" t="s">
        <v>6475</v>
      </c>
      <c r="B264" s="7">
        <v>1200</v>
      </c>
      <c r="C264" s="7">
        <v>1400</v>
      </c>
      <c r="D264" s="7" t="s">
        <v>6209</v>
      </c>
      <c r="E264" s="8">
        <v>46127</v>
      </c>
      <c r="F264" s="7" t="s">
        <v>6210</v>
      </c>
      <c r="G264" s="7"/>
      <c r="H264" s="7"/>
      <c r="J264" s="7"/>
      <c r="N264" s="7">
        <v>1200</v>
      </c>
    </row>
    <row r="265" spans="1:14">
      <c r="A265" s="7" t="s">
        <v>6476</v>
      </c>
      <c r="B265" s="7">
        <v>2950</v>
      </c>
      <c r="C265" s="7">
        <v>3250</v>
      </c>
      <c r="D265" s="7" t="s">
        <v>6209</v>
      </c>
      <c r="E265" s="8">
        <v>46127</v>
      </c>
      <c r="F265" s="7" t="s">
        <v>6210</v>
      </c>
      <c r="G265" s="7"/>
      <c r="H265" s="7"/>
      <c r="J265" s="7"/>
      <c r="N265" s="7">
        <v>3033</v>
      </c>
    </row>
    <row r="266" spans="1:14">
      <c r="A266" s="7" t="s">
        <v>6477</v>
      </c>
      <c r="B266" s="7">
        <v>1300</v>
      </c>
      <c r="C266" s="7">
        <v>1600</v>
      </c>
      <c r="D266" s="7" t="s">
        <v>6273</v>
      </c>
      <c r="E266" s="8">
        <v>46118</v>
      </c>
      <c r="F266" s="7" t="s">
        <v>6210</v>
      </c>
      <c r="G266" s="7"/>
      <c r="H266" s="7"/>
      <c r="J266" s="7"/>
      <c r="N266" s="7">
        <v>1400</v>
      </c>
    </row>
    <row r="267" spans="1:14">
      <c r="A267" s="7" t="s">
        <v>6478</v>
      </c>
      <c r="B267" s="7">
        <v>250</v>
      </c>
      <c r="C267" s="7">
        <v>450</v>
      </c>
      <c r="D267" s="7" t="s">
        <v>6273</v>
      </c>
      <c r="E267" s="8">
        <v>46118</v>
      </c>
      <c r="F267" s="7" t="s">
        <v>6210</v>
      </c>
      <c r="J267" s="7"/>
      <c r="N267" s="7">
        <v>295</v>
      </c>
    </row>
    <row r="268" spans="1:14">
      <c r="A268" s="7" t="s">
        <v>6479</v>
      </c>
      <c r="B268" s="7">
        <v>700</v>
      </c>
      <c r="C268" s="7">
        <v>950</v>
      </c>
      <c r="D268" s="7" t="s">
        <v>6273</v>
      </c>
      <c r="E268" s="8">
        <v>46118</v>
      </c>
      <c r="F268" s="7" t="s">
        <v>6210</v>
      </c>
      <c r="J268" s="7"/>
      <c r="N268" s="7">
        <v>750</v>
      </c>
    </row>
    <row r="269" spans="1:14">
      <c r="A269" s="7" t="s">
        <v>6480</v>
      </c>
      <c r="B269" s="7">
        <v>1150</v>
      </c>
      <c r="C269" s="7">
        <v>1400</v>
      </c>
      <c r="D269" s="7" t="s">
        <v>6209</v>
      </c>
      <c r="E269" s="8">
        <v>46127</v>
      </c>
      <c r="F269" s="7" t="s">
        <v>6210</v>
      </c>
      <c r="J269" s="7"/>
      <c r="N269" s="7">
        <v>1200</v>
      </c>
    </row>
    <row r="270" spans="1:14">
      <c r="A270" s="7" t="s">
        <v>6481</v>
      </c>
      <c r="B270" s="7">
        <v>1350</v>
      </c>
      <c r="C270" s="7">
        <v>1600</v>
      </c>
      <c r="D270" s="7" t="s">
        <v>6209</v>
      </c>
      <c r="E270" s="8">
        <v>46127</v>
      </c>
      <c r="F270" s="7" t="s">
        <v>6210</v>
      </c>
      <c r="J270" s="7"/>
      <c r="N270" s="7">
        <v>1400</v>
      </c>
    </row>
    <row r="271" spans="1:14">
      <c r="A271" s="7" t="s">
        <v>6482</v>
      </c>
      <c r="B271" s="7">
        <v>2200</v>
      </c>
      <c r="C271" s="7">
        <v>2500</v>
      </c>
      <c r="D271" s="7" t="s">
        <v>6273</v>
      </c>
      <c r="E271" s="8">
        <v>46118</v>
      </c>
      <c r="F271" s="7" t="s">
        <v>6210</v>
      </c>
      <c r="J271" s="7"/>
      <c r="N271" s="7">
        <v>2300</v>
      </c>
    </row>
    <row r="272" spans="1:14">
      <c r="A272" s="7" t="s">
        <v>6483</v>
      </c>
      <c r="B272" s="7">
        <v>5000</v>
      </c>
      <c r="C272" s="7">
        <v>6000</v>
      </c>
      <c r="D272" s="7" t="s">
        <v>6273</v>
      </c>
      <c r="E272" s="8">
        <v>46118</v>
      </c>
      <c r="F272" s="7" t="s">
        <v>6210</v>
      </c>
      <c r="J272" s="7"/>
      <c r="N272" s="7">
        <v>5600</v>
      </c>
    </row>
    <row r="273" spans="1:14">
      <c r="A273" s="7" t="s">
        <v>6484</v>
      </c>
      <c r="B273" s="7">
        <v>8000</v>
      </c>
      <c r="C273" s="7">
        <v>10000</v>
      </c>
      <c r="D273" s="7" t="s">
        <v>6273</v>
      </c>
      <c r="E273" s="8">
        <v>46118</v>
      </c>
      <c r="F273" s="7" t="s">
        <v>6210</v>
      </c>
      <c r="J273" s="7"/>
      <c r="N273" s="7">
        <v>9200</v>
      </c>
    </row>
    <row r="274" spans="1:14">
      <c r="A274" s="7" t="s">
        <v>6485</v>
      </c>
      <c r="B274" s="7">
        <v>4000</v>
      </c>
      <c r="C274" s="7">
        <v>4500</v>
      </c>
      <c r="D274" s="7" t="s">
        <v>6486</v>
      </c>
      <c r="E274" s="8">
        <v>46109</v>
      </c>
      <c r="F274" s="7" t="s">
        <v>6210</v>
      </c>
      <c r="J274" s="7"/>
      <c r="N274" s="7">
        <v>4210</v>
      </c>
    </row>
    <row r="275" spans="1:14">
      <c r="A275" s="7" t="s">
        <v>6487</v>
      </c>
      <c r="B275" s="7">
        <v>200</v>
      </c>
      <c r="C275" s="7">
        <v>450</v>
      </c>
      <c r="D275" s="7" t="s">
        <v>6209</v>
      </c>
      <c r="E275" s="8">
        <v>46132</v>
      </c>
      <c r="F275" s="7" t="s">
        <v>6210</v>
      </c>
      <c r="J275" s="7"/>
      <c r="N275" s="7">
        <v>295</v>
      </c>
    </row>
    <row r="276" spans="1:14">
      <c r="A276" s="7" t="s">
        <v>6488</v>
      </c>
      <c r="B276" s="7">
        <v>350</v>
      </c>
      <c r="C276" s="7">
        <v>650</v>
      </c>
      <c r="D276" s="7" t="s">
        <v>6209</v>
      </c>
      <c r="E276" s="8">
        <v>46132</v>
      </c>
      <c r="F276" s="7" t="s">
        <v>6210</v>
      </c>
      <c r="J276" s="7"/>
      <c r="N276" s="7">
        <v>450</v>
      </c>
    </row>
    <row r="277" spans="1:14">
      <c r="A277" s="7" t="s">
        <v>6489</v>
      </c>
      <c r="B277" s="7">
        <v>450</v>
      </c>
      <c r="C277" s="7">
        <v>750</v>
      </c>
      <c r="D277" s="7" t="s">
        <v>6209</v>
      </c>
      <c r="E277" s="8">
        <v>46132</v>
      </c>
      <c r="F277" s="7" t="s">
        <v>6210</v>
      </c>
      <c r="N277" s="7">
        <v>550</v>
      </c>
    </row>
    <row r="278" spans="1:14">
      <c r="A278" s="7" t="s">
        <v>6490</v>
      </c>
      <c r="B278" s="7">
        <v>700</v>
      </c>
      <c r="C278" s="7">
        <v>1100</v>
      </c>
      <c r="D278" s="7" t="s">
        <v>6209</v>
      </c>
      <c r="E278" s="8">
        <v>46132</v>
      </c>
      <c r="F278" s="7" t="s">
        <v>6210</v>
      </c>
      <c r="N278" s="7">
        <v>900</v>
      </c>
    </row>
    <row r="279" spans="1:14">
      <c r="A279" s="7" t="s">
        <v>6491</v>
      </c>
      <c r="B279" s="7">
        <v>700</v>
      </c>
      <c r="C279" s="7">
        <v>1000</v>
      </c>
      <c r="D279" s="7" t="s">
        <v>6209</v>
      </c>
      <c r="E279" s="8">
        <v>46132</v>
      </c>
      <c r="F279" s="7" t="s">
        <v>6210</v>
      </c>
      <c r="N279" s="7">
        <v>800</v>
      </c>
    </row>
    <row r="280" spans="1:14">
      <c r="A280" s="7" t="s">
        <v>6492</v>
      </c>
      <c r="B280" s="7">
        <v>1100</v>
      </c>
      <c r="C280" s="7">
        <v>1400</v>
      </c>
      <c r="D280" s="7" t="s">
        <v>6209</v>
      </c>
      <c r="E280" s="8">
        <v>46132</v>
      </c>
      <c r="F280" s="7" t="s">
        <v>6210</v>
      </c>
      <c r="N280" s="7">
        <v>1200</v>
      </c>
    </row>
    <row r="281" spans="1:14">
      <c r="D281" s="10"/>
    </row>
    <row r="282" spans="1:14">
      <c r="D282" s="10"/>
    </row>
  </sheetData>
  <sheetProtection formatCells="0" insertHyperlinks="0" autoFilter="0"/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L1667"/>
  <sheetViews>
    <sheetView workbookViewId="0">
      <selection activeCell="L23" sqref="L23"/>
    </sheetView>
  </sheetViews>
  <sheetFormatPr defaultColWidth="11.3333333333333" defaultRowHeight="20.25"/>
  <cols>
    <col min="1" max="1" width="58.7777777777778" style="1" customWidth="1"/>
    <col min="2" max="4" width="7.77777777777778" style="1" customWidth="1"/>
    <col min="5" max="5" width="13.3333333333333" style="1" customWidth="1"/>
    <col min="6" max="6" width="12.2222222222222" style="1" customWidth="1"/>
    <col min="7" max="7" width="7.77777777777778" style="1" customWidth="1"/>
    <col min="8" max="8" width="12.2222222222222" style="1" customWidth="1"/>
    <col min="9" max="9" width="9.88888888888889" style="1" customWidth="1"/>
    <col min="10" max="10" width="5.66666666666667" style="1" customWidth="1"/>
    <col min="11" max="11" width="63.1111111111111" style="1" customWidth="1"/>
    <col min="12" max="12" width="7.77777777777778" style="1" customWidth="1"/>
    <col min="13" max="16384" width="11.3333333333333" style="1"/>
  </cols>
  <sheetData>
    <row r="1" ht="21" spans="1:12">
      <c r="A1" s="2" t="s">
        <v>6194</v>
      </c>
      <c r="B1" s="2" t="s">
        <v>6195</v>
      </c>
      <c r="C1" s="2" t="s">
        <v>6196</v>
      </c>
      <c r="D1" s="2" t="s">
        <v>6197</v>
      </c>
      <c r="E1" s="2" t="s">
        <v>6198</v>
      </c>
      <c r="F1" s="2" t="s">
        <v>6199</v>
      </c>
      <c r="G1" s="2" t="s">
        <v>6200</v>
      </c>
      <c r="H1" s="2" t="s">
        <v>6201</v>
      </c>
      <c r="I1" s="2" t="s">
        <v>6202</v>
      </c>
      <c r="J1" s="2" t="s">
        <v>6203</v>
      </c>
      <c r="K1" s="2" t="s">
        <v>6204</v>
      </c>
      <c r="L1" s="2" t="s">
        <v>6207</v>
      </c>
    </row>
    <row r="2" spans="1:12">
      <c r="A2" s="3" t="s">
        <v>6493</v>
      </c>
      <c r="B2" s="3">
        <v>2000</v>
      </c>
      <c r="C2" s="3">
        <v>2400</v>
      </c>
      <c r="D2" s="3" t="s">
        <v>6209</v>
      </c>
      <c r="E2" s="4">
        <v>46127</v>
      </c>
      <c r="F2" s="3" t="s">
        <v>6210</v>
      </c>
      <c r="K2" s="3" t="s">
        <v>6494</v>
      </c>
      <c r="L2" s="3">
        <v>2160</v>
      </c>
    </row>
    <row r="3" spans="1:12">
      <c r="A3" s="3" t="s">
        <v>6495</v>
      </c>
      <c r="B3" s="3">
        <v>50</v>
      </c>
      <c r="C3" s="3">
        <v>100</v>
      </c>
      <c r="D3" s="3" t="s">
        <v>6486</v>
      </c>
      <c r="E3" s="4">
        <v>46115</v>
      </c>
      <c r="F3" s="3" t="s">
        <v>6210</v>
      </c>
      <c r="L3" s="3">
        <v>50</v>
      </c>
    </row>
    <row r="4" spans="1:12">
      <c r="A4" s="3" t="s">
        <v>6496</v>
      </c>
      <c r="B4" s="3">
        <v>55</v>
      </c>
      <c r="C4" s="3">
        <v>110</v>
      </c>
      <c r="D4" s="3" t="s">
        <v>6486</v>
      </c>
      <c r="E4" s="4">
        <v>46115</v>
      </c>
      <c r="F4" s="3" t="s">
        <v>6210</v>
      </c>
      <c r="L4" s="3">
        <v>57</v>
      </c>
    </row>
    <row r="5" spans="1:12">
      <c r="A5" s="3" t="s">
        <v>6497</v>
      </c>
      <c r="B5" s="3">
        <v>90</v>
      </c>
      <c r="C5" s="3">
        <v>180</v>
      </c>
      <c r="D5" s="3" t="s">
        <v>6486</v>
      </c>
      <c r="E5" s="4">
        <v>46106</v>
      </c>
      <c r="F5" s="3" t="s">
        <v>6210</v>
      </c>
      <c r="L5" s="3">
        <v>110</v>
      </c>
    </row>
    <row r="6" spans="1:12">
      <c r="A6" s="3" t="s">
        <v>6498</v>
      </c>
      <c r="B6" s="3">
        <v>70</v>
      </c>
      <c r="C6" s="3">
        <v>140</v>
      </c>
      <c r="D6" s="3" t="s">
        <v>6486</v>
      </c>
      <c r="E6" s="4">
        <v>46106</v>
      </c>
      <c r="F6" s="3" t="s">
        <v>6210</v>
      </c>
      <c r="L6" s="3">
        <v>80</v>
      </c>
    </row>
    <row r="7" spans="1:12">
      <c r="A7" s="3" t="s">
        <v>6499</v>
      </c>
      <c r="B7" s="3">
        <v>80</v>
      </c>
      <c r="C7" s="3">
        <v>150</v>
      </c>
      <c r="D7" s="3" t="s">
        <v>6486</v>
      </c>
      <c r="E7" s="4">
        <v>46107</v>
      </c>
      <c r="F7" s="3" t="s">
        <v>6210</v>
      </c>
      <c r="L7" s="3">
        <v>87</v>
      </c>
    </row>
    <row r="8" spans="1:12">
      <c r="A8" s="3" t="s">
        <v>6500</v>
      </c>
      <c r="B8" s="3">
        <v>80</v>
      </c>
      <c r="C8" s="3">
        <v>150</v>
      </c>
      <c r="D8" s="3" t="s">
        <v>6486</v>
      </c>
      <c r="E8" s="4">
        <v>46107</v>
      </c>
      <c r="F8" s="3" t="s">
        <v>6210</v>
      </c>
      <c r="L8" s="3">
        <v>87</v>
      </c>
    </row>
    <row r="9" spans="1:12">
      <c r="A9" s="3" t="s">
        <v>6501</v>
      </c>
      <c r="B9" s="3">
        <v>60</v>
      </c>
      <c r="C9" s="3">
        <v>100</v>
      </c>
      <c r="D9" s="3" t="s">
        <v>6502</v>
      </c>
      <c r="E9" s="4">
        <v>46004</v>
      </c>
      <c r="F9" s="3" t="s">
        <v>6503</v>
      </c>
      <c r="L9" s="3">
        <v>50</v>
      </c>
    </row>
    <row r="10" spans="1:12">
      <c r="A10" s="3" t="s">
        <v>6504</v>
      </c>
      <c r="B10" s="3">
        <v>50</v>
      </c>
      <c r="C10" s="3">
        <v>100</v>
      </c>
      <c r="D10" s="3" t="s">
        <v>6502</v>
      </c>
      <c r="E10" s="4">
        <v>46004</v>
      </c>
      <c r="F10" s="3" t="s">
        <v>6503</v>
      </c>
      <c r="L10" s="3">
        <v>50</v>
      </c>
    </row>
    <row r="11" spans="1:12">
      <c r="A11" s="3" t="s">
        <v>6505</v>
      </c>
      <c r="B11" s="3">
        <v>150</v>
      </c>
      <c r="C11" s="3">
        <v>280</v>
      </c>
      <c r="D11" s="3" t="s">
        <v>6502</v>
      </c>
      <c r="E11" s="4">
        <v>45947</v>
      </c>
      <c r="F11" s="3" t="s">
        <v>6503</v>
      </c>
      <c r="L11" s="3">
        <v>177</v>
      </c>
    </row>
    <row r="12" spans="1:12">
      <c r="A12" s="3" t="s">
        <v>6506</v>
      </c>
      <c r="B12" s="3">
        <v>50</v>
      </c>
      <c r="C12" s="3">
        <v>100</v>
      </c>
      <c r="D12" s="3" t="s">
        <v>6502</v>
      </c>
      <c r="E12" s="4">
        <v>46004</v>
      </c>
      <c r="F12" s="3" t="s">
        <v>6503</v>
      </c>
      <c r="L12" s="3">
        <v>50</v>
      </c>
    </row>
    <row r="13" spans="1:12">
      <c r="A13" s="3" t="s">
        <v>6507</v>
      </c>
      <c r="B13" s="3">
        <v>60</v>
      </c>
      <c r="C13" s="3">
        <v>110</v>
      </c>
      <c r="D13" s="3" t="s">
        <v>6502</v>
      </c>
      <c r="E13" s="4">
        <v>46004</v>
      </c>
      <c r="F13" s="3" t="s">
        <v>6503</v>
      </c>
      <c r="L13" s="3">
        <v>57</v>
      </c>
    </row>
    <row r="14" spans="1:12">
      <c r="A14" s="3" t="s">
        <v>6508</v>
      </c>
      <c r="B14" s="3">
        <v>60</v>
      </c>
      <c r="C14" s="3">
        <v>110</v>
      </c>
      <c r="D14" s="3" t="s">
        <v>6502</v>
      </c>
      <c r="E14" s="4">
        <v>46004</v>
      </c>
      <c r="F14" s="3" t="s">
        <v>6503</v>
      </c>
      <c r="L14" s="3">
        <v>57</v>
      </c>
    </row>
    <row r="15" spans="1:12">
      <c r="A15" s="3" t="s">
        <v>6509</v>
      </c>
      <c r="B15" s="3">
        <v>60</v>
      </c>
      <c r="C15" s="3">
        <v>110</v>
      </c>
      <c r="D15" s="3" t="s">
        <v>6502</v>
      </c>
      <c r="E15" s="4">
        <v>46004</v>
      </c>
      <c r="F15" s="3" t="s">
        <v>6503</v>
      </c>
      <c r="L15" s="3">
        <v>57</v>
      </c>
    </row>
    <row r="16" spans="1:12">
      <c r="A16" s="3" t="s">
        <v>6510</v>
      </c>
      <c r="B16" s="3">
        <v>60</v>
      </c>
      <c r="C16" s="3">
        <v>110</v>
      </c>
      <c r="D16" s="3" t="s">
        <v>6502</v>
      </c>
      <c r="E16" s="4">
        <v>46004</v>
      </c>
      <c r="F16" s="3" t="s">
        <v>6503</v>
      </c>
      <c r="L16" s="3">
        <v>57</v>
      </c>
    </row>
    <row r="17" spans="1:12">
      <c r="A17" s="3" t="s">
        <v>6511</v>
      </c>
      <c r="B17" s="3">
        <v>70</v>
      </c>
      <c r="C17" s="3">
        <v>150</v>
      </c>
      <c r="D17" s="3" t="s">
        <v>6486</v>
      </c>
      <c r="E17" s="4">
        <v>46115</v>
      </c>
      <c r="F17" s="3" t="s">
        <v>6210</v>
      </c>
      <c r="L17" s="3">
        <v>87</v>
      </c>
    </row>
    <row r="18" spans="1:12">
      <c r="A18" s="3" t="s">
        <v>6512</v>
      </c>
      <c r="B18" s="3">
        <v>80</v>
      </c>
      <c r="C18" s="3">
        <v>160</v>
      </c>
      <c r="D18" s="3" t="s">
        <v>6486</v>
      </c>
      <c r="E18" s="4">
        <v>46115</v>
      </c>
      <c r="F18" s="3" t="s">
        <v>6210</v>
      </c>
      <c r="L18" s="3">
        <v>95</v>
      </c>
    </row>
    <row r="19" spans="1:12">
      <c r="A19" s="3" t="s">
        <v>6513</v>
      </c>
      <c r="B19" s="3">
        <v>90</v>
      </c>
      <c r="C19" s="3">
        <v>180</v>
      </c>
      <c r="D19" s="3" t="s">
        <v>6486</v>
      </c>
      <c r="E19" s="4">
        <v>46115</v>
      </c>
      <c r="F19" s="3" t="s">
        <v>6210</v>
      </c>
      <c r="L19" s="3">
        <v>110</v>
      </c>
    </row>
    <row r="20" spans="1:12">
      <c r="A20" s="3" t="s">
        <v>6514</v>
      </c>
      <c r="B20" s="3">
        <v>70</v>
      </c>
      <c r="C20" s="3">
        <v>150</v>
      </c>
      <c r="D20" s="3" t="s">
        <v>6486</v>
      </c>
      <c r="E20" s="4">
        <v>46115</v>
      </c>
      <c r="F20" s="3" t="s">
        <v>6210</v>
      </c>
      <c r="L20" s="3">
        <v>87</v>
      </c>
    </row>
    <row r="21" spans="1:12">
      <c r="A21" s="3" t="s">
        <v>6515</v>
      </c>
      <c r="B21" s="3">
        <v>50</v>
      </c>
      <c r="C21" s="3">
        <v>100</v>
      </c>
      <c r="D21" s="3" t="s">
        <v>6486</v>
      </c>
      <c r="E21" s="4">
        <v>46115</v>
      </c>
      <c r="F21" s="3" t="s">
        <v>6210</v>
      </c>
      <c r="L21" s="3">
        <v>50</v>
      </c>
    </row>
    <row r="22" spans="1:12">
      <c r="A22" s="3" t="s">
        <v>6516</v>
      </c>
      <c r="B22" s="3">
        <v>50</v>
      </c>
      <c r="C22" s="3">
        <v>100</v>
      </c>
      <c r="D22" s="3" t="s">
        <v>6486</v>
      </c>
      <c r="E22" s="4">
        <v>46115</v>
      </c>
      <c r="F22" s="3" t="s">
        <v>6210</v>
      </c>
      <c r="L22" s="3">
        <v>50</v>
      </c>
    </row>
    <row r="23" spans="1:12">
      <c r="A23" s="3" t="s">
        <v>6517</v>
      </c>
      <c r="B23" s="3">
        <v>45</v>
      </c>
      <c r="C23" s="3">
        <v>90</v>
      </c>
      <c r="D23" s="3" t="s">
        <v>6486</v>
      </c>
      <c r="E23" s="4">
        <v>46115</v>
      </c>
      <c r="F23" s="3" t="s">
        <v>6210</v>
      </c>
      <c r="L23" s="3">
        <v>45</v>
      </c>
    </row>
    <row r="24" spans="1:12">
      <c r="A24" s="3" t="s">
        <v>6518</v>
      </c>
      <c r="B24" s="3">
        <v>70</v>
      </c>
      <c r="C24" s="3">
        <v>150</v>
      </c>
      <c r="D24" s="3" t="s">
        <v>6486</v>
      </c>
      <c r="E24" s="4">
        <v>46115</v>
      </c>
      <c r="F24" s="3" t="s">
        <v>6210</v>
      </c>
      <c r="L24" s="3">
        <v>87</v>
      </c>
    </row>
    <row r="25" spans="1:12">
      <c r="A25" s="3" t="s">
        <v>6519</v>
      </c>
      <c r="B25" s="3">
        <v>40</v>
      </c>
      <c r="C25" s="3">
        <v>80</v>
      </c>
      <c r="D25" s="3" t="s">
        <v>6486</v>
      </c>
      <c r="E25" s="4">
        <v>46115</v>
      </c>
      <c r="F25" s="3" t="s">
        <v>6210</v>
      </c>
      <c r="L25" s="3">
        <v>40</v>
      </c>
    </row>
    <row r="26" spans="1:12">
      <c r="A26" s="3" t="s">
        <v>6520</v>
      </c>
      <c r="B26" s="3">
        <v>50</v>
      </c>
      <c r="C26" s="3">
        <v>100</v>
      </c>
      <c r="D26" s="3" t="s">
        <v>6486</v>
      </c>
      <c r="E26" s="4">
        <v>46115</v>
      </c>
      <c r="F26" s="3" t="s">
        <v>6210</v>
      </c>
      <c r="L26" s="3">
        <v>50</v>
      </c>
    </row>
    <row r="27" spans="1:12">
      <c r="A27" s="3" t="s">
        <v>6521</v>
      </c>
      <c r="B27" s="3">
        <v>120</v>
      </c>
      <c r="C27" s="3">
        <v>240</v>
      </c>
      <c r="D27" s="3" t="s">
        <v>6486</v>
      </c>
      <c r="E27" s="4">
        <v>46110</v>
      </c>
      <c r="F27" s="3" t="s">
        <v>6522</v>
      </c>
      <c r="L27" s="3">
        <v>147</v>
      </c>
    </row>
    <row r="28" spans="1:12">
      <c r="A28" s="3" t="s">
        <v>6523</v>
      </c>
      <c r="B28" s="3">
        <v>150</v>
      </c>
      <c r="C28" s="3">
        <v>330</v>
      </c>
      <c r="D28" s="3" t="s">
        <v>6486</v>
      </c>
      <c r="E28" s="4">
        <v>46110</v>
      </c>
      <c r="F28" s="3" t="s">
        <v>6522</v>
      </c>
      <c r="L28" s="3">
        <v>210</v>
      </c>
    </row>
    <row r="29" spans="1:12">
      <c r="A29" s="3" t="s">
        <v>6524</v>
      </c>
      <c r="B29" s="3">
        <v>150</v>
      </c>
      <c r="C29" s="3">
        <v>240</v>
      </c>
      <c r="D29" s="3" t="s">
        <v>6502</v>
      </c>
      <c r="E29" s="4">
        <v>45951</v>
      </c>
      <c r="F29" s="3" t="s">
        <v>6503</v>
      </c>
      <c r="L29" s="3">
        <v>147</v>
      </c>
    </row>
    <row r="30" spans="1:12">
      <c r="A30" s="3" t="s">
        <v>6525</v>
      </c>
      <c r="B30" s="3">
        <v>150</v>
      </c>
      <c r="C30" s="3">
        <v>240</v>
      </c>
      <c r="D30" s="3" t="s">
        <v>6502</v>
      </c>
      <c r="E30" s="4">
        <v>45951</v>
      </c>
      <c r="F30" s="3" t="s">
        <v>6503</v>
      </c>
      <c r="L30" s="3">
        <v>147</v>
      </c>
    </row>
    <row r="31" spans="1:12">
      <c r="A31" s="3" t="s">
        <v>6526</v>
      </c>
      <c r="B31" s="3">
        <v>50</v>
      </c>
      <c r="C31" s="3">
        <v>100</v>
      </c>
      <c r="D31" s="3" t="s">
        <v>6486</v>
      </c>
      <c r="E31" s="4">
        <v>46110</v>
      </c>
      <c r="F31" s="3" t="s">
        <v>6210</v>
      </c>
      <c r="L31" s="3">
        <v>50</v>
      </c>
    </row>
    <row r="32" spans="1:12">
      <c r="A32" s="3" t="s">
        <v>6527</v>
      </c>
      <c r="B32" s="3">
        <v>50</v>
      </c>
      <c r="C32" s="3">
        <v>100</v>
      </c>
      <c r="D32" s="3" t="s">
        <v>6502</v>
      </c>
      <c r="E32" s="4">
        <v>46004</v>
      </c>
      <c r="F32" s="3" t="s">
        <v>6503</v>
      </c>
      <c r="L32" s="3">
        <v>50</v>
      </c>
    </row>
    <row r="33" spans="1:12">
      <c r="A33" s="3" t="s">
        <v>6528</v>
      </c>
      <c r="B33" s="3">
        <v>100</v>
      </c>
      <c r="C33" s="3">
        <v>190</v>
      </c>
      <c r="D33" s="3" t="s">
        <v>6502</v>
      </c>
      <c r="E33" s="4">
        <v>46004</v>
      </c>
      <c r="F33" s="3" t="s">
        <v>6503</v>
      </c>
      <c r="L33" s="3">
        <v>115</v>
      </c>
    </row>
    <row r="34" spans="1:12">
      <c r="A34" s="3" t="s">
        <v>6529</v>
      </c>
      <c r="B34" s="3">
        <v>80</v>
      </c>
      <c r="C34" s="3">
        <v>140</v>
      </c>
      <c r="D34" s="3" t="s">
        <v>6502</v>
      </c>
      <c r="E34" s="4">
        <v>46004</v>
      </c>
      <c r="F34" s="3" t="s">
        <v>6503</v>
      </c>
      <c r="L34" s="3">
        <v>80</v>
      </c>
    </row>
    <row r="35" spans="1:12">
      <c r="A35" s="3" t="s">
        <v>6530</v>
      </c>
      <c r="B35" s="3">
        <v>70</v>
      </c>
      <c r="C35" s="3">
        <v>130</v>
      </c>
      <c r="D35" s="3" t="s">
        <v>6502</v>
      </c>
      <c r="E35" s="4">
        <v>46004</v>
      </c>
      <c r="F35" s="3" t="s">
        <v>6503</v>
      </c>
      <c r="L35" s="3">
        <v>72</v>
      </c>
    </row>
    <row r="36" spans="1:12">
      <c r="A36" s="3" t="s">
        <v>6531</v>
      </c>
      <c r="B36" s="3">
        <v>300</v>
      </c>
      <c r="C36" s="3">
        <v>500</v>
      </c>
      <c r="D36" s="3" t="s">
        <v>6486</v>
      </c>
      <c r="E36" s="4">
        <v>46113</v>
      </c>
      <c r="F36" s="3" t="s">
        <v>6210</v>
      </c>
      <c r="L36" s="3">
        <v>330</v>
      </c>
    </row>
    <row r="37" spans="1:12">
      <c r="A37" s="3" t="s">
        <v>6532</v>
      </c>
      <c r="B37" s="3">
        <v>150</v>
      </c>
      <c r="C37" s="3">
        <v>300</v>
      </c>
      <c r="D37" s="3" t="s">
        <v>6486</v>
      </c>
      <c r="E37" s="4">
        <v>46107</v>
      </c>
      <c r="F37" s="3" t="s">
        <v>6210</v>
      </c>
      <c r="L37" s="3">
        <v>190</v>
      </c>
    </row>
    <row r="38" spans="1:12">
      <c r="A38" s="3" t="s">
        <v>6533</v>
      </c>
      <c r="B38" s="3">
        <v>150</v>
      </c>
      <c r="C38" s="3">
        <v>300</v>
      </c>
      <c r="D38" s="3" t="s">
        <v>6486</v>
      </c>
      <c r="E38" s="4">
        <v>46107</v>
      </c>
      <c r="F38" s="3" t="s">
        <v>6210</v>
      </c>
      <c r="L38" s="3">
        <v>190</v>
      </c>
    </row>
    <row r="39" spans="1:12">
      <c r="A39" s="3" t="s">
        <v>6534</v>
      </c>
      <c r="B39" s="3">
        <v>140</v>
      </c>
      <c r="C39" s="3">
        <v>260</v>
      </c>
      <c r="D39" s="3" t="s">
        <v>6486</v>
      </c>
      <c r="E39" s="4">
        <v>46107</v>
      </c>
      <c r="F39" s="3" t="s">
        <v>6210</v>
      </c>
      <c r="L39" s="3">
        <v>162</v>
      </c>
    </row>
    <row r="40" spans="1:12">
      <c r="A40" s="3" t="s">
        <v>6535</v>
      </c>
      <c r="B40" s="3">
        <v>280</v>
      </c>
      <c r="C40" s="3">
        <v>480</v>
      </c>
      <c r="D40" s="3" t="s">
        <v>6486</v>
      </c>
      <c r="E40" s="4">
        <v>46113</v>
      </c>
      <c r="F40" s="3" t="s">
        <v>6210</v>
      </c>
      <c r="L40" s="3">
        <v>317</v>
      </c>
    </row>
    <row r="41" spans="1:12">
      <c r="A41" s="3" t="s">
        <v>6536</v>
      </c>
      <c r="B41" s="3">
        <v>200</v>
      </c>
      <c r="C41" s="3">
        <v>400</v>
      </c>
      <c r="D41" s="3" t="s">
        <v>6486</v>
      </c>
      <c r="E41" s="4">
        <v>46107</v>
      </c>
      <c r="F41" s="3" t="s">
        <v>6210</v>
      </c>
      <c r="L41" s="3">
        <v>260</v>
      </c>
    </row>
    <row r="42" spans="1:12">
      <c r="A42" s="3" t="s">
        <v>6537</v>
      </c>
      <c r="B42" s="3">
        <v>250</v>
      </c>
      <c r="C42" s="3">
        <v>450</v>
      </c>
      <c r="D42" s="3" t="s">
        <v>6486</v>
      </c>
      <c r="E42" s="4">
        <v>46107</v>
      </c>
      <c r="F42" s="3" t="s">
        <v>6210</v>
      </c>
      <c r="L42" s="3">
        <v>295</v>
      </c>
    </row>
    <row r="43" spans="1:12">
      <c r="A43" s="3" t="s">
        <v>6538</v>
      </c>
      <c r="B43" s="3">
        <v>200</v>
      </c>
      <c r="C43" s="3">
        <v>380</v>
      </c>
      <c r="D43" s="3" t="s">
        <v>6486</v>
      </c>
      <c r="E43" s="4">
        <v>46108</v>
      </c>
      <c r="F43" s="3" t="s">
        <v>6210</v>
      </c>
      <c r="L43" s="3">
        <v>247</v>
      </c>
    </row>
    <row r="44" spans="1:12">
      <c r="A44" s="3" t="s">
        <v>6539</v>
      </c>
      <c r="B44" s="3">
        <v>200</v>
      </c>
      <c r="C44" s="3">
        <v>350</v>
      </c>
      <c r="D44" s="3" t="s">
        <v>6486</v>
      </c>
      <c r="E44" s="4">
        <v>46108</v>
      </c>
      <c r="F44" s="3" t="s">
        <v>6210</v>
      </c>
      <c r="L44" s="3">
        <v>225</v>
      </c>
    </row>
    <row r="45" spans="1:12">
      <c r="A45" s="3" t="s">
        <v>6540</v>
      </c>
      <c r="B45" s="3">
        <v>200</v>
      </c>
      <c r="C45" s="3">
        <v>400</v>
      </c>
      <c r="D45" s="3" t="s">
        <v>6486</v>
      </c>
      <c r="E45" s="4">
        <v>46108</v>
      </c>
      <c r="F45" s="3" t="s">
        <v>6210</v>
      </c>
      <c r="L45" s="3">
        <v>260</v>
      </c>
    </row>
    <row r="46" spans="1:12">
      <c r="A46" s="3" t="s">
        <v>6541</v>
      </c>
      <c r="B46" s="3">
        <v>200</v>
      </c>
      <c r="C46" s="3">
        <v>350</v>
      </c>
      <c r="D46" s="3" t="s">
        <v>6486</v>
      </c>
      <c r="E46" s="4">
        <v>46102</v>
      </c>
      <c r="F46" s="3" t="s">
        <v>6210</v>
      </c>
      <c r="L46" s="3">
        <v>225</v>
      </c>
    </row>
    <row r="47" spans="1:12">
      <c r="A47" s="3" t="s">
        <v>6542</v>
      </c>
      <c r="B47" s="3">
        <v>100</v>
      </c>
      <c r="C47" s="3">
        <v>180</v>
      </c>
      <c r="D47" s="3" t="s">
        <v>6486</v>
      </c>
      <c r="E47" s="4">
        <v>46108</v>
      </c>
      <c r="F47" s="3" t="s">
        <v>6210</v>
      </c>
      <c r="L47" s="3">
        <v>110</v>
      </c>
    </row>
    <row r="48" spans="1:12">
      <c r="A48" s="3" t="s">
        <v>6543</v>
      </c>
      <c r="B48" s="3">
        <v>100</v>
      </c>
      <c r="C48" s="3">
        <v>200</v>
      </c>
      <c r="D48" s="3" t="s">
        <v>6486</v>
      </c>
      <c r="E48" s="4">
        <v>46108</v>
      </c>
      <c r="F48" s="3" t="s">
        <v>6210</v>
      </c>
      <c r="L48" s="3">
        <v>120</v>
      </c>
    </row>
    <row r="49" spans="1:12">
      <c r="A49" s="3" t="s">
        <v>6544</v>
      </c>
      <c r="B49" s="3">
        <v>100</v>
      </c>
      <c r="C49" s="3">
        <v>200</v>
      </c>
      <c r="D49" s="3" t="s">
        <v>6486</v>
      </c>
      <c r="E49" s="4">
        <v>46108</v>
      </c>
      <c r="F49" s="3" t="s">
        <v>6210</v>
      </c>
      <c r="L49" s="3">
        <v>120</v>
      </c>
    </row>
    <row r="50" spans="1:12">
      <c r="A50" s="3" t="s">
        <v>6545</v>
      </c>
      <c r="B50" s="3">
        <v>90</v>
      </c>
      <c r="C50" s="3">
        <v>170</v>
      </c>
      <c r="D50" s="3" t="s">
        <v>6486</v>
      </c>
      <c r="E50" s="4">
        <v>46108</v>
      </c>
      <c r="F50" s="3" t="s">
        <v>6210</v>
      </c>
      <c r="L50" s="3">
        <v>102</v>
      </c>
    </row>
    <row r="51" spans="1:12">
      <c r="A51" s="3" t="s">
        <v>6546</v>
      </c>
      <c r="B51" s="3">
        <v>200</v>
      </c>
      <c r="C51" s="3">
        <v>400</v>
      </c>
      <c r="D51" s="3" t="s">
        <v>6486</v>
      </c>
      <c r="E51" s="4">
        <v>46108</v>
      </c>
      <c r="F51" s="3" t="s">
        <v>6210</v>
      </c>
      <c r="L51" s="3">
        <v>260</v>
      </c>
    </row>
    <row r="52" spans="1:12">
      <c r="A52" s="3" t="s">
        <v>6547</v>
      </c>
      <c r="B52" s="3">
        <v>200</v>
      </c>
      <c r="C52" s="3">
        <v>400</v>
      </c>
      <c r="D52" s="3" t="s">
        <v>6486</v>
      </c>
      <c r="E52" s="4">
        <v>46108</v>
      </c>
      <c r="F52" s="3" t="s">
        <v>6210</v>
      </c>
      <c r="L52" s="3">
        <v>260</v>
      </c>
    </row>
    <row r="53" spans="1:12">
      <c r="A53" s="3" t="s">
        <v>6548</v>
      </c>
      <c r="B53" s="3">
        <v>100</v>
      </c>
      <c r="C53" s="3">
        <v>200</v>
      </c>
      <c r="D53" s="3" t="s">
        <v>6486</v>
      </c>
      <c r="E53" s="4">
        <v>46108</v>
      </c>
      <c r="F53" s="3" t="s">
        <v>6210</v>
      </c>
      <c r="L53" s="3">
        <v>120</v>
      </c>
    </row>
    <row r="54" spans="1:12">
      <c r="A54" s="3" t="s">
        <v>6549</v>
      </c>
      <c r="B54" s="3">
        <v>200</v>
      </c>
      <c r="C54" s="3">
        <v>400</v>
      </c>
      <c r="D54" s="3" t="s">
        <v>6486</v>
      </c>
      <c r="E54" s="4">
        <v>46108</v>
      </c>
      <c r="F54" s="3" t="s">
        <v>6210</v>
      </c>
      <c r="L54" s="3">
        <v>260</v>
      </c>
    </row>
    <row r="55" spans="1:12">
      <c r="A55" s="3" t="s">
        <v>6550</v>
      </c>
      <c r="B55" s="3">
        <v>150</v>
      </c>
      <c r="C55" s="3">
        <v>250</v>
      </c>
      <c r="D55" s="3" t="s">
        <v>6486</v>
      </c>
      <c r="E55" s="4">
        <v>46106</v>
      </c>
      <c r="F55" s="3" t="s">
        <v>6210</v>
      </c>
      <c r="L55" s="3">
        <v>155</v>
      </c>
    </row>
    <row r="56" spans="1:12">
      <c r="A56" s="3" t="s">
        <v>6551</v>
      </c>
      <c r="B56" s="3">
        <v>300</v>
      </c>
      <c r="C56" s="3">
        <v>500</v>
      </c>
      <c r="D56" s="3" t="s">
        <v>6486</v>
      </c>
      <c r="E56" s="4">
        <v>46106</v>
      </c>
      <c r="F56" s="3" t="s">
        <v>6210</v>
      </c>
      <c r="L56" s="3">
        <v>330</v>
      </c>
    </row>
    <row r="57" spans="1:12">
      <c r="A57" s="3" t="s">
        <v>6552</v>
      </c>
      <c r="B57" s="3">
        <v>190</v>
      </c>
      <c r="C57" s="3">
        <v>380</v>
      </c>
      <c r="D57" s="3" t="s">
        <v>6486</v>
      </c>
      <c r="E57" s="4">
        <v>46106</v>
      </c>
      <c r="F57" s="3" t="s">
        <v>6210</v>
      </c>
      <c r="L57" s="3">
        <v>247</v>
      </c>
    </row>
    <row r="58" spans="1:12">
      <c r="A58" s="3" t="s">
        <v>6553</v>
      </c>
      <c r="B58" s="3">
        <v>150</v>
      </c>
      <c r="C58" s="3">
        <v>250</v>
      </c>
      <c r="D58" s="3" t="s">
        <v>6486</v>
      </c>
      <c r="E58" s="4">
        <v>46106</v>
      </c>
      <c r="F58" s="3" t="s">
        <v>6210</v>
      </c>
      <c r="L58" s="3">
        <v>155</v>
      </c>
    </row>
    <row r="59" spans="1:12">
      <c r="A59" s="3" t="s">
        <v>6554</v>
      </c>
      <c r="B59" s="3">
        <v>140</v>
      </c>
      <c r="C59" s="3">
        <v>270</v>
      </c>
      <c r="D59" s="3" t="s">
        <v>6486</v>
      </c>
      <c r="E59" s="4">
        <v>46106</v>
      </c>
      <c r="F59" s="3" t="s">
        <v>6210</v>
      </c>
      <c r="L59" s="3">
        <v>170</v>
      </c>
    </row>
    <row r="60" spans="1:12">
      <c r="A60" s="3" t="s">
        <v>6555</v>
      </c>
      <c r="B60" s="3">
        <v>150</v>
      </c>
      <c r="C60" s="3">
        <v>300</v>
      </c>
      <c r="D60" s="3" t="s">
        <v>6486</v>
      </c>
      <c r="E60" s="4">
        <v>46106</v>
      </c>
      <c r="F60" s="3" t="s">
        <v>6210</v>
      </c>
      <c r="L60" s="3">
        <v>190</v>
      </c>
    </row>
    <row r="61" spans="1:12">
      <c r="A61" s="3" t="s">
        <v>6556</v>
      </c>
      <c r="B61" s="3">
        <v>120</v>
      </c>
      <c r="C61" s="3">
        <v>230</v>
      </c>
      <c r="D61" s="3" t="s">
        <v>6486</v>
      </c>
      <c r="E61" s="4">
        <v>46106</v>
      </c>
      <c r="F61" s="3" t="s">
        <v>6210</v>
      </c>
      <c r="L61" s="3">
        <v>140</v>
      </c>
    </row>
    <row r="62" spans="1:12">
      <c r="A62" s="3" t="s">
        <v>6557</v>
      </c>
      <c r="B62" s="3">
        <v>200</v>
      </c>
      <c r="C62" s="3">
        <v>400</v>
      </c>
      <c r="D62" s="3" t="s">
        <v>6486</v>
      </c>
      <c r="E62" s="4">
        <v>46106</v>
      </c>
      <c r="F62" s="3" t="s">
        <v>6210</v>
      </c>
      <c r="L62" s="3">
        <v>260</v>
      </c>
    </row>
    <row r="63" spans="1:12">
      <c r="A63" s="3" t="s">
        <v>6558</v>
      </c>
      <c r="B63" s="3">
        <v>150</v>
      </c>
      <c r="C63" s="3">
        <v>300</v>
      </c>
      <c r="D63" s="3" t="s">
        <v>6486</v>
      </c>
      <c r="E63" s="4">
        <v>46106</v>
      </c>
      <c r="F63" s="3" t="s">
        <v>6210</v>
      </c>
      <c r="L63" s="3">
        <v>190</v>
      </c>
    </row>
    <row r="64" spans="1:12">
      <c r="A64" s="3" t="s">
        <v>6559</v>
      </c>
      <c r="B64" s="3">
        <v>140</v>
      </c>
      <c r="C64" s="3">
        <v>280</v>
      </c>
      <c r="D64" s="3" t="s">
        <v>6486</v>
      </c>
      <c r="E64" s="4">
        <v>46106</v>
      </c>
      <c r="F64" s="3" t="s">
        <v>6210</v>
      </c>
      <c r="L64" s="3">
        <v>177</v>
      </c>
    </row>
    <row r="65" spans="1:12">
      <c r="A65" s="3" t="s">
        <v>6560</v>
      </c>
      <c r="B65" s="3">
        <v>90</v>
      </c>
      <c r="C65" s="3">
        <v>180</v>
      </c>
      <c r="D65" s="3" t="s">
        <v>6486</v>
      </c>
      <c r="E65" s="4">
        <v>46106</v>
      </c>
      <c r="F65" s="3" t="s">
        <v>6210</v>
      </c>
      <c r="L65" s="3">
        <v>110</v>
      </c>
    </row>
    <row r="66" spans="1:12">
      <c r="A66" s="3" t="s">
        <v>6561</v>
      </c>
      <c r="B66" s="3">
        <v>125</v>
      </c>
      <c r="C66" s="3">
        <v>275</v>
      </c>
      <c r="D66" s="3" t="s">
        <v>6209</v>
      </c>
      <c r="E66" s="4">
        <v>46132</v>
      </c>
      <c r="F66" s="3" t="s">
        <v>6289</v>
      </c>
      <c r="L66" s="3">
        <v>173</v>
      </c>
    </row>
    <row r="67" spans="1:12">
      <c r="A67" s="3" t="s">
        <v>6562</v>
      </c>
      <c r="B67" s="3">
        <v>150</v>
      </c>
      <c r="C67" s="3">
        <v>250</v>
      </c>
      <c r="D67" s="3" t="s">
        <v>6486</v>
      </c>
      <c r="E67" s="4">
        <v>46106</v>
      </c>
      <c r="F67" s="3" t="s">
        <v>6210</v>
      </c>
      <c r="L67" s="3">
        <v>155</v>
      </c>
    </row>
    <row r="68" spans="1:12">
      <c r="A68" s="3" t="s">
        <v>6563</v>
      </c>
      <c r="B68" s="3">
        <v>200</v>
      </c>
      <c r="C68" s="3">
        <v>350</v>
      </c>
      <c r="D68" s="3" t="s">
        <v>6486</v>
      </c>
      <c r="E68" s="4">
        <v>46106</v>
      </c>
      <c r="F68" s="3" t="s">
        <v>6210</v>
      </c>
      <c r="L68" s="3">
        <v>225</v>
      </c>
    </row>
    <row r="69" spans="1:12">
      <c r="A69" s="3" t="s">
        <v>6564</v>
      </c>
      <c r="B69" s="3">
        <v>100</v>
      </c>
      <c r="C69" s="3">
        <v>200</v>
      </c>
      <c r="D69" s="3" t="s">
        <v>6486</v>
      </c>
      <c r="E69" s="4">
        <v>46106</v>
      </c>
      <c r="F69" s="3" t="s">
        <v>6210</v>
      </c>
      <c r="L69" s="3">
        <v>120</v>
      </c>
    </row>
    <row r="70" spans="1:12">
      <c r="A70" s="3" t="s">
        <v>6565</v>
      </c>
      <c r="B70" s="3">
        <v>150</v>
      </c>
      <c r="C70" s="3">
        <v>270</v>
      </c>
      <c r="D70" s="3" t="s">
        <v>6486</v>
      </c>
      <c r="E70" s="4">
        <v>46106</v>
      </c>
      <c r="F70" s="3" t="s">
        <v>6210</v>
      </c>
      <c r="L70" s="3">
        <v>170</v>
      </c>
    </row>
    <row r="71" spans="1:12">
      <c r="A71" s="3" t="s">
        <v>6566</v>
      </c>
      <c r="B71" s="3">
        <v>80</v>
      </c>
      <c r="C71" s="3">
        <v>150</v>
      </c>
      <c r="D71" s="3" t="s">
        <v>6486</v>
      </c>
      <c r="E71" s="4">
        <v>46106</v>
      </c>
      <c r="F71" s="3" t="s">
        <v>6210</v>
      </c>
      <c r="L71" s="3">
        <v>87</v>
      </c>
    </row>
    <row r="72" spans="1:12">
      <c r="A72" s="3" t="s">
        <v>6567</v>
      </c>
      <c r="B72" s="3">
        <v>200</v>
      </c>
      <c r="C72" s="3">
        <v>350</v>
      </c>
      <c r="D72" s="3" t="s">
        <v>6486</v>
      </c>
      <c r="E72" s="4">
        <v>46106</v>
      </c>
      <c r="F72" s="3" t="s">
        <v>6210</v>
      </c>
      <c r="L72" s="3">
        <v>225</v>
      </c>
    </row>
    <row r="73" spans="1:12">
      <c r="A73" s="3" t="s">
        <v>6568</v>
      </c>
      <c r="B73" s="3">
        <v>100</v>
      </c>
      <c r="C73" s="3">
        <v>200</v>
      </c>
      <c r="D73" s="3" t="s">
        <v>6486</v>
      </c>
      <c r="E73" s="4">
        <v>46106</v>
      </c>
      <c r="F73" s="3" t="s">
        <v>6210</v>
      </c>
      <c r="L73" s="3">
        <v>120</v>
      </c>
    </row>
    <row r="74" spans="1:12">
      <c r="A74" s="3" t="s">
        <v>6569</v>
      </c>
      <c r="B74" s="3">
        <v>110</v>
      </c>
      <c r="C74" s="3">
        <v>220</v>
      </c>
      <c r="D74" s="3" t="s">
        <v>6486</v>
      </c>
      <c r="E74" s="4">
        <v>46106</v>
      </c>
      <c r="F74" s="3" t="s">
        <v>6210</v>
      </c>
      <c r="L74" s="3">
        <v>133</v>
      </c>
    </row>
    <row r="75" spans="1:12">
      <c r="A75" s="3" t="s">
        <v>6570</v>
      </c>
      <c r="B75" s="3">
        <v>120</v>
      </c>
      <c r="C75" s="3">
        <v>230</v>
      </c>
      <c r="D75" s="3" t="s">
        <v>6486</v>
      </c>
      <c r="E75" s="4">
        <v>46106</v>
      </c>
      <c r="F75" s="3" t="s">
        <v>6210</v>
      </c>
      <c r="L75" s="3">
        <v>140</v>
      </c>
    </row>
    <row r="76" spans="1:12">
      <c r="A76" s="3" t="s">
        <v>6571</v>
      </c>
      <c r="B76" s="3">
        <v>150</v>
      </c>
      <c r="C76" s="3">
        <v>250</v>
      </c>
      <c r="D76" s="3" t="s">
        <v>6486</v>
      </c>
      <c r="E76" s="4">
        <v>46106</v>
      </c>
      <c r="F76" s="3" t="s">
        <v>6210</v>
      </c>
      <c r="L76" s="3">
        <v>155</v>
      </c>
    </row>
    <row r="77" spans="1:12">
      <c r="A77" s="3" t="s">
        <v>6572</v>
      </c>
      <c r="B77" s="3">
        <v>150</v>
      </c>
      <c r="C77" s="3">
        <v>250</v>
      </c>
      <c r="D77" s="3" t="s">
        <v>6486</v>
      </c>
      <c r="E77" s="4">
        <v>46106</v>
      </c>
      <c r="F77" s="3" t="s">
        <v>6210</v>
      </c>
      <c r="L77" s="3">
        <v>155</v>
      </c>
    </row>
    <row r="78" spans="1:12">
      <c r="A78" s="3" t="s">
        <v>6573</v>
      </c>
      <c r="B78" s="3">
        <v>150</v>
      </c>
      <c r="C78" s="3">
        <v>250</v>
      </c>
      <c r="D78" s="3" t="s">
        <v>6486</v>
      </c>
      <c r="E78" s="4">
        <v>46106</v>
      </c>
      <c r="F78" s="3" t="s">
        <v>6210</v>
      </c>
      <c r="L78" s="3">
        <v>155</v>
      </c>
    </row>
    <row r="79" spans="1:12">
      <c r="A79" s="3" t="s">
        <v>6574</v>
      </c>
      <c r="B79" s="3">
        <v>160</v>
      </c>
      <c r="C79" s="3">
        <v>260</v>
      </c>
      <c r="D79" s="3" t="s">
        <v>6486</v>
      </c>
      <c r="E79" s="4">
        <v>46106</v>
      </c>
      <c r="F79" s="3" t="s">
        <v>6210</v>
      </c>
      <c r="L79" s="3">
        <v>162</v>
      </c>
    </row>
    <row r="80" spans="1:12">
      <c r="A80" s="3" t="s">
        <v>6575</v>
      </c>
      <c r="B80" s="3">
        <v>200</v>
      </c>
      <c r="C80" s="3">
        <v>400</v>
      </c>
      <c r="D80" s="3" t="s">
        <v>6486</v>
      </c>
      <c r="E80" s="4">
        <v>46106</v>
      </c>
      <c r="F80" s="3" t="s">
        <v>6210</v>
      </c>
      <c r="L80" s="3">
        <v>260</v>
      </c>
    </row>
    <row r="81" spans="1:12">
      <c r="A81" s="3" t="s">
        <v>6576</v>
      </c>
      <c r="B81" s="3">
        <v>100</v>
      </c>
      <c r="C81" s="3">
        <v>200</v>
      </c>
      <c r="D81" s="3" t="s">
        <v>6486</v>
      </c>
      <c r="E81" s="4">
        <v>46106</v>
      </c>
      <c r="F81" s="3" t="s">
        <v>6210</v>
      </c>
      <c r="L81" s="3">
        <v>120</v>
      </c>
    </row>
    <row r="82" spans="1:12">
      <c r="A82" s="3" t="s">
        <v>6577</v>
      </c>
      <c r="B82" s="3">
        <v>250</v>
      </c>
      <c r="C82" s="3">
        <v>450</v>
      </c>
      <c r="D82" s="3" t="s">
        <v>6486</v>
      </c>
      <c r="E82" s="4">
        <v>46106</v>
      </c>
      <c r="F82" s="3" t="s">
        <v>6210</v>
      </c>
      <c r="L82" s="3">
        <v>295</v>
      </c>
    </row>
    <row r="83" spans="1:12">
      <c r="A83" s="3" t="s">
        <v>6578</v>
      </c>
      <c r="B83" s="3">
        <v>200</v>
      </c>
      <c r="C83" s="3">
        <v>400</v>
      </c>
      <c r="D83" s="3" t="s">
        <v>6486</v>
      </c>
      <c r="E83" s="4">
        <v>46107</v>
      </c>
      <c r="F83" s="3" t="s">
        <v>6210</v>
      </c>
      <c r="L83" s="3">
        <v>260</v>
      </c>
    </row>
    <row r="84" spans="1:12">
      <c r="A84" s="3" t="s">
        <v>6579</v>
      </c>
      <c r="B84" s="3">
        <v>500</v>
      </c>
      <c r="C84" s="3">
        <v>700</v>
      </c>
      <c r="D84" s="3" t="s">
        <v>6273</v>
      </c>
      <c r="E84" s="4">
        <v>46119</v>
      </c>
      <c r="F84" s="3" t="s">
        <v>6289</v>
      </c>
      <c r="L84" s="3">
        <v>500</v>
      </c>
    </row>
    <row r="85" spans="1:12">
      <c r="A85" s="3" t="s">
        <v>6580</v>
      </c>
      <c r="B85" s="3">
        <v>450</v>
      </c>
      <c r="C85" s="3">
        <v>650</v>
      </c>
      <c r="D85" s="3" t="s">
        <v>6486</v>
      </c>
      <c r="E85" s="4">
        <v>46113</v>
      </c>
      <c r="F85" s="3" t="s">
        <v>6210</v>
      </c>
      <c r="L85" s="3">
        <v>450</v>
      </c>
    </row>
    <row r="86" spans="1:12">
      <c r="A86" s="3" t="s">
        <v>6581</v>
      </c>
      <c r="B86" s="3">
        <v>250</v>
      </c>
      <c r="C86" s="3">
        <v>450</v>
      </c>
      <c r="D86" s="3" t="s">
        <v>6486</v>
      </c>
      <c r="E86" s="4">
        <v>46113</v>
      </c>
      <c r="F86" s="3" t="s">
        <v>6210</v>
      </c>
      <c r="L86" s="3">
        <v>295</v>
      </c>
    </row>
    <row r="87" spans="1:12">
      <c r="A87" s="3" t="s">
        <v>6582</v>
      </c>
      <c r="B87" s="3">
        <v>500</v>
      </c>
      <c r="C87" s="3">
        <v>700</v>
      </c>
      <c r="D87" s="3" t="s">
        <v>6486</v>
      </c>
      <c r="E87" s="4">
        <v>46107</v>
      </c>
      <c r="F87" s="3" t="s">
        <v>6210</v>
      </c>
      <c r="L87" s="3">
        <v>500</v>
      </c>
    </row>
    <row r="88" spans="1:12">
      <c r="A88" s="3" t="s">
        <v>6583</v>
      </c>
      <c r="B88" s="3">
        <v>250</v>
      </c>
      <c r="C88" s="3">
        <v>450</v>
      </c>
      <c r="D88" s="3" t="s">
        <v>6486</v>
      </c>
      <c r="E88" s="4">
        <v>46107</v>
      </c>
      <c r="F88" s="3" t="s">
        <v>6210</v>
      </c>
      <c r="L88" s="3">
        <v>295</v>
      </c>
    </row>
    <row r="89" spans="1:12">
      <c r="A89" s="3" t="s">
        <v>6584</v>
      </c>
      <c r="B89" s="3">
        <v>50</v>
      </c>
      <c r="C89" s="3">
        <v>100</v>
      </c>
      <c r="D89" s="3" t="s">
        <v>6502</v>
      </c>
      <c r="E89" s="4">
        <v>46004</v>
      </c>
      <c r="F89" s="3" t="s">
        <v>6503</v>
      </c>
      <c r="L89" s="3">
        <v>50</v>
      </c>
    </row>
    <row r="90" spans="1:12">
      <c r="A90" s="3" t="s">
        <v>6585</v>
      </c>
      <c r="B90" s="3">
        <v>50</v>
      </c>
      <c r="C90" s="3">
        <v>100</v>
      </c>
      <c r="D90" s="3" t="s">
        <v>6502</v>
      </c>
      <c r="E90" s="4">
        <v>46004</v>
      </c>
      <c r="F90" s="3" t="s">
        <v>6503</v>
      </c>
      <c r="L90" s="3">
        <v>50</v>
      </c>
    </row>
    <row r="91" spans="1:12">
      <c r="A91" s="3" t="s">
        <v>6586</v>
      </c>
      <c r="B91" s="3">
        <v>40</v>
      </c>
      <c r="C91" s="3">
        <v>100</v>
      </c>
      <c r="D91" s="3" t="s">
        <v>6502</v>
      </c>
      <c r="E91" s="4">
        <v>46004</v>
      </c>
      <c r="F91" s="3" t="s">
        <v>6503</v>
      </c>
      <c r="L91" s="3">
        <v>50</v>
      </c>
    </row>
    <row r="92" spans="1:12">
      <c r="A92" s="3" t="s">
        <v>6587</v>
      </c>
      <c r="B92" s="3">
        <v>40</v>
      </c>
      <c r="C92" s="3">
        <v>100</v>
      </c>
      <c r="D92" s="3" t="s">
        <v>6502</v>
      </c>
      <c r="E92" s="4">
        <v>46004</v>
      </c>
      <c r="F92" s="3" t="s">
        <v>6503</v>
      </c>
      <c r="L92" s="3">
        <v>50</v>
      </c>
    </row>
    <row r="93" spans="1:12">
      <c r="A93" s="3" t="s">
        <v>6588</v>
      </c>
      <c r="B93" s="3">
        <v>50</v>
      </c>
      <c r="C93" s="3">
        <v>100</v>
      </c>
      <c r="D93" s="3" t="s">
        <v>6502</v>
      </c>
      <c r="E93" s="4">
        <v>46004</v>
      </c>
      <c r="F93" s="3" t="s">
        <v>6503</v>
      </c>
      <c r="L93" s="3">
        <v>50</v>
      </c>
    </row>
    <row r="94" spans="1:12">
      <c r="A94" s="3" t="s">
        <v>6589</v>
      </c>
      <c r="B94" s="3">
        <v>50</v>
      </c>
      <c r="C94" s="3">
        <v>100</v>
      </c>
      <c r="D94" s="3" t="s">
        <v>6502</v>
      </c>
      <c r="E94" s="4">
        <v>46004</v>
      </c>
      <c r="F94" s="3" t="s">
        <v>6503</v>
      </c>
      <c r="L94" s="3">
        <v>50</v>
      </c>
    </row>
    <row r="95" spans="1:12">
      <c r="A95" s="3" t="s">
        <v>6590</v>
      </c>
      <c r="B95" s="3">
        <v>40</v>
      </c>
      <c r="C95" s="3">
        <v>100</v>
      </c>
      <c r="D95" s="3" t="s">
        <v>6502</v>
      </c>
      <c r="E95" s="4">
        <v>46004</v>
      </c>
      <c r="F95" s="3" t="s">
        <v>6503</v>
      </c>
      <c r="L95" s="3">
        <v>50</v>
      </c>
    </row>
    <row r="96" spans="1:12">
      <c r="A96" s="3" t="s">
        <v>6591</v>
      </c>
      <c r="B96" s="3">
        <v>50</v>
      </c>
      <c r="C96" s="3">
        <v>100</v>
      </c>
      <c r="D96" s="3" t="s">
        <v>6502</v>
      </c>
      <c r="E96" s="4">
        <v>46004</v>
      </c>
      <c r="F96" s="3" t="s">
        <v>6503</v>
      </c>
      <c r="L96" s="3">
        <v>50</v>
      </c>
    </row>
    <row r="97" spans="1:12">
      <c r="A97" s="3" t="s">
        <v>6592</v>
      </c>
      <c r="B97" s="3">
        <v>40</v>
      </c>
      <c r="C97" s="3">
        <v>100</v>
      </c>
      <c r="D97" s="3" t="s">
        <v>6502</v>
      </c>
      <c r="E97" s="4">
        <v>46004</v>
      </c>
      <c r="F97" s="3" t="s">
        <v>6503</v>
      </c>
      <c r="L97" s="3">
        <v>50</v>
      </c>
    </row>
    <row r="98" spans="1:12">
      <c r="A98" s="3" t="s">
        <v>6593</v>
      </c>
      <c r="B98" s="3">
        <v>180</v>
      </c>
      <c r="C98" s="3">
        <v>330</v>
      </c>
      <c r="D98" s="3" t="s">
        <v>6486</v>
      </c>
      <c r="E98" s="4">
        <v>46107</v>
      </c>
      <c r="F98" s="3" t="s">
        <v>6210</v>
      </c>
      <c r="L98" s="3">
        <v>210</v>
      </c>
    </row>
    <row r="99" spans="1:12">
      <c r="A99" s="3" t="s">
        <v>6594</v>
      </c>
      <c r="B99" s="3">
        <v>100</v>
      </c>
      <c r="C99" s="3">
        <v>200</v>
      </c>
      <c r="D99" s="3" t="s">
        <v>6486</v>
      </c>
      <c r="E99" s="4">
        <v>46107</v>
      </c>
      <c r="F99" s="3" t="s">
        <v>6210</v>
      </c>
      <c r="L99" s="3">
        <v>120</v>
      </c>
    </row>
    <row r="100" spans="1:12">
      <c r="A100" s="3" t="s">
        <v>6595</v>
      </c>
      <c r="B100" s="3">
        <v>100</v>
      </c>
      <c r="C100" s="3">
        <v>200</v>
      </c>
      <c r="D100" s="3" t="s">
        <v>6486</v>
      </c>
      <c r="E100" s="4">
        <v>46107</v>
      </c>
      <c r="F100" s="3" t="s">
        <v>6210</v>
      </c>
      <c r="L100" s="3">
        <v>120</v>
      </c>
    </row>
    <row r="101" spans="1:12">
      <c r="A101" s="3" t="s">
        <v>6596</v>
      </c>
      <c r="B101" s="3">
        <v>100</v>
      </c>
      <c r="C101" s="3">
        <v>200</v>
      </c>
      <c r="D101" s="3" t="s">
        <v>6486</v>
      </c>
      <c r="E101" s="4">
        <v>46107</v>
      </c>
      <c r="F101" s="3" t="s">
        <v>6210</v>
      </c>
      <c r="L101" s="3">
        <v>120</v>
      </c>
    </row>
    <row r="102" spans="1:12">
      <c r="A102" s="3" t="s">
        <v>6597</v>
      </c>
      <c r="B102" s="3">
        <v>100</v>
      </c>
      <c r="C102" s="3">
        <v>200</v>
      </c>
      <c r="D102" s="3" t="s">
        <v>6486</v>
      </c>
      <c r="E102" s="4">
        <v>46107</v>
      </c>
      <c r="F102" s="3" t="s">
        <v>6210</v>
      </c>
      <c r="L102" s="3">
        <v>120</v>
      </c>
    </row>
    <row r="103" spans="1:12">
      <c r="A103" s="3" t="s">
        <v>6598</v>
      </c>
      <c r="B103" s="3">
        <v>100</v>
      </c>
      <c r="C103" s="3">
        <v>190</v>
      </c>
      <c r="D103" s="3" t="s">
        <v>6486</v>
      </c>
      <c r="E103" s="4">
        <v>46107</v>
      </c>
      <c r="F103" s="3" t="s">
        <v>6210</v>
      </c>
      <c r="L103" s="3">
        <v>115</v>
      </c>
    </row>
    <row r="104" spans="1:12">
      <c r="A104" s="3" t="s">
        <v>6599</v>
      </c>
      <c r="B104" s="3">
        <v>90</v>
      </c>
      <c r="C104" s="3">
        <v>180</v>
      </c>
      <c r="D104" s="3" t="s">
        <v>6486</v>
      </c>
      <c r="E104" s="4">
        <v>46107</v>
      </c>
      <c r="F104" s="3" t="s">
        <v>6210</v>
      </c>
      <c r="L104" s="3">
        <v>110</v>
      </c>
    </row>
    <row r="105" spans="1:12">
      <c r="A105" s="3" t="s">
        <v>6600</v>
      </c>
      <c r="B105" s="3">
        <v>100</v>
      </c>
      <c r="C105" s="3">
        <v>200</v>
      </c>
      <c r="D105" s="3" t="s">
        <v>6486</v>
      </c>
      <c r="E105" s="4">
        <v>46107</v>
      </c>
      <c r="F105" s="3" t="s">
        <v>6210</v>
      </c>
      <c r="L105" s="3">
        <v>120</v>
      </c>
    </row>
    <row r="106" spans="1:12">
      <c r="A106" s="3" t="s">
        <v>6601</v>
      </c>
      <c r="B106" s="3">
        <v>100</v>
      </c>
      <c r="C106" s="3">
        <v>200</v>
      </c>
      <c r="D106" s="3" t="s">
        <v>6486</v>
      </c>
      <c r="E106" s="4">
        <v>46107</v>
      </c>
      <c r="F106" s="3" t="s">
        <v>6210</v>
      </c>
      <c r="L106" s="3">
        <v>120</v>
      </c>
    </row>
    <row r="107" spans="1:12">
      <c r="A107" s="3" t="s">
        <v>6602</v>
      </c>
      <c r="B107" s="3">
        <v>100</v>
      </c>
      <c r="C107" s="3">
        <v>200</v>
      </c>
      <c r="D107" s="3" t="s">
        <v>6486</v>
      </c>
      <c r="E107" s="4">
        <v>46107</v>
      </c>
      <c r="F107" s="3" t="s">
        <v>6210</v>
      </c>
      <c r="L107" s="3">
        <v>120</v>
      </c>
    </row>
    <row r="108" spans="1:12">
      <c r="A108" s="3" t="s">
        <v>6603</v>
      </c>
      <c r="B108" s="3">
        <v>100</v>
      </c>
      <c r="C108" s="3">
        <v>200</v>
      </c>
      <c r="D108" s="3" t="s">
        <v>6486</v>
      </c>
      <c r="E108" s="4">
        <v>46107</v>
      </c>
      <c r="F108" s="3" t="s">
        <v>6210</v>
      </c>
      <c r="L108" s="3">
        <v>120</v>
      </c>
    </row>
    <row r="109" spans="1:12">
      <c r="A109" s="3" t="s">
        <v>6604</v>
      </c>
      <c r="B109" s="3">
        <v>90</v>
      </c>
      <c r="C109" s="3">
        <v>180</v>
      </c>
      <c r="D109" s="3" t="s">
        <v>6486</v>
      </c>
      <c r="E109" s="4">
        <v>46107</v>
      </c>
      <c r="F109" s="3" t="s">
        <v>6210</v>
      </c>
      <c r="L109" s="3">
        <v>110</v>
      </c>
    </row>
    <row r="110" spans="1:12">
      <c r="A110" s="3" t="s">
        <v>6605</v>
      </c>
      <c r="B110" s="3">
        <v>20</v>
      </c>
      <c r="C110" s="3">
        <v>50</v>
      </c>
      <c r="D110" s="3" t="s">
        <v>6502</v>
      </c>
      <c r="E110" s="4">
        <v>46004</v>
      </c>
      <c r="F110" s="3" t="s">
        <v>6503</v>
      </c>
      <c r="L110" s="3">
        <v>30</v>
      </c>
    </row>
    <row r="111" spans="1:12">
      <c r="A111" s="3" t="s">
        <v>6606</v>
      </c>
      <c r="B111" s="3">
        <v>150</v>
      </c>
      <c r="C111" s="3">
        <v>300</v>
      </c>
      <c r="D111" s="3" t="s">
        <v>6502</v>
      </c>
      <c r="E111" s="4">
        <v>45952</v>
      </c>
      <c r="F111" s="3" t="s">
        <v>6503</v>
      </c>
      <c r="L111" s="3">
        <v>190</v>
      </c>
    </row>
    <row r="112" spans="1:12">
      <c r="A112" s="3" t="s">
        <v>6607</v>
      </c>
      <c r="B112" s="3">
        <v>600</v>
      </c>
      <c r="C112" s="3">
        <v>800</v>
      </c>
      <c r="D112" s="3" t="s">
        <v>6486</v>
      </c>
      <c r="E112" s="4">
        <v>46108</v>
      </c>
      <c r="F112" s="3" t="s">
        <v>6210</v>
      </c>
      <c r="L112" s="3">
        <v>600</v>
      </c>
    </row>
    <row r="113" spans="1:12">
      <c r="A113" s="3" t="s">
        <v>6608</v>
      </c>
      <c r="B113" s="3">
        <v>50</v>
      </c>
      <c r="C113" s="3">
        <v>100</v>
      </c>
      <c r="D113" s="3" t="s">
        <v>6502</v>
      </c>
      <c r="E113" s="4">
        <v>46004</v>
      </c>
      <c r="F113" s="3" t="s">
        <v>6503</v>
      </c>
      <c r="L113" s="3">
        <v>50</v>
      </c>
    </row>
    <row r="114" spans="1:12">
      <c r="A114" s="3" t="s">
        <v>6609</v>
      </c>
      <c r="B114" s="3">
        <v>70</v>
      </c>
      <c r="C114" s="3">
        <v>120</v>
      </c>
      <c r="D114" s="3" t="s">
        <v>6502</v>
      </c>
      <c r="E114" s="4">
        <v>46004</v>
      </c>
      <c r="F114" s="3" t="s">
        <v>6503</v>
      </c>
      <c r="L114" s="3">
        <v>65</v>
      </c>
    </row>
    <row r="115" spans="1:12">
      <c r="A115" s="3" t="s">
        <v>6610</v>
      </c>
      <c r="B115" s="3">
        <v>80</v>
      </c>
      <c r="C115" s="3">
        <v>150</v>
      </c>
      <c r="D115" s="3" t="s">
        <v>6502</v>
      </c>
      <c r="E115" s="4">
        <v>46004</v>
      </c>
      <c r="F115" s="3" t="s">
        <v>6503</v>
      </c>
      <c r="L115" s="3">
        <v>87</v>
      </c>
    </row>
    <row r="116" spans="1:12">
      <c r="A116" s="3" t="s">
        <v>6611</v>
      </c>
      <c r="B116" s="3">
        <v>100</v>
      </c>
      <c r="C116" s="3">
        <v>230</v>
      </c>
      <c r="D116" s="3" t="s">
        <v>6502</v>
      </c>
      <c r="E116" s="4">
        <v>45952</v>
      </c>
      <c r="F116" s="3" t="s">
        <v>6503</v>
      </c>
      <c r="L116" s="3">
        <v>140</v>
      </c>
    </row>
    <row r="117" spans="1:12">
      <c r="A117" s="3" t="s">
        <v>6612</v>
      </c>
      <c r="B117" s="3">
        <v>100</v>
      </c>
      <c r="C117" s="3">
        <v>230</v>
      </c>
      <c r="D117" s="3" t="s">
        <v>6502</v>
      </c>
      <c r="E117" s="4">
        <v>45952</v>
      </c>
      <c r="F117" s="3" t="s">
        <v>6503</v>
      </c>
      <c r="L117" s="3">
        <v>140</v>
      </c>
    </row>
    <row r="118" spans="1:12">
      <c r="A118" s="3" t="s">
        <v>6613</v>
      </c>
      <c r="B118" s="3">
        <v>100</v>
      </c>
      <c r="C118" s="3">
        <v>190</v>
      </c>
      <c r="D118" s="3" t="s">
        <v>6502</v>
      </c>
      <c r="E118" s="4">
        <v>46004</v>
      </c>
      <c r="F118" s="3" t="s">
        <v>6503</v>
      </c>
      <c r="L118" s="3">
        <v>115</v>
      </c>
    </row>
    <row r="119" spans="1:12">
      <c r="A119" s="3" t="s">
        <v>6614</v>
      </c>
      <c r="B119" s="3">
        <v>100</v>
      </c>
      <c r="C119" s="3">
        <v>190</v>
      </c>
      <c r="D119" s="3" t="s">
        <v>6502</v>
      </c>
      <c r="E119" s="4">
        <v>46004</v>
      </c>
      <c r="F119" s="3" t="s">
        <v>6503</v>
      </c>
      <c r="L119" s="3">
        <v>115</v>
      </c>
    </row>
    <row r="120" spans="1:12">
      <c r="A120" s="3" t="s">
        <v>6615</v>
      </c>
      <c r="B120" s="3">
        <v>100</v>
      </c>
      <c r="C120" s="3">
        <v>190</v>
      </c>
      <c r="D120" s="3" t="s">
        <v>6502</v>
      </c>
      <c r="E120" s="4">
        <v>46004</v>
      </c>
      <c r="F120" s="3" t="s">
        <v>6503</v>
      </c>
      <c r="L120" s="3">
        <v>115</v>
      </c>
    </row>
    <row r="121" spans="1:12">
      <c r="A121" s="3" t="s">
        <v>6616</v>
      </c>
      <c r="B121" s="3">
        <v>80</v>
      </c>
      <c r="C121" s="3">
        <v>120</v>
      </c>
      <c r="D121" s="3" t="s">
        <v>6502</v>
      </c>
      <c r="E121" s="4">
        <v>46004</v>
      </c>
      <c r="F121" s="3" t="s">
        <v>6503</v>
      </c>
      <c r="L121" s="3">
        <v>65</v>
      </c>
    </row>
    <row r="122" spans="1:12">
      <c r="A122" s="3" t="s">
        <v>6617</v>
      </c>
      <c r="B122" s="3">
        <v>100</v>
      </c>
      <c r="C122" s="3">
        <v>170</v>
      </c>
      <c r="D122" s="3" t="s">
        <v>6502</v>
      </c>
      <c r="E122" s="4">
        <v>46004</v>
      </c>
      <c r="F122" s="3" t="s">
        <v>6503</v>
      </c>
      <c r="L122" s="3">
        <v>102</v>
      </c>
    </row>
    <row r="123" spans="1:12">
      <c r="A123" s="3" t="s">
        <v>6618</v>
      </c>
      <c r="B123" s="3">
        <v>100</v>
      </c>
      <c r="C123" s="3">
        <v>170</v>
      </c>
      <c r="D123" s="3" t="s">
        <v>6502</v>
      </c>
      <c r="E123" s="4">
        <v>46004</v>
      </c>
      <c r="F123" s="3" t="s">
        <v>6503</v>
      </c>
      <c r="L123" s="3">
        <v>102</v>
      </c>
    </row>
    <row r="124" spans="1:12">
      <c r="A124" s="3" t="s">
        <v>6619</v>
      </c>
      <c r="B124" s="3">
        <v>180</v>
      </c>
      <c r="C124" s="3">
        <v>280</v>
      </c>
      <c r="D124" s="3" t="s">
        <v>6502</v>
      </c>
      <c r="E124" s="4">
        <v>45953</v>
      </c>
      <c r="F124" s="3" t="s">
        <v>6503</v>
      </c>
      <c r="L124" s="3">
        <v>177</v>
      </c>
    </row>
    <row r="125" spans="1:12">
      <c r="A125" s="3" t="s">
        <v>6620</v>
      </c>
      <c r="B125" s="3">
        <v>130</v>
      </c>
      <c r="C125" s="3">
        <v>230</v>
      </c>
      <c r="D125" s="3" t="s">
        <v>6502</v>
      </c>
      <c r="E125" s="4">
        <v>45953</v>
      </c>
      <c r="F125" s="3" t="s">
        <v>6503</v>
      </c>
      <c r="L125" s="3">
        <v>140</v>
      </c>
    </row>
    <row r="126" spans="1:12">
      <c r="A126" s="3" t="s">
        <v>6621</v>
      </c>
      <c r="B126" s="3">
        <v>80</v>
      </c>
      <c r="C126" s="3">
        <v>150</v>
      </c>
      <c r="D126" s="3" t="s">
        <v>6502</v>
      </c>
      <c r="E126" s="4">
        <v>46004</v>
      </c>
      <c r="F126" s="3" t="s">
        <v>6503</v>
      </c>
      <c r="L126" s="3">
        <v>87</v>
      </c>
    </row>
    <row r="127" spans="1:12">
      <c r="A127" s="3" t="s">
        <v>6622</v>
      </c>
      <c r="B127" s="3">
        <v>250</v>
      </c>
      <c r="C127" s="3">
        <v>450</v>
      </c>
      <c r="D127" s="3" t="s">
        <v>6486</v>
      </c>
      <c r="E127" s="4">
        <v>46113</v>
      </c>
      <c r="F127" s="3" t="s">
        <v>6210</v>
      </c>
      <c r="L127" s="3">
        <v>295</v>
      </c>
    </row>
    <row r="128" spans="1:12">
      <c r="A128" s="3" t="s">
        <v>6623</v>
      </c>
      <c r="B128" s="3">
        <v>200</v>
      </c>
      <c r="C128" s="3">
        <v>400</v>
      </c>
      <c r="D128" s="3" t="s">
        <v>6486</v>
      </c>
      <c r="E128" s="4">
        <v>46113</v>
      </c>
      <c r="F128" s="3" t="s">
        <v>6210</v>
      </c>
      <c r="L128" s="3">
        <v>260</v>
      </c>
    </row>
    <row r="129" spans="1:12">
      <c r="A129" s="3" t="s">
        <v>6624</v>
      </c>
      <c r="B129" s="3">
        <v>300</v>
      </c>
      <c r="C129" s="3">
        <v>500</v>
      </c>
      <c r="D129" s="3" t="s">
        <v>6486</v>
      </c>
      <c r="E129" s="4">
        <v>46113</v>
      </c>
      <c r="F129" s="3" t="s">
        <v>6210</v>
      </c>
      <c r="L129" s="3">
        <v>330</v>
      </c>
    </row>
    <row r="130" spans="1:12">
      <c r="A130" s="3" t="s">
        <v>6625</v>
      </c>
      <c r="B130" s="3">
        <v>250</v>
      </c>
      <c r="C130" s="3">
        <v>450</v>
      </c>
      <c r="D130" s="3" t="s">
        <v>6486</v>
      </c>
      <c r="E130" s="4">
        <v>46113</v>
      </c>
      <c r="F130" s="3" t="s">
        <v>6210</v>
      </c>
      <c r="L130" s="3">
        <v>295</v>
      </c>
    </row>
    <row r="131" spans="1:12">
      <c r="A131" s="3" t="s">
        <v>6626</v>
      </c>
      <c r="B131" s="3">
        <v>200</v>
      </c>
      <c r="C131" s="3">
        <v>400</v>
      </c>
      <c r="D131" s="3" t="s">
        <v>6502</v>
      </c>
      <c r="E131" s="4">
        <v>45953</v>
      </c>
      <c r="F131" s="3" t="s">
        <v>6503</v>
      </c>
      <c r="L131" s="3">
        <v>260</v>
      </c>
    </row>
    <row r="132" spans="1:12">
      <c r="A132" s="3" t="s">
        <v>6627</v>
      </c>
      <c r="B132" s="3">
        <v>300</v>
      </c>
      <c r="C132" s="3">
        <v>500</v>
      </c>
      <c r="D132" s="3" t="s">
        <v>6486</v>
      </c>
      <c r="E132" s="4">
        <v>46113</v>
      </c>
      <c r="F132" s="3" t="s">
        <v>6210</v>
      </c>
      <c r="L132" s="3">
        <v>330</v>
      </c>
    </row>
    <row r="133" spans="1:12">
      <c r="A133" s="3" t="s">
        <v>6628</v>
      </c>
      <c r="B133" s="3">
        <v>250</v>
      </c>
      <c r="C133" s="3">
        <v>450</v>
      </c>
      <c r="D133" s="3" t="s">
        <v>6486</v>
      </c>
      <c r="E133" s="4">
        <v>46113</v>
      </c>
      <c r="F133" s="3" t="s">
        <v>6210</v>
      </c>
      <c r="L133" s="3">
        <v>295</v>
      </c>
    </row>
    <row r="134" spans="1:12">
      <c r="A134" s="3" t="s">
        <v>6629</v>
      </c>
      <c r="B134" s="3">
        <v>250</v>
      </c>
      <c r="C134" s="3">
        <v>450</v>
      </c>
      <c r="D134" s="3" t="s">
        <v>6486</v>
      </c>
      <c r="E134" s="4">
        <v>46108</v>
      </c>
      <c r="F134" s="3" t="s">
        <v>6210</v>
      </c>
      <c r="L134" s="3">
        <v>295</v>
      </c>
    </row>
    <row r="135" spans="1:12">
      <c r="A135" s="3" t="s">
        <v>6630</v>
      </c>
      <c r="B135" s="3">
        <v>300</v>
      </c>
      <c r="C135" s="3">
        <v>500</v>
      </c>
      <c r="D135" s="3" t="s">
        <v>6486</v>
      </c>
      <c r="E135" s="4">
        <v>46108</v>
      </c>
      <c r="F135" s="3" t="s">
        <v>6210</v>
      </c>
      <c r="L135" s="3">
        <v>330</v>
      </c>
    </row>
    <row r="136" spans="1:12">
      <c r="A136" s="3" t="s">
        <v>6631</v>
      </c>
      <c r="B136" s="3">
        <v>400</v>
      </c>
      <c r="C136" s="3">
        <v>600</v>
      </c>
      <c r="D136" s="3" t="s">
        <v>6486</v>
      </c>
      <c r="E136" s="4">
        <v>46108</v>
      </c>
      <c r="F136" s="3" t="s">
        <v>6210</v>
      </c>
      <c r="L136" s="3">
        <v>400</v>
      </c>
    </row>
    <row r="137" spans="1:12">
      <c r="A137" s="3" t="s">
        <v>6632</v>
      </c>
      <c r="B137" s="3">
        <v>500</v>
      </c>
      <c r="C137" s="3">
        <v>700</v>
      </c>
      <c r="D137" s="3" t="s">
        <v>6486</v>
      </c>
      <c r="E137" s="4">
        <v>46108</v>
      </c>
      <c r="F137" s="3" t="s">
        <v>6210</v>
      </c>
      <c r="L137" s="3">
        <v>500</v>
      </c>
    </row>
    <row r="138" spans="1:12">
      <c r="A138" s="3" t="s">
        <v>6633</v>
      </c>
      <c r="B138" s="3">
        <v>200</v>
      </c>
      <c r="C138" s="3">
        <v>380</v>
      </c>
      <c r="D138" s="3" t="s">
        <v>6486</v>
      </c>
      <c r="E138" s="4">
        <v>46108</v>
      </c>
      <c r="F138" s="3" t="s">
        <v>6210</v>
      </c>
      <c r="L138" s="3">
        <v>247</v>
      </c>
    </row>
    <row r="139" spans="1:12">
      <c r="A139" s="3" t="s">
        <v>6634</v>
      </c>
      <c r="B139" s="3">
        <v>200</v>
      </c>
      <c r="C139" s="3">
        <v>400</v>
      </c>
      <c r="D139" s="3" t="s">
        <v>6486</v>
      </c>
      <c r="E139" s="4">
        <v>46108</v>
      </c>
      <c r="F139" s="3" t="s">
        <v>6210</v>
      </c>
      <c r="L139" s="3">
        <v>260</v>
      </c>
    </row>
    <row r="140" spans="1:12">
      <c r="A140" s="3" t="s">
        <v>6635</v>
      </c>
      <c r="B140" s="3">
        <v>700</v>
      </c>
      <c r="C140" s="3">
        <v>900</v>
      </c>
      <c r="D140" s="3" t="s">
        <v>6486</v>
      </c>
      <c r="E140" s="4">
        <v>46108</v>
      </c>
      <c r="F140" s="3" t="s">
        <v>6210</v>
      </c>
      <c r="L140" s="3">
        <v>700</v>
      </c>
    </row>
    <row r="141" spans="1:12">
      <c r="A141" s="3" t="s">
        <v>6636</v>
      </c>
      <c r="B141" s="3">
        <v>200</v>
      </c>
      <c r="C141" s="3">
        <v>400</v>
      </c>
      <c r="D141" s="3" t="s">
        <v>6486</v>
      </c>
      <c r="E141" s="4">
        <v>46113</v>
      </c>
      <c r="F141" s="3" t="s">
        <v>6210</v>
      </c>
      <c r="L141" s="3">
        <v>260</v>
      </c>
    </row>
    <row r="142" spans="1:12">
      <c r="A142" s="3" t="s">
        <v>6637</v>
      </c>
      <c r="B142" s="3">
        <v>200</v>
      </c>
      <c r="C142" s="3">
        <v>380</v>
      </c>
      <c r="D142" s="3" t="s">
        <v>6486</v>
      </c>
      <c r="E142" s="4">
        <v>46108</v>
      </c>
      <c r="F142" s="3" t="s">
        <v>6210</v>
      </c>
      <c r="L142" s="3">
        <v>247</v>
      </c>
    </row>
    <row r="143" spans="1:12">
      <c r="A143" s="3" t="s">
        <v>6638</v>
      </c>
      <c r="B143" s="3">
        <v>200</v>
      </c>
      <c r="C143" s="3">
        <v>400</v>
      </c>
      <c r="D143" s="3" t="s">
        <v>6486</v>
      </c>
      <c r="E143" s="4">
        <v>46108</v>
      </c>
      <c r="F143" s="3" t="s">
        <v>6210</v>
      </c>
      <c r="L143" s="3">
        <v>260</v>
      </c>
    </row>
    <row r="144" spans="1:12">
      <c r="A144" s="3" t="s">
        <v>6639</v>
      </c>
      <c r="B144" s="3">
        <v>380</v>
      </c>
      <c r="C144" s="3">
        <v>580</v>
      </c>
      <c r="D144" s="3" t="s">
        <v>6486</v>
      </c>
      <c r="E144" s="4">
        <v>46108</v>
      </c>
      <c r="F144" s="3" t="s">
        <v>6210</v>
      </c>
      <c r="L144" s="3">
        <v>387</v>
      </c>
    </row>
    <row r="145" spans="1:12">
      <c r="A145" s="3" t="s">
        <v>6640</v>
      </c>
      <c r="B145" s="3">
        <v>350</v>
      </c>
      <c r="C145" s="3">
        <v>550</v>
      </c>
      <c r="D145" s="3" t="s">
        <v>6486</v>
      </c>
      <c r="E145" s="4">
        <v>46108</v>
      </c>
      <c r="F145" s="3" t="s">
        <v>6210</v>
      </c>
      <c r="L145" s="3">
        <v>365</v>
      </c>
    </row>
    <row r="146" spans="1:12">
      <c r="A146" s="3" t="s">
        <v>6641</v>
      </c>
      <c r="B146" s="3">
        <v>200</v>
      </c>
      <c r="C146" s="3">
        <v>380</v>
      </c>
      <c r="D146" s="3" t="s">
        <v>6486</v>
      </c>
      <c r="E146" s="4">
        <v>46108</v>
      </c>
      <c r="F146" s="3" t="s">
        <v>6210</v>
      </c>
      <c r="L146" s="3">
        <v>247</v>
      </c>
    </row>
    <row r="147" spans="1:12">
      <c r="A147" s="3" t="s">
        <v>6642</v>
      </c>
      <c r="B147" s="3">
        <v>250</v>
      </c>
      <c r="C147" s="3">
        <v>450</v>
      </c>
      <c r="D147" s="3" t="s">
        <v>6502</v>
      </c>
      <c r="E147" s="4">
        <v>45953</v>
      </c>
      <c r="F147" s="3" t="s">
        <v>6503</v>
      </c>
      <c r="L147" s="3">
        <v>295</v>
      </c>
    </row>
    <row r="148" spans="1:12">
      <c r="A148" s="3" t="s">
        <v>6643</v>
      </c>
      <c r="B148" s="3">
        <v>200</v>
      </c>
      <c r="C148" s="3">
        <v>380</v>
      </c>
      <c r="D148" s="3" t="s">
        <v>6486</v>
      </c>
      <c r="E148" s="4">
        <v>46108</v>
      </c>
      <c r="F148" s="3" t="s">
        <v>6210</v>
      </c>
      <c r="L148" s="3">
        <v>247</v>
      </c>
    </row>
    <row r="149" spans="1:12">
      <c r="A149" s="3" t="s">
        <v>6644</v>
      </c>
      <c r="B149" s="3">
        <v>150</v>
      </c>
      <c r="C149" s="3">
        <v>280</v>
      </c>
      <c r="D149" s="3" t="s">
        <v>6486</v>
      </c>
      <c r="E149" s="4">
        <v>46108</v>
      </c>
      <c r="F149" s="3" t="s">
        <v>6210</v>
      </c>
      <c r="L149" s="3">
        <v>177</v>
      </c>
    </row>
    <row r="150" spans="1:12">
      <c r="A150" s="3" t="s">
        <v>6645</v>
      </c>
      <c r="B150" s="3">
        <v>600</v>
      </c>
      <c r="C150" s="3">
        <v>800</v>
      </c>
      <c r="D150" s="3" t="s">
        <v>6486</v>
      </c>
      <c r="E150" s="4">
        <v>46113</v>
      </c>
      <c r="F150" s="3" t="s">
        <v>6210</v>
      </c>
      <c r="L150" s="3">
        <v>600</v>
      </c>
    </row>
    <row r="151" spans="1:12">
      <c r="A151" s="3" t="s">
        <v>6646</v>
      </c>
      <c r="B151" s="3">
        <v>600</v>
      </c>
      <c r="C151" s="3">
        <v>800</v>
      </c>
      <c r="D151" s="3" t="s">
        <v>6486</v>
      </c>
      <c r="E151" s="4">
        <v>46113</v>
      </c>
      <c r="F151" s="3" t="s">
        <v>6210</v>
      </c>
      <c r="L151" s="3">
        <v>600</v>
      </c>
    </row>
    <row r="152" spans="1:12">
      <c r="A152" s="3" t="s">
        <v>6647</v>
      </c>
      <c r="B152" s="3">
        <v>600</v>
      </c>
      <c r="C152" s="3">
        <v>800</v>
      </c>
      <c r="D152" s="3" t="s">
        <v>6486</v>
      </c>
      <c r="E152" s="4">
        <v>46113</v>
      </c>
      <c r="F152" s="3" t="s">
        <v>6210</v>
      </c>
      <c r="L152" s="3">
        <v>600</v>
      </c>
    </row>
    <row r="153" spans="1:12">
      <c r="A153" s="3" t="s">
        <v>6648</v>
      </c>
      <c r="B153" s="3">
        <v>900</v>
      </c>
      <c r="C153" s="3">
        <v>1200</v>
      </c>
      <c r="D153" s="3" t="s">
        <v>6486</v>
      </c>
      <c r="E153" s="4">
        <v>46113</v>
      </c>
      <c r="F153" s="3" t="s">
        <v>6210</v>
      </c>
      <c r="L153" s="3">
        <v>1000</v>
      </c>
    </row>
    <row r="154" spans="1:12">
      <c r="A154" s="3" t="s">
        <v>6649</v>
      </c>
      <c r="B154" s="3">
        <v>1000</v>
      </c>
      <c r="C154" s="3">
        <v>1300</v>
      </c>
      <c r="D154" s="3" t="s">
        <v>6486</v>
      </c>
      <c r="E154" s="4">
        <v>46113</v>
      </c>
      <c r="F154" s="3" t="s">
        <v>6210</v>
      </c>
      <c r="L154" s="3">
        <v>1100</v>
      </c>
    </row>
    <row r="155" spans="1:12">
      <c r="A155" s="3" t="s">
        <v>6650</v>
      </c>
      <c r="B155" s="3">
        <v>500</v>
      </c>
      <c r="C155" s="3">
        <v>700</v>
      </c>
      <c r="D155" s="3" t="s">
        <v>6486</v>
      </c>
      <c r="E155" s="4">
        <v>46113</v>
      </c>
      <c r="F155" s="3" t="s">
        <v>6210</v>
      </c>
      <c r="L155" s="3">
        <v>500</v>
      </c>
    </row>
    <row r="156" spans="1:12">
      <c r="A156" s="3" t="s">
        <v>6651</v>
      </c>
      <c r="B156" s="3">
        <v>400</v>
      </c>
      <c r="C156" s="3">
        <v>600</v>
      </c>
      <c r="D156" s="3" t="s">
        <v>6486</v>
      </c>
      <c r="E156" s="4">
        <v>46107</v>
      </c>
      <c r="F156" s="3" t="s">
        <v>6210</v>
      </c>
      <c r="L156" s="3">
        <v>400</v>
      </c>
    </row>
    <row r="157" spans="1:12">
      <c r="A157" s="3" t="s">
        <v>6652</v>
      </c>
      <c r="B157" s="3">
        <v>90</v>
      </c>
      <c r="C157" s="3">
        <v>180</v>
      </c>
      <c r="D157" s="3" t="s">
        <v>6486</v>
      </c>
      <c r="E157" s="4">
        <v>46107</v>
      </c>
      <c r="F157" s="3" t="s">
        <v>6210</v>
      </c>
      <c r="L157" s="3">
        <v>110</v>
      </c>
    </row>
    <row r="158" spans="1:12">
      <c r="A158" s="3" t="s">
        <v>6653</v>
      </c>
      <c r="B158" s="3">
        <v>150</v>
      </c>
      <c r="C158" s="3">
        <v>300</v>
      </c>
      <c r="D158" s="3" t="s">
        <v>6486</v>
      </c>
      <c r="E158" s="4">
        <v>46106</v>
      </c>
      <c r="F158" s="3" t="s">
        <v>6210</v>
      </c>
      <c r="L158" s="3">
        <v>190</v>
      </c>
    </row>
    <row r="159" spans="1:12">
      <c r="A159" s="3" t="s">
        <v>6654</v>
      </c>
      <c r="B159" s="3">
        <v>50</v>
      </c>
      <c r="C159" s="3">
        <v>100</v>
      </c>
      <c r="D159" s="3" t="s">
        <v>6502</v>
      </c>
      <c r="E159" s="4">
        <v>46004</v>
      </c>
      <c r="F159" s="3" t="s">
        <v>6503</v>
      </c>
      <c r="L159" s="3">
        <v>50</v>
      </c>
    </row>
    <row r="160" spans="1:12">
      <c r="A160" s="3" t="s">
        <v>6655</v>
      </c>
      <c r="B160" s="3">
        <v>80</v>
      </c>
      <c r="C160" s="3">
        <v>150</v>
      </c>
      <c r="D160" s="3" t="s">
        <v>6486</v>
      </c>
      <c r="E160" s="4">
        <v>46107</v>
      </c>
      <c r="F160" s="3" t="s">
        <v>6210</v>
      </c>
      <c r="L160" s="3">
        <v>87</v>
      </c>
    </row>
    <row r="161" spans="1:12">
      <c r="A161" s="3" t="s">
        <v>6656</v>
      </c>
      <c r="B161" s="3">
        <v>80</v>
      </c>
      <c r="C161" s="3">
        <v>150</v>
      </c>
      <c r="D161" s="3" t="s">
        <v>6486</v>
      </c>
      <c r="E161" s="4">
        <v>46107</v>
      </c>
      <c r="F161" s="3" t="s">
        <v>6210</v>
      </c>
      <c r="L161" s="3">
        <v>87</v>
      </c>
    </row>
    <row r="162" spans="1:12">
      <c r="A162" s="3" t="s">
        <v>6657</v>
      </c>
      <c r="B162" s="3">
        <v>40</v>
      </c>
      <c r="C162" s="3">
        <v>60</v>
      </c>
      <c r="D162" s="3" t="s">
        <v>6502</v>
      </c>
      <c r="E162" s="4">
        <v>46004</v>
      </c>
      <c r="F162" s="3" t="s">
        <v>6503</v>
      </c>
      <c r="L162" s="3">
        <v>34</v>
      </c>
    </row>
    <row r="163" spans="1:12">
      <c r="A163" s="3" t="s">
        <v>6658</v>
      </c>
      <c r="B163" s="3">
        <v>50</v>
      </c>
      <c r="C163" s="3">
        <v>100</v>
      </c>
      <c r="D163" s="3" t="s">
        <v>6486</v>
      </c>
      <c r="E163" s="4">
        <v>46115</v>
      </c>
      <c r="F163" s="3" t="s">
        <v>6210</v>
      </c>
      <c r="L163" s="3">
        <v>50</v>
      </c>
    </row>
    <row r="164" spans="1:12">
      <c r="A164" s="3" t="s">
        <v>6659</v>
      </c>
      <c r="B164" s="3">
        <v>55</v>
      </c>
      <c r="C164" s="3">
        <v>110</v>
      </c>
      <c r="D164" s="3" t="s">
        <v>6486</v>
      </c>
      <c r="E164" s="4">
        <v>46115</v>
      </c>
      <c r="F164" s="3" t="s">
        <v>6210</v>
      </c>
      <c r="L164" s="3">
        <v>57</v>
      </c>
    </row>
    <row r="165" spans="1:12">
      <c r="A165" s="3" t="s">
        <v>6660</v>
      </c>
      <c r="B165" s="3">
        <v>80</v>
      </c>
      <c r="C165" s="3">
        <v>150</v>
      </c>
      <c r="D165" s="3" t="s">
        <v>6486</v>
      </c>
      <c r="E165" s="4">
        <v>46115</v>
      </c>
      <c r="F165" s="3" t="s">
        <v>6210</v>
      </c>
      <c r="L165" s="3">
        <v>87</v>
      </c>
    </row>
    <row r="166" spans="1:12">
      <c r="A166" s="3" t="s">
        <v>6661</v>
      </c>
      <c r="B166" s="3">
        <v>100</v>
      </c>
      <c r="C166" s="3">
        <v>190</v>
      </c>
      <c r="D166" s="3" t="s">
        <v>6486</v>
      </c>
      <c r="E166" s="4">
        <v>46115</v>
      </c>
      <c r="F166" s="3" t="s">
        <v>6210</v>
      </c>
      <c r="L166" s="3">
        <v>115</v>
      </c>
    </row>
    <row r="167" spans="1:12">
      <c r="A167" s="3" t="s">
        <v>6662</v>
      </c>
      <c r="B167" s="3">
        <v>65</v>
      </c>
      <c r="C167" s="3">
        <v>130</v>
      </c>
      <c r="D167" s="3" t="s">
        <v>6486</v>
      </c>
      <c r="E167" s="4">
        <v>46115</v>
      </c>
      <c r="F167" s="3" t="s">
        <v>6210</v>
      </c>
      <c r="L167" s="3">
        <v>72</v>
      </c>
    </row>
    <row r="168" spans="1:12">
      <c r="A168" s="3" t="s">
        <v>6663</v>
      </c>
      <c r="B168" s="3">
        <v>140</v>
      </c>
      <c r="C168" s="3">
        <v>280</v>
      </c>
      <c r="D168" s="3" t="s">
        <v>6486</v>
      </c>
      <c r="E168" s="4">
        <v>46115</v>
      </c>
      <c r="F168" s="3" t="s">
        <v>6210</v>
      </c>
      <c r="L168" s="3">
        <v>177</v>
      </c>
    </row>
    <row r="169" spans="1:12">
      <c r="A169" s="3" t="s">
        <v>6664</v>
      </c>
      <c r="B169" s="3">
        <v>60</v>
      </c>
      <c r="C169" s="3">
        <v>120</v>
      </c>
      <c r="D169" s="3" t="s">
        <v>6486</v>
      </c>
      <c r="E169" s="4">
        <v>46115</v>
      </c>
      <c r="F169" s="3" t="s">
        <v>6210</v>
      </c>
      <c r="L169" s="3">
        <v>65</v>
      </c>
    </row>
    <row r="170" spans="1:12">
      <c r="A170" s="3" t="s">
        <v>6665</v>
      </c>
      <c r="B170" s="3">
        <v>120</v>
      </c>
      <c r="C170" s="3">
        <v>250</v>
      </c>
      <c r="D170" s="3" t="s">
        <v>6486</v>
      </c>
      <c r="E170" s="4">
        <v>46115</v>
      </c>
      <c r="F170" s="3" t="s">
        <v>6210</v>
      </c>
      <c r="L170" s="3">
        <v>155</v>
      </c>
    </row>
    <row r="171" spans="1:12">
      <c r="A171" s="3" t="s">
        <v>6666</v>
      </c>
      <c r="B171" s="3">
        <v>60</v>
      </c>
      <c r="C171" s="3">
        <v>120</v>
      </c>
      <c r="D171" s="3" t="s">
        <v>6502</v>
      </c>
      <c r="E171" s="4">
        <v>46004</v>
      </c>
      <c r="F171" s="3" t="s">
        <v>6503</v>
      </c>
      <c r="L171" s="3">
        <v>65</v>
      </c>
    </row>
    <row r="172" spans="1:12">
      <c r="A172" s="3" t="s">
        <v>6667</v>
      </c>
      <c r="B172" s="3">
        <v>120</v>
      </c>
      <c r="C172" s="3">
        <v>190</v>
      </c>
      <c r="D172" s="3" t="s">
        <v>6502</v>
      </c>
      <c r="E172" s="4">
        <v>46004</v>
      </c>
      <c r="F172" s="3" t="s">
        <v>6503</v>
      </c>
      <c r="L172" s="3">
        <v>115</v>
      </c>
    </row>
    <row r="173" spans="1:12">
      <c r="A173" s="3" t="s">
        <v>6668</v>
      </c>
      <c r="B173" s="3">
        <v>130</v>
      </c>
      <c r="C173" s="3">
        <v>230</v>
      </c>
      <c r="D173" s="3" t="s">
        <v>6502</v>
      </c>
      <c r="E173" s="4">
        <v>45953</v>
      </c>
      <c r="F173" s="3" t="s">
        <v>6503</v>
      </c>
      <c r="L173" s="3">
        <v>140</v>
      </c>
    </row>
    <row r="174" spans="1:12">
      <c r="A174" s="3" t="s">
        <v>6669</v>
      </c>
      <c r="B174" s="3">
        <v>70</v>
      </c>
      <c r="C174" s="3">
        <v>150</v>
      </c>
      <c r="D174" s="3" t="s">
        <v>6502</v>
      </c>
      <c r="E174" s="4">
        <v>46004</v>
      </c>
      <c r="F174" s="3" t="s">
        <v>6503</v>
      </c>
      <c r="L174" s="3">
        <v>87</v>
      </c>
    </row>
    <row r="175" spans="1:12">
      <c r="A175" s="3" t="s">
        <v>6670</v>
      </c>
      <c r="B175" s="3">
        <v>80</v>
      </c>
      <c r="C175" s="3">
        <v>160</v>
      </c>
      <c r="D175" s="3" t="s">
        <v>6486</v>
      </c>
      <c r="E175" s="4">
        <v>46115</v>
      </c>
      <c r="F175" s="3" t="s">
        <v>6210</v>
      </c>
      <c r="L175" s="3">
        <v>95</v>
      </c>
    </row>
    <row r="176" spans="1:12">
      <c r="A176" s="3" t="s">
        <v>6671</v>
      </c>
      <c r="B176" s="3">
        <v>50</v>
      </c>
      <c r="C176" s="3">
        <v>100</v>
      </c>
      <c r="D176" s="3" t="s">
        <v>6486</v>
      </c>
      <c r="E176" s="4">
        <v>46115</v>
      </c>
      <c r="F176" s="3" t="s">
        <v>6210</v>
      </c>
      <c r="L176" s="3">
        <v>50</v>
      </c>
    </row>
    <row r="177" spans="1:12">
      <c r="A177" s="3" t="s">
        <v>6672</v>
      </c>
      <c r="B177" s="3">
        <v>300</v>
      </c>
      <c r="C177" s="3">
        <v>500</v>
      </c>
      <c r="D177" s="3" t="s">
        <v>6273</v>
      </c>
      <c r="E177" s="4">
        <v>46120</v>
      </c>
      <c r="F177" s="3" t="s">
        <v>6210</v>
      </c>
      <c r="L177" s="3">
        <v>330</v>
      </c>
    </row>
    <row r="178" spans="1:12">
      <c r="A178" s="3" t="s">
        <v>6673</v>
      </c>
      <c r="B178" s="3">
        <v>200</v>
      </c>
      <c r="C178" s="3">
        <v>350</v>
      </c>
      <c r="D178" s="3" t="s">
        <v>6273</v>
      </c>
      <c r="E178" s="4">
        <v>46120</v>
      </c>
      <c r="F178" s="3" t="s">
        <v>6210</v>
      </c>
      <c r="L178" s="3">
        <v>225</v>
      </c>
    </row>
    <row r="179" spans="1:12">
      <c r="A179" s="3" t="s">
        <v>6674</v>
      </c>
      <c r="B179" s="3">
        <v>50</v>
      </c>
      <c r="C179" s="3">
        <v>100</v>
      </c>
      <c r="D179" s="3" t="s">
        <v>6502</v>
      </c>
      <c r="E179" s="4">
        <v>46004</v>
      </c>
      <c r="F179" s="3" t="s">
        <v>6503</v>
      </c>
      <c r="L179" s="3">
        <v>50</v>
      </c>
    </row>
    <row r="180" spans="1:12">
      <c r="A180" s="3" t="s">
        <v>6675</v>
      </c>
      <c r="B180" s="3">
        <v>700</v>
      </c>
      <c r="C180" s="3">
        <v>900</v>
      </c>
      <c r="D180" s="3" t="s">
        <v>6486</v>
      </c>
      <c r="E180" s="4">
        <v>46113</v>
      </c>
      <c r="F180" s="3" t="s">
        <v>6210</v>
      </c>
      <c r="L180" s="3">
        <v>700</v>
      </c>
    </row>
    <row r="181" spans="1:12">
      <c r="A181" s="3" t="s">
        <v>6676</v>
      </c>
      <c r="B181" s="3">
        <v>150</v>
      </c>
      <c r="C181" s="3">
        <v>250</v>
      </c>
      <c r="D181" s="3" t="s">
        <v>6486</v>
      </c>
      <c r="E181" s="4">
        <v>46113</v>
      </c>
      <c r="F181" s="3" t="s">
        <v>6210</v>
      </c>
      <c r="L181" s="3">
        <v>155</v>
      </c>
    </row>
    <row r="182" spans="1:12">
      <c r="A182" s="3" t="s">
        <v>6677</v>
      </c>
      <c r="B182" s="3">
        <v>100</v>
      </c>
      <c r="C182" s="3">
        <v>180</v>
      </c>
      <c r="D182" s="3" t="s">
        <v>6486</v>
      </c>
      <c r="E182" s="4">
        <v>46108</v>
      </c>
      <c r="F182" s="3" t="s">
        <v>6210</v>
      </c>
      <c r="L182" s="3">
        <v>110</v>
      </c>
    </row>
    <row r="183" spans="1:12">
      <c r="A183" s="3" t="s">
        <v>6678</v>
      </c>
      <c r="B183" s="3">
        <v>200</v>
      </c>
      <c r="C183" s="3">
        <v>380</v>
      </c>
      <c r="D183" s="3" t="s">
        <v>6486</v>
      </c>
      <c r="E183" s="4">
        <v>46108</v>
      </c>
      <c r="F183" s="3" t="s">
        <v>6210</v>
      </c>
      <c r="L183" s="3">
        <v>247</v>
      </c>
    </row>
    <row r="184" spans="1:12">
      <c r="A184" s="3" t="s">
        <v>6679</v>
      </c>
      <c r="B184" s="3">
        <v>200</v>
      </c>
      <c r="C184" s="3">
        <v>380</v>
      </c>
      <c r="D184" s="3" t="s">
        <v>6486</v>
      </c>
      <c r="E184" s="4">
        <v>46108</v>
      </c>
      <c r="F184" s="3" t="s">
        <v>6210</v>
      </c>
      <c r="L184" s="3">
        <v>247</v>
      </c>
    </row>
    <row r="185" spans="1:12">
      <c r="A185" s="3" t="s">
        <v>6680</v>
      </c>
      <c r="B185" s="3">
        <v>190</v>
      </c>
      <c r="C185" s="3">
        <v>370</v>
      </c>
      <c r="D185" s="3" t="s">
        <v>6486</v>
      </c>
      <c r="E185" s="4">
        <v>46108</v>
      </c>
      <c r="F185" s="3" t="s">
        <v>6210</v>
      </c>
      <c r="L185" s="3">
        <v>240</v>
      </c>
    </row>
    <row r="186" spans="1:12">
      <c r="A186" s="3" t="s">
        <v>6681</v>
      </c>
      <c r="B186" s="3">
        <v>150</v>
      </c>
      <c r="C186" s="3">
        <v>300</v>
      </c>
      <c r="D186" s="3" t="s">
        <v>6486</v>
      </c>
      <c r="E186" s="4">
        <v>46108</v>
      </c>
      <c r="F186" s="3" t="s">
        <v>6210</v>
      </c>
      <c r="L186" s="3">
        <v>190</v>
      </c>
    </row>
    <row r="187" spans="1:12">
      <c r="A187" s="3" t="s">
        <v>6682</v>
      </c>
      <c r="B187" s="3">
        <v>140</v>
      </c>
      <c r="C187" s="3">
        <v>280</v>
      </c>
      <c r="D187" s="3" t="s">
        <v>6486</v>
      </c>
      <c r="E187" s="4">
        <v>46106</v>
      </c>
      <c r="F187" s="3" t="s">
        <v>6210</v>
      </c>
      <c r="L187" s="3">
        <v>177</v>
      </c>
    </row>
    <row r="188" spans="1:12">
      <c r="A188" s="3" t="s">
        <v>6683</v>
      </c>
      <c r="B188" s="3">
        <v>70</v>
      </c>
      <c r="C188" s="3">
        <v>140</v>
      </c>
      <c r="D188" s="3" t="s">
        <v>6502</v>
      </c>
      <c r="E188" s="4">
        <v>46004</v>
      </c>
      <c r="F188" s="3" t="s">
        <v>6503</v>
      </c>
      <c r="L188" s="3">
        <v>80</v>
      </c>
    </row>
    <row r="189" spans="1:12">
      <c r="A189" s="3" t="s">
        <v>6684</v>
      </c>
      <c r="B189" s="3">
        <v>50</v>
      </c>
      <c r="C189" s="3">
        <v>100</v>
      </c>
      <c r="D189" s="3" t="s">
        <v>6502</v>
      </c>
      <c r="E189" s="4">
        <v>46004</v>
      </c>
      <c r="F189" s="3" t="s">
        <v>6503</v>
      </c>
      <c r="L189" s="3">
        <v>50</v>
      </c>
    </row>
    <row r="190" spans="1:12">
      <c r="A190" s="3" t="s">
        <v>6685</v>
      </c>
      <c r="B190" s="3">
        <v>100</v>
      </c>
      <c r="C190" s="3">
        <v>200</v>
      </c>
      <c r="D190" s="3" t="s">
        <v>6486</v>
      </c>
      <c r="E190" s="4">
        <v>46107</v>
      </c>
      <c r="F190" s="3" t="s">
        <v>6210</v>
      </c>
      <c r="L190" s="3">
        <v>120</v>
      </c>
    </row>
    <row r="191" spans="1:12">
      <c r="A191" s="3" t="s">
        <v>6686</v>
      </c>
      <c r="B191" s="3">
        <v>350</v>
      </c>
      <c r="C191" s="3">
        <v>550</v>
      </c>
      <c r="D191" s="3" t="s">
        <v>6502</v>
      </c>
      <c r="E191" s="4">
        <v>45953</v>
      </c>
      <c r="F191" s="3" t="s">
        <v>6503</v>
      </c>
      <c r="L191" s="3">
        <v>365</v>
      </c>
    </row>
    <row r="192" spans="1:12">
      <c r="A192" s="3" t="s">
        <v>6687</v>
      </c>
      <c r="B192" s="3">
        <v>130</v>
      </c>
      <c r="C192" s="3">
        <v>220</v>
      </c>
      <c r="D192" s="3" t="s">
        <v>6502</v>
      </c>
      <c r="E192" s="4">
        <v>45953</v>
      </c>
      <c r="F192" s="3" t="s">
        <v>6503</v>
      </c>
      <c r="I192" s="3"/>
      <c r="L192" s="3">
        <v>133</v>
      </c>
    </row>
    <row r="193" spans="1:12">
      <c r="A193" s="3" t="s">
        <v>6688</v>
      </c>
      <c r="B193" s="3">
        <v>100</v>
      </c>
      <c r="C193" s="3">
        <v>250</v>
      </c>
      <c r="D193" s="3" t="s">
        <v>6502</v>
      </c>
      <c r="E193" s="4">
        <v>45953</v>
      </c>
      <c r="F193" s="3" t="s">
        <v>6503</v>
      </c>
      <c r="L193" s="3">
        <v>155</v>
      </c>
    </row>
    <row r="194" spans="1:12">
      <c r="A194" s="3" t="s">
        <v>6689</v>
      </c>
      <c r="B194" s="3">
        <v>200</v>
      </c>
      <c r="C194" s="3">
        <v>350</v>
      </c>
      <c r="D194" s="3" t="s">
        <v>6502</v>
      </c>
      <c r="E194" s="4">
        <v>45953</v>
      </c>
      <c r="F194" s="3" t="s">
        <v>6503</v>
      </c>
      <c r="L194" s="3">
        <v>225</v>
      </c>
    </row>
    <row r="195" spans="1:12">
      <c r="A195" s="3" t="s">
        <v>6690</v>
      </c>
      <c r="B195" s="3">
        <v>350</v>
      </c>
      <c r="C195" s="3">
        <v>550</v>
      </c>
      <c r="D195" s="3" t="s">
        <v>6502</v>
      </c>
      <c r="E195" s="4">
        <v>45953</v>
      </c>
      <c r="F195" s="3" t="s">
        <v>6503</v>
      </c>
      <c r="L195" s="3">
        <v>365</v>
      </c>
    </row>
    <row r="196" spans="1:12">
      <c r="A196" s="3" t="s">
        <v>6691</v>
      </c>
      <c r="B196" s="3">
        <v>150</v>
      </c>
      <c r="C196" s="3">
        <v>300</v>
      </c>
      <c r="D196" s="3" t="s">
        <v>6502</v>
      </c>
      <c r="E196" s="4">
        <v>45953</v>
      </c>
      <c r="F196" s="3" t="s">
        <v>6503</v>
      </c>
      <c r="L196" s="3">
        <v>190</v>
      </c>
    </row>
    <row r="197" spans="1:12">
      <c r="A197" s="3" t="s">
        <v>6692</v>
      </c>
      <c r="B197" s="3">
        <v>1100</v>
      </c>
      <c r="C197" s="3">
        <v>1400</v>
      </c>
      <c r="D197" s="3" t="s">
        <v>6486</v>
      </c>
      <c r="E197" s="4">
        <v>46113</v>
      </c>
      <c r="F197" s="3" t="s">
        <v>6210</v>
      </c>
      <c r="L197" s="3">
        <v>1200</v>
      </c>
    </row>
    <row r="198" spans="1:12">
      <c r="A198" s="3" t="s">
        <v>6693</v>
      </c>
      <c r="B198" s="3">
        <v>600</v>
      </c>
      <c r="C198" s="3">
        <v>800</v>
      </c>
      <c r="D198" s="3" t="s">
        <v>6486</v>
      </c>
      <c r="E198" s="4">
        <v>46113</v>
      </c>
      <c r="F198" s="3" t="s">
        <v>6210</v>
      </c>
      <c r="L198" s="3">
        <v>600</v>
      </c>
    </row>
    <row r="199" spans="1:12">
      <c r="A199" s="3" t="s">
        <v>6694</v>
      </c>
      <c r="B199" s="3">
        <v>650</v>
      </c>
      <c r="C199" s="3">
        <v>850</v>
      </c>
      <c r="D199" s="3" t="s">
        <v>6486</v>
      </c>
      <c r="E199" s="4">
        <v>46113</v>
      </c>
      <c r="F199" s="3" t="s">
        <v>6210</v>
      </c>
      <c r="I199" s="3"/>
      <c r="L199" s="3">
        <v>650</v>
      </c>
    </row>
    <row r="200" spans="1:12">
      <c r="A200" s="3" t="s">
        <v>6695</v>
      </c>
      <c r="B200" s="3">
        <v>1700</v>
      </c>
      <c r="C200" s="3">
        <v>2000</v>
      </c>
      <c r="D200" s="3" t="s">
        <v>6486</v>
      </c>
      <c r="E200" s="4">
        <v>46108</v>
      </c>
      <c r="F200" s="3" t="s">
        <v>6210</v>
      </c>
      <c r="I200" s="3" t="s">
        <v>6696</v>
      </c>
      <c r="L200" s="3">
        <v>1800</v>
      </c>
    </row>
    <row r="201" spans="1:12">
      <c r="A201" s="3" t="s">
        <v>6697</v>
      </c>
      <c r="B201" s="3">
        <v>70</v>
      </c>
      <c r="C201" s="3">
        <v>130</v>
      </c>
      <c r="D201" s="3" t="s">
        <v>6502</v>
      </c>
      <c r="E201" s="4">
        <v>46004</v>
      </c>
      <c r="F201" s="3" t="s">
        <v>6503</v>
      </c>
      <c r="L201" s="3">
        <v>72</v>
      </c>
    </row>
    <row r="202" spans="1:12">
      <c r="A202" s="3" t="s">
        <v>6698</v>
      </c>
      <c r="B202" s="3">
        <v>80</v>
      </c>
      <c r="C202" s="3">
        <v>150</v>
      </c>
      <c r="D202" s="3" t="s">
        <v>6502</v>
      </c>
      <c r="E202" s="4">
        <v>46004</v>
      </c>
      <c r="F202" s="3" t="s">
        <v>6503</v>
      </c>
      <c r="L202" s="3">
        <v>87</v>
      </c>
    </row>
    <row r="203" spans="1:12">
      <c r="A203" s="3" t="s">
        <v>6699</v>
      </c>
      <c r="B203" s="3">
        <v>70</v>
      </c>
      <c r="C203" s="3">
        <v>150</v>
      </c>
      <c r="D203" s="3" t="s">
        <v>6502</v>
      </c>
      <c r="E203" s="4">
        <v>46004</v>
      </c>
      <c r="F203" s="3" t="s">
        <v>6503</v>
      </c>
      <c r="L203" s="3">
        <v>87</v>
      </c>
    </row>
    <row r="204" spans="1:12">
      <c r="A204" s="3" t="s">
        <v>6700</v>
      </c>
      <c r="B204" s="3">
        <v>70</v>
      </c>
      <c r="C204" s="3">
        <v>150</v>
      </c>
      <c r="D204" s="3" t="s">
        <v>6502</v>
      </c>
      <c r="E204" s="4">
        <v>46004</v>
      </c>
      <c r="F204" s="3" t="s">
        <v>6503</v>
      </c>
      <c r="L204" s="3">
        <v>87</v>
      </c>
    </row>
    <row r="205" spans="1:12">
      <c r="A205" s="3" t="s">
        <v>6701</v>
      </c>
      <c r="B205" s="3">
        <v>100</v>
      </c>
      <c r="C205" s="3">
        <v>220</v>
      </c>
      <c r="D205" s="3" t="s">
        <v>6502</v>
      </c>
      <c r="E205" s="4">
        <v>45953</v>
      </c>
      <c r="F205" s="3" t="s">
        <v>6503</v>
      </c>
      <c r="L205" s="3">
        <v>133</v>
      </c>
    </row>
    <row r="206" spans="1:12">
      <c r="A206" s="3" t="s">
        <v>6702</v>
      </c>
      <c r="B206" s="3">
        <v>50</v>
      </c>
      <c r="C206" s="3">
        <v>100</v>
      </c>
      <c r="D206" s="3" t="s">
        <v>6502</v>
      </c>
      <c r="E206" s="4">
        <v>46004</v>
      </c>
      <c r="F206" s="3" t="s">
        <v>6503</v>
      </c>
      <c r="L206" s="3">
        <v>50</v>
      </c>
    </row>
    <row r="207" spans="1:12">
      <c r="A207" s="3" t="s">
        <v>6703</v>
      </c>
      <c r="B207" s="3">
        <v>70</v>
      </c>
      <c r="C207" s="3">
        <v>150</v>
      </c>
      <c r="D207" s="3" t="s">
        <v>6502</v>
      </c>
      <c r="E207" s="4">
        <v>46004</v>
      </c>
      <c r="F207" s="3" t="s">
        <v>6503</v>
      </c>
      <c r="L207" s="3">
        <v>87</v>
      </c>
    </row>
    <row r="208" spans="1:12">
      <c r="A208" s="3" t="s">
        <v>6704</v>
      </c>
      <c r="B208" s="3">
        <v>180</v>
      </c>
      <c r="C208" s="3">
        <v>300</v>
      </c>
      <c r="D208" s="3" t="s">
        <v>6502</v>
      </c>
      <c r="E208" s="4">
        <v>45953</v>
      </c>
      <c r="F208" s="3" t="s">
        <v>6503</v>
      </c>
      <c r="L208" s="3">
        <v>190</v>
      </c>
    </row>
    <row r="209" spans="1:12">
      <c r="A209" s="3" t="s">
        <v>6705</v>
      </c>
      <c r="B209" s="3">
        <v>70</v>
      </c>
      <c r="C209" s="3">
        <v>150</v>
      </c>
      <c r="D209" s="3" t="s">
        <v>6502</v>
      </c>
      <c r="E209" s="4">
        <v>46004</v>
      </c>
      <c r="F209" s="3" t="s">
        <v>6503</v>
      </c>
      <c r="L209" s="3">
        <v>87</v>
      </c>
    </row>
    <row r="210" spans="1:12">
      <c r="A210" s="3" t="s">
        <v>6706</v>
      </c>
      <c r="B210" s="3">
        <v>250</v>
      </c>
      <c r="C210" s="3">
        <v>450</v>
      </c>
      <c r="D210" s="3" t="s">
        <v>6502</v>
      </c>
      <c r="E210" s="4">
        <v>45953</v>
      </c>
      <c r="F210" s="3" t="s">
        <v>6503</v>
      </c>
      <c r="L210" s="3">
        <v>295</v>
      </c>
    </row>
    <row r="211" spans="1:12">
      <c r="A211" s="3" t="s">
        <v>6707</v>
      </c>
      <c r="B211" s="3">
        <v>100</v>
      </c>
      <c r="C211" s="3">
        <v>200</v>
      </c>
      <c r="D211" s="3" t="s">
        <v>6502</v>
      </c>
      <c r="E211" s="4">
        <v>46004</v>
      </c>
      <c r="F211" s="3" t="s">
        <v>6503</v>
      </c>
      <c r="L211" s="3">
        <v>120</v>
      </c>
    </row>
    <row r="212" spans="1:12">
      <c r="A212" s="3" t="s">
        <v>6708</v>
      </c>
      <c r="B212" s="3">
        <v>800</v>
      </c>
      <c r="C212" s="3">
        <v>1100</v>
      </c>
      <c r="D212" s="3" t="s">
        <v>6486</v>
      </c>
      <c r="E212" s="4">
        <v>46113</v>
      </c>
      <c r="F212" s="3" t="s">
        <v>6210</v>
      </c>
      <c r="L212" s="3">
        <v>900</v>
      </c>
    </row>
    <row r="213" spans="1:12">
      <c r="A213" s="3" t="s">
        <v>6709</v>
      </c>
      <c r="B213" s="3">
        <v>200</v>
      </c>
      <c r="C213" s="3">
        <v>400</v>
      </c>
      <c r="D213" s="3" t="s">
        <v>6502</v>
      </c>
      <c r="E213" s="4">
        <v>45953</v>
      </c>
      <c r="F213" s="3" t="s">
        <v>6503</v>
      </c>
      <c r="L213" s="3">
        <v>260</v>
      </c>
    </row>
    <row r="214" spans="1:12">
      <c r="A214" s="3" t="s">
        <v>6710</v>
      </c>
      <c r="B214" s="3">
        <v>1100</v>
      </c>
      <c r="C214" s="3">
        <v>1400</v>
      </c>
      <c r="D214" s="3" t="s">
        <v>6486</v>
      </c>
      <c r="E214" s="4">
        <v>46113</v>
      </c>
      <c r="F214" s="3" t="s">
        <v>6210</v>
      </c>
      <c r="L214" s="3">
        <v>1200</v>
      </c>
    </row>
    <row r="215" spans="1:12">
      <c r="A215" s="3" t="s">
        <v>6711</v>
      </c>
      <c r="B215" s="3">
        <v>400</v>
      </c>
      <c r="C215" s="3">
        <v>600</v>
      </c>
      <c r="D215" s="3" t="s">
        <v>6486</v>
      </c>
      <c r="E215" s="4">
        <v>46113</v>
      </c>
      <c r="F215" s="3" t="s">
        <v>6210</v>
      </c>
      <c r="L215" s="3">
        <v>400</v>
      </c>
    </row>
    <row r="216" spans="1:12">
      <c r="A216" s="3" t="s">
        <v>6712</v>
      </c>
      <c r="B216" s="3">
        <v>200</v>
      </c>
      <c r="C216" s="3">
        <v>400</v>
      </c>
      <c r="D216" s="3" t="s">
        <v>6486</v>
      </c>
      <c r="E216" s="4">
        <v>46113</v>
      </c>
      <c r="F216" s="3" t="s">
        <v>6210</v>
      </c>
      <c r="L216" s="3">
        <v>260</v>
      </c>
    </row>
    <row r="217" spans="1:12">
      <c r="A217" s="3" t="s">
        <v>6713</v>
      </c>
      <c r="B217" s="3">
        <v>300</v>
      </c>
      <c r="C217" s="3">
        <v>500</v>
      </c>
      <c r="D217" s="3" t="s">
        <v>6502</v>
      </c>
      <c r="E217" s="4">
        <v>45953</v>
      </c>
      <c r="F217" s="3" t="s">
        <v>6503</v>
      </c>
      <c r="L217" s="3">
        <v>330</v>
      </c>
    </row>
    <row r="218" spans="1:12">
      <c r="A218" s="3" t="s">
        <v>6714</v>
      </c>
      <c r="B218" s="3">
        <v>200</v>
      </c>
      <c r="C218" s="3">
        <v>400</v>
      </c>
      <c r="D218" s="3" t="s">
        <v>6486</v>
      </c>
      <c r="E218" s="4">
        <v>46106</v>
      </c>
      <c r="F218" s="3" t="s">
        <v>6210</v>
      </c>
      <c r="L218" s="3">
        <v>260</v>
      </c>
    </row>
    <row r="219" spans="1:12">
      <c r="A219" s="3" t="s">
        <v>6715</v>
      </c>
      <c r="B219" s="3">
        <v>260</v>
      </c>
      <c r="C219" s="3">
        <v>460</v>
      </c>
      <c r="D219" s="3" t="s">
        <v>6486</v>
      </c>
      <c r="E219" s="4">
        <v>46106</v>
      </c>
      <c r="F219" s="3" t="s">
        <v>6210</v>
      </c>
      <c r="L219" s="3">
        <v>302</v>
      </c>
    </row>
    <row r="220" spans="1:12">
      <c r="A220" s="3" t="s">
        <v>6716</v>
      </c>
      <c r="B220" s="3">
        <v>400</v>
      </c>
      <c r="C220" s="3">
        <v>600</v>
      </c>
      <c r="D220" s="3" t="s">
        <v>6486</v>
      </c>
      <c r="E220" s="4">
        <v>46106</v>
      </c>
      <c r="F220" s="3" t="s">
        <v>6210</v>
      </c>
      <c r="L220" s="3">
        <v>400</v>
      </c>
    </row>
    <row r="221" spans="1:12">
      <c r="A221" s="3" t="s">
        <v>6717</v>
      </c>
      <c r="B221" s="3">
        <v>50</v>
      </c>
      <c r="C221" s="3">
        <v>100</v>
      </c>
      <c r="D221" s="3" t="s">
        <v>6502</v>
      </c>
      <c r="E221" s="4">
        <v>46004</v>
      </c>
      <c r="F221" s="3" t="s">
        <v>6503</v>
      </c>
      <c r="L221" s="3">
        <v>50</v>
      </c>
    </row>
    <row r="222" spans="1:12">
      <c r="A222" s="3" t="s">
        <v>6718</v>
      </c>
      <c r="B222" s="3">
        <v>50</v>
      </c>
      <c r="C222" s="3">
        <v>100</v>
      </c>
      <c r="D222" s="3" t="s">
        <v>6502</v>
      </c>
      <c r="E222" s="4">
        <v>46004</v>
      </c>
      <c r="F222" s="3" t="s">
        <v>6503</v>
      </c>
      <c r="L222" s="3">
        <v>50</v>
      </c>
    </row>
    <row r="223" spans="1:12">
      <c r="A223" s="3" t="s">
        <v>6719</v>
      </c>
      <c r="B223" s="3">
        <v>80</v>
      </c>
      <c r="C223" s="3">
        <v>150</v>
      </c>
      <c r="D223" s="3" t="s">
        <v>6502</v>
      </c>
      <c r="E223" s="4">
        <v>46004</v>
      </c>
      <c r="F223" s="3" t="s">
        <v>6503</v>
      </c>
      <c r="L223" s="3">
        <v>87</v>
      </c>
    </row>
    <row r="224" spans="1:12">
      <c r="A224" s="3" t="s">
        <v>6720</v>
      </c>
      <c r="B224" s="3">
        <v>80</v>
      </c>
      <c r="C224" s="3">
        <v>150</v>
      </c>
      <c r="D224" s="3" t="s">
        <v>6502</v>
      </c>
      <c r="E224" s="4">
        <v>46004</v>
      </c>
      <c r="F224" s="3" t="s">
        <v>6503</v>
      </c>
      <c r="L224" s="3">
        <v>87</v>
      </c>
    </row>
    <row r="225" spans="1:12">
      <c r="A225" s="3" t="s">
        <v>6721</v>
      </c>
      <c r="B225" s="3">
        <v>80</v>
      </c>
      <c r="C225" s="3">
        <v>150</v>
      </c>
      <c r="D225" s="3" t="s">
        <v>6502</v>
      </c>
      <c r="E225" s="4">
        <v>46004</v>
      </c>
      <c r="F225" s="3" t="s">
        <v>6503</v>
      </c>
      <c r="L225" s="3">
        <v>87</v>
      </c>
    </row>
    <row r="226" spans="1:12">
      <c r="A226" s="3" t="s">
        <v>6722</v>
      </c>
      <c r="B226" s="3">
        <v>160</v>
      </c>
      <c r="C226" s="3">
        <v>260</v>
      </c>
      <c r="D226" s="3" t="s">
        <v>6486</v>
      </c>
      <c r="E226" s="4">
        <v>46113</v>
      </c>
      <c r="F226" s="3" t="s">
        <v>6210</v>
      </c>
      <c r="L226" s="3">
        <v>162</v>
      </c>
    </row>
    <row r="227" spans="1:12">
      <c r="A227" s="3" t="s">
        <v>6723</v>
      </c>
      <c r="B227" s="3">
        <v>150</v>
      </c>
      <c r="C227" s="3">
        <v>300</v>
      </c>
      <c r="D227" s="3" t="s">
        <v>6502</v>
      </c>
      <c r="E227" s="4">
        <v>45953</v>
      </c>
      <c r="F227" s="3" t="s">
        <v>6503</v>
      </c>
      <c r="L227" s="3">
        <v>190</v>
      </c>
    </row>
    <row r="228" spans="1:12">
      <c r="A228" s="3" t="s">
        <v>6724</v>
      </c>
      <c r="B228" s="3">
        <v>130</v>
      </c>
      <c r="C228" s="3">
        <v>230</v>
      </c>
      <c r="D228" s="3" t="s">
        <v>6486</v>
      </c>
      <c r="E228" s="4">
        <v>46113</v>
      </c>
      <c r="F228" s="3" t="s">
        <v>6210</v>
      </c>
      <c r="L228" s="3">
        <v>140</v>
      </c>
    </row>
    <row r="229" spans="1:12">
      <c r="A229" s="3" t="s">
        <v>6725</v>
      </c>
      <c r="B229" s="3">
        <v>200</v>
      </c>
      <c r="C229" s="3">
        <v>300</v>
      </c>
      <c r="D229" s="3" t="s">
        <v>6486</v>
      </c>
      <c r="E229" s="4">
        <v>46113</v>
      </c>
      <c r="F229" s="3" t="s">
        <v>6210</v>
      </c>
      <c r="L229" s="3">
        <v>190</v>
      </c>
    </row>
    <row r="230" spans="1:12">
      <c r="A230" s="3" t="s">
        <v>6726</v>
      </c>
      <c r="B230" s="3">
        <v>220</v>
      </c>
      <c r="C230" s="3">
        <v>320</v>
      </c>
      <c r="D230" s="3" t="s">
        <v>6486</v>
      </c>
      <c r="E230" s="4">
        <v>46113</v>
      </c>
      <c r="F230" s="3" t="s">
        <v>6210</v>
      </c>
      <c r="L230" s="3">
        <v>203</v>
      </c>
    </row>
    <row r="231" spans="1:12">
      <c r="A231" s="3" t="s">
        <v>6727</v>
      </c>
      <c r="B231" s="3">
        <v>40</v>
      </c>
      <c r="C231" s="3">
        <v>80</v>
      </c>
      <c r="D231" s="3" t="s">
        <v>6502</v>
      </c>
      <c r="E231" s="4">
        <v>46004</v>
      </c>
      <c r="F231" s="3" t="s">
        <v>6503</v>
      </c>
      <c r="L231" s="3">
        <v>40</v>
      </c>
    </row>
    <row r="232" spans="1:12">
      <c r="A232" s="3" t="s">
        <v>6728</v>
      </c>
      <c r="B232" s="3">
        <v>60</v>
      </c>
      <c r="C232" s="3">
        <v>120</v>
      </c>
      <c r="D232" s="3" t="s">
        <v>6502</v>
      </c>
      <c r="E232" s="4">
        <v>46004</v>
      </c>
      <c r="F232" s="3" t="s">
        <v>6503</v>
      </c>
      <c r="L232" s="3">
        <v>65</v>
      </c>
    </row>
    <row r="233" spans="1:12">
      <c r="A233" s="3" t="s">
        <v>6729</v>
      </c>
      <c r="B233" s="3">
        <v>70</v>
      </c>
      <c r="C233" s="3">
        <v>100</v>
      </c>
      <c r="D233" s="3" t="s">
        <v>6502</v>
      </c>
      <c r="E233" s="4">
        <v>46004</v>
      </c>
      <c r="F233" s="3" t="s">
        <v>6503</v>
      </c>
      <c r="L233" s="3">
        <v>50</v>
      </c>
    </row>
    <row r="234" spans="1:12">
      <c r="A234" s="3" t="s">
        <v>6730</v>
      </c>
      <c r="B234" s="3">
        <v>50</v>
      </c>
      <c r="C234" s="3">
        <v>100</v>
      </c>
      <c r="D234" s="3" t="s">
        <v>6502</v>
      </c>
      <c r="E234" s="4">
        <v>46004</v>
      </c>
      <c r="F234" s="3" t="s">
        <v>6503</v>
      </c>
      <c r="L234" s="3">
        <v>50</v>
      </c>
    </row>
    <row r="235" spans="1:12">
      <c r="A235" s="3" t="s">
        <v>6731</v>
      </c>
      <c r="B235" s="3">
        <v>50</v>
      </c>
      <c r="C235" s="3">
        <v>80</v>
      </c>
      <c r="D235" s="3" t="s">
        <v>6502</v>
      </c>
      <c r="E235" s="4">
        <v>46004</v>
      </c>
      <c r="F235" s="3" t="s">
        <v>6503</v>
      </c>
      <c r="L235" s="3">
        <v>40</v>
      </c>
    </row>
    <row r="236" spans="1:12">
      <c r="A236" s="3" t="s">
        <v>6732</v>
      </c>
      <c r="B236" s="3">
        <v>50</v>
      </c>
      <c r="C236" s="3">
        <v>80</v>
      </c>
      <c r="D236" s="3" t="s">
        <v>6502</v>
      </c>
      <c r="E236" s="4">
        <v>46004</v>
      </c>
      <c r="F236" s="3" t="s">
        <v>6503</v>
      </c>
      <c r="L236" s="3">
        <v>40</v>
      </c>
    </row>
    <row r="237" spans="1:12">
      <c r="A237" s="3" t="s">
        <v>6733</v>
      </c>
      <c r="B237" s="3">
        <v>50</v>
      </c>
      <c r="C237" s="3">
        <v>80</v>
      </c>
      <c r="D237" s="3" t="s">
        <v>6502</v>
      </c>
      <c r="E237" s="4">
        <v>46004</v>
      </c>
      <c r="F237" s="3" t="s">
        <v>6503</v>
      </c>
      <c r="L237" s="3">
        <v>40</v>
      </c>
    </row>
    <row r="238" spans="1:12">
      <c r="A238" s="3" t="s">
        <v>6734</v>
      </c>
      <c r="B238" s="3">
        <v>50</v>
      </c>
      <c r="C238" s="3">
        <v>80</v>
      </c>
      <c r="D238" s="3" t="s">
        <v>6502</v>
      </c>
      <c r="E238" s="4">
        <v>46004</v>
      </c>
      <c r="F238" s="3" t="s">
        <v>6503</v>
      </c>
      <c r="L238" s="3">
        <v>40</v>
      </c>
    </row>
    <row r="239" spans="1:12">
      <c r="A239" s="3" t="s">
        <v>6735</v>
      </c>
      <c r="B239" s="3">
        <v>50</v>
      </c>
      <c r="C239" s="3">
        <v>80</v>
      </c>
      <c r="D239" s="3" t="s">
        <v>6502</v>
      </c>
      <c r="E239" s="4">
        <v>46004</v>
      </c>
      <c r="F239" s="3" t="s">
        <v>6503</v>
      </c>
      <c r="L239" s="3">
        <v>40</v>
      </c>
    </row>
    <row r="240" spans="1:12">
      <c r="A240" s="3" t="s">
        <v>6736</v>
      </c>
      <c r="B240" s="3">
        <v>50</v>
      </c>
      <c r="C240" s="3">
        <v>100</v>
      </c>
      <c r="D240" s="3" t="s">
        <v>6502</v>
      </c>
      <c r="E240" s="4">
        <v>46004</v>
      </c>
      <c r="F240" s="3" t="s">
        <v>6503</v>
      </c>
      <c r="L240" s="3">
        <v>50</v>
      </c>
    </row>
    <row r="241" spans="1:12">
      <c r="A241" s="3" t="s">
        <v>6737</v>
      </c>
      <c r="B241" s="3">
        <v>50</v>
      </c>
      <c r="C241" s="3">
        <v>80</v>
      </c>
      <c r="D241" s="3" t="s">
        <v>6502</v>
      </c>
      <c r="E241" s="4">
        <v>46004</v>
      </c>
      <c r="F241" s="3" t="s">
        <v>6503</v>
      </c>
      <c r="L241" s="3">
        <v>40</v>
      </c>
    </row>
    <row r="242" spans="1:12">
      <c r="A242" s="3" t="s">
        <v>6738</v>
      </c>
      <c r="B242" s="3">
        <v>80</v>
      </c>
      <c r="C242" s="3">
        <v>140</v>
      </c>
      <c r="D242" s="3" t="s">
        <v>6502</v>
      </c>
      <c r="E242" s="4">
        <v>46004</v>
      </c>
      <c r="F242" s="3" t="s">
        <v>6503</v>
      </c>
      <c r="L242" s="3">
        <v>80</v>
      </c>
    </row>
    <row r="243" spans="1:12">
      <c r="A243" s="3" t="s">
        <v>6739</v>
      </c>
      <c r="B243" s="3">
        <v>70</v>
      </c>
      <c r="C243" s="3">
        <v>140</v>
      </c>
      <c r="D243" s="3" t="s">
        <v>6502</v>
      </c>
      <c r="E243" s="4">
        <v>46004</v>
      </c>
      <c r="F243" s="3" t="s">
        <v>6503</v>
      </c>
      <c r="L243" s="3">
        <v>80</v>
      </c>
    </row>
    <row r="244" spans="1:12">
      <c r="A244" s="3" t="s">
        <v>6740</v>
      </c>
      <c r="B244" s="3">
        <v>70</v>
      </c>
      <c r="C244" s="3">
        <v>140</v>
      </c>
      <c r="D244" s="3" t="s">
        <v>6502</v>
      </c>
      <c r="E244" s="4">
        <v>46004</v>
      </c>
      <c r="F244" s="3" t="s">
        <v>6503</v>
      </c>
      <c r="L244" s="3">
        <v>80</v>
      </c>
    </row>
    <row r="245" spans="1:12">
      <c r="A245" s="3" t="s">
        <v>6741</v>
      </c>
      <c r="B245" s="3">
        <v>60</v>
      </c>
      <c r="C245" s="3">
        <v>130</v>
      </c>
      <c r="D245" s="3" t="s">
        <v>6502</v>
      </c>
      <c r="E245" s="4">
        <v>46004</v>
      </c>
      <c r="F245" s="3" t="s">
        <v>6503</v>
      </c>
      <c r="L245" s="3">
        <v>72</v>
      </c>
    </row>
    <row r="246" spans="1:12">
      <c r="A246" s="3" t="s">
        <v>6742</v>
      </c>
      <c r="B246" s="3">
        <v>60</v>
      </c>
      <c r="C246" s="3">
        <v>140</v>
      </c>
      <c r="D246" s="3" t="s">
        <v>6502</v>
      </c>
      <c r="E246" s="4">
        <v>46004</v>
      </c>
      <c r="F246" s="3" t="s">
        <v>6503</v>
      </c>
      <c r="L246" s="3">
        <v>80</v>
      </c>
    </row>
    <row r="247" spans="1:12">
      <c r="A247" s="3" t="s">
        <v>6743</v>
      </c>
      <c r="B247" s="3">
        <v>90</v>
      </c>
      <c r="C247" s="3">
        <v>150</v>
      </c>
      <c r="D247" s="3" t="s">
        <v>6502</v>
      </c>
      <c r="E247" s="4">
        <v>46004</v>
      </c>
      <c r="F247" s="3" t="s">
        <v>6503</v>
      </c>
      <c r="L247" s="3">
        <v>87</v>
      </c>
    </row>
    <row r="248" spans="1:12">
      <c r="A248" s="3" t="s">
        <v>6744</v>
      </c>
      <c r="B248" s="3">
        <v>80</v>
      </c>
      <c r="C248" s="3">
        <v>150</v>
      </c>
      <c r="D248" s="3" t="s">
        <v>6502</v>
      </c>
      <c r="E248" s="4">
        <v>46004</v>
      </c>
      <c r="F248" s="3" t="s">
        <v>6503</v>
      </c>
      <c r="L248" s="3">
        <v>87</v>
      </c>
    </row>
    <row r="249" spans="1:12">
      <c r="A249" s="3" t="s">
        <v>6745</v>
      </c>
      <c r="B249" s="3">
        <v>150</v>
      </c>
      <c r="C249" s="3">
        <v>280</v>
      </c>
      <c r="D249" s="3" t="s">
        <v>6502</v>
      </c>
      <c r="E249" s="4">
        <v>45953</v>
      </c>
      <c r="F249" s="3" t="s">
        <v>6503</v>
      </c>
      <c r="L249" s="3">
        <v>177</v>
      </c>
    </row>
    <row r="250" spans="1:12">
      <c r="A250" s="3" t="s">
        <v>6746</v>
      </c>
      <c r="B250" s="3">
        <v>70</v>
      </c>
      <c r="C250" s="3">
        <v>130</v>
      </c>
      <c r="D250" s="3" t="s">
        <v>6502</v>
      </c>
      <c r="E250" s="4">
        <v>46004</v>
      </c>
      <c r="F250" s="3" t="s">
        <v>6503</v>
      </c>
      <c r="L250" s="3">
        <v>72</v>
      </c>
    </row>
    <row r="251" spans="1:12">
      <c r="A251" s="3" t="s">
        <v>6747</v>
      </c>
      <c r="B251" s="3">
        <v>70</v>
      </c>
      <c r="C251" s="3">
        <v>130</v>
      </c>
      <c r="D251" s="3" t="s">
        <v>6502</v>
      </c>
      <c r="E251" s="4">
        <v>46004</v>
      </c>
      <c r="F251" s="3" t="s">
        <v>6503</v>
      </c>
      <c r="L251" s="3">
        <v>72</v>
      </c>
    </row>
    <row r="252" spans="1:12">
      <c r="A252" s="3" t="s">
        <v>6748</v>
      </c>
      <c r="B252" s="3">
        <v>70</v>
      </c>
      <c r="C252" s="3">
        <v>130</v>
      </c>
      <c r="D252" s="3" t="s">
        <v>6502</v>
      </c>
      <c r="E252" s="4">
        <v>46004</v>
      </c>
      <c r="F252" s="3" t="s">
        <v>6503</v>
      </c>
      <c r="L252" s="3">
        <v>72</v>
      </c>
    </row>
    <row r="253" spans="1:12">
      <c r="A253" s="3" t="s">
        <v>6749</v>
      </c>
      <c r="B253" s="3">
        <v>60</v>
      </c>
      <c r="C253" s="3">
        <v>120</v>
      </c>
      <c r="D253" s="3" t="s">
        <v>6502</v>
      </c>
      <c r="E253" s="4">
        <v>46004</v>
      </c>
      <c r="F253" s="3" t="s">
        <v>6503</v>
      </c>
      <c r="L253" s="3">
        <v>65</v>
      </c>
    </row>
    <row r="254" spans="1:12">
      <c r="A254" s="3" t="s">
        <v>6750</v>
      </c>
      <c r="B254" s="3">
        <v>50</v>
      </c>
      <c r="C254" s="3">
        <v>100</v>
      </c>
      <c r="D254" s="3" t="s">
        <v>6502</v>
      </c>
      <c r="E254" s="4">
        <v>46004</v>
      </c>
      <c r="F254" s="3" t="s">
        <v>6503</v>
      </c>
      <c r="L254" s="3">
        <v>50</v>
      </c>
    </row>
    <row r="255" spans="1:12">
      <c r="A255" s="3" t="s">
        <v>6751</v>
      </c>
      <c r="B255" s="3">
        <v>50</v>
      </c>
      <c r="C255" s="3">
        <v>100</v>
      </c>
      <c r="D255" s="3" t="s">
        <v>6502</v>
      </c>
      <c r="E255" s="4">
        <v>46004</v>
      </c>
      <c r="F255" s="3" t="s">
        <v>6503</v>
      </c>
      <c r="L255" s="3">
        <v>50</v>
      </c>
    </row>
    <row r="256" spans="1:12">
      <c r="A256" s="3" t="s">
        <v>6752</v>
      </c>
      <c r="B256" s="3">
        <v>50</v>
      </c>
      <c r="C256" s="3">
        <v>100</v>
      </c>
      <c r="D256" s="3" t="s">
        <v>6502</v>
      </c>
      <c r="E256" s="4">
        <v>46004</v>
      </c>
      <c r="F256" s="3" t="s">
        <v>6503</v>
      </c>
      <c r="L256" s="3">
        <v>50</v>
      </c>
    </row>
    <row r="257" spans="1:12">
      <c r="A257" s="3" t="s">
        <v>6753</v>
      </c>
      <c r="B257" s="3">
        <v>60</v>
      </c>
      <c r="C257" s="3">
        <v>100</v>
      </c>
      <c r="D257" s="3" t="s">
        <v>6502</v>
      </c>
      <c r="E257" s="4">
        <v>46004</v>
      </c>
      <c r="F257" s="3" t="s">
        <v>6503</v>
      </c>
      <c r="L257" s="3">
        <v>50</v>
      </c>
    </row>
    <row r="258" spans="1:12">
      <c r="A258" s="3" t="s">
        <v>6754</v>
      </c>
      <c r="B258" s="3">
        <v>60</v>
      </c>
      <c r="C258" s="3">
        <v>100</v>
      </c>
      <c r="D258" s="3" t="s">
        <v>6502</v>
      </c>
      <c r="E258" s="4">
        <v>46004</v>
      </c>
      <c r="F258" s="3" t="s">
        <v>6503</v>
      </c>
      <c r="L258" s="3">
        <v>50</v>
      </c>
    </row>
    <row r="259" spans="1:12">
      <c r="A259" s="3" t="s">
        <v>6755</v>
      </c>
      <c r="B259" s="3">
        <v>70</v>
      </c>
      <c r="C259" s="3">
        <v>140</v>
      </c>
      <c r="D259" s="3" t="s">
        <v>6502</v>
      </c>
      <c r="E259" s="4">
        <v>46004</v>
      </c>
      <c r="F259" s="3" t="s">
        <v>6503</v>
      </c>
      <c r="L259" s="3">
        <v>80</v>
      </c>
    </row>
    <row r="260" spans="1:12">
      <c r="A260" s="3" t="s">
        <v>6756</v>
      </c>
      <c r="B260" s="3">
        <v>70</v>
      </c>
      <c r="C260" s="3">
        <v>150</v>
      </c>
      <c r="D260" s="3" t="s">
        <v>6502</v>
      </c>
      <c r="E260" s="4">
        <v>46004</v>
      </c>
      <c r="F260" s="3" t="s">
        <v>6503</v>
      </c>
      <c r="L260" s="3">
        <v>87</v>
      </c>
    </row>
    <row r="261" spans="1:12">
      <c r="A261" s="3" t="s">
        <v>6757</v>
      </c>
      <c r="B261" s="3">
        <v>70</v>
      </c>
      <c r="C261" s="3">
        <v>150</v>
      </c>
      <c r="D261" s="3" t="s">
        <v>6502</v>
      </c>
      <c r="E261" s="4">
        <v>46004</v>
      </c>
      <c r="F261" s="3" t="s">
        <v>6503</v>
      </c>
      <c r="L261" s="3">
        <v>87</v>
      </c>
    </row>
    <row r="262" spans="1:12">
      <c r="A262" s="3" t="s">
        <v>6758</v>
      </c>
      <c r="B262" s="3">
        <v>50</v>
      </c>
      <c r="C262" s="3">
        <v>100</v>
      </c>
      <c r="D262" s="3" t="s">
        <v>6502</v>
      </c>
      <c r="E262" s="4">
        <v>46004</v>
      </c>
      <c r="F262" s="3" t="s">
        <v>6503</v>
      </c>
      <c r="L262" s="3">
        <v>50</v>
      </c>
    </row>
    <row r="263" spans="1:12">
      <c r="A263" s="3" t="s">
        <v>6759</v>
      </c>
      <c r="B263" s="3">
        <v>60</v>
      </c>
      <c r="C263" s="3">
        <v>100</v>
      </c>
      <c r="D263" s="3" t="s">
        <v>6502</v>
      </c>
      <c r="E263" s="4">
        <v>46004</v>
      </c>
      <c r="F263" s="3" t="s">
        <v>6503</v>
      </c>
      <c r="L263" s="3">
        <v>50</v>
      </c>
    </row>
    <row r="264" spans="1:12">
      <c r="A264" s="3" t="s">
        <v>6760</v>
      </c>
      <c r="B264" s="3">
        <v>60</v>
      </c>
      <c r="C264" s="3">
        <v>120</v>
      </c>
      <c r="D264" s="3" t="s">
        <v>6502</v>
      </c>
      <c r="E264" s="4">
        <v>46004</v>
      </c>
      <c r="F264" s="3" t="s">
        <v>6503</v>
      </c>
      <c r="L264" s="3">
        <v>65</v>
      </c>
    </row>
    <row r="265" spans="1:12">
      <c r="A265" s="3" t="s">
        <v>6761</v>
      </c>
      <c r="B265" s="3">
        <v>60</v>
      </c>
      <c r="C265" s="3">
        <v>120</v>
      </c>
      <c r="D265" s="3" t="s">
        <v>6502</v>
      </c>
      <c r="E265" s="4">
        <v>46004</v>
      </c>
      <c r="F265" s="3" t="s">
        <v>6503</v>
      </c>
      <c r="L265" s="3">
        <v>65</v>
      </c>
    </row>
    <row r="266" spans="1:12">
      <c r="A266" s="3" t="s">
        <v>6762</v>
      </c>
      <c r="B266" s="3">
        <v>60</v>
      </c>
      <c r="C266" s="3">
        <v>120</v>
      </c>
      <c r="D266" s="3" t="s">
        <v>6502</v>
      </c>
      <c r="E266" s="4">
        <v>46004</v>
      </c>
      <c r="F266" s="3" t="s">
        <v>6503</v>
      </c>
      <c r="L266" s="3">
        <v>65</v>
      </c>
    </row>
    <row r="267" spans="1:12">
      <c r="A267" s="3" t="s">
        <v>6763</v>
      </c>
      <c r="B267" s="3">
        <v>60</v>
      </c>
      <c r="C267" s="3">
        <v>130</v>
      </c>
      <c r="D267" s="3" t="s">
        <v>6502</v>
      </c>
      <c r="E267" s="4">
        <v>46004</v>
      </c>
      <c r="F267" s="3" t="s">
        <v>6503</v>
      </c>
      <c r="L267" s="3">
        <v>72</v>
      </c>
    </row>
    <row r="268" spans="1:12">
      <c r="A268" s="3" t="s">
        <v>6764</v>
      </c>
      <c r="B268" s="3">
        <v>50</v>
      </c>
      <c r="C268" s="3">
        <v>120</v>
      </c>
      <c r="D268" s="3" t="s">
        <v>6502</v>
      </c>
      <c r="E268" s="4">
        <v>46004</v>
      </c>
      <c r="F268" s="3" t="s">
        <v>6503</v>
      </c>
      <c r="L268" s="3">
        <v>65</v>
      </c>
    </row>
    <row r="269" spans="1:12">
      <c r="A269" s="3" t="s">
        <v>6765</v>
      </c>
      <c r="B269" s="3">
        <v>50</v>
      </c>
      <c r="C269" s="3">
        <v>120</v>
      </c>
      <c r="D269" s="3" t="s">
        <v>6502</v>
      </c>
      <c r="E269" s="4">
        <v>46004</v>
      </c>
      <c r="F269" s="3" t="s">
        <v>6503</v>
      </c>
      <c r="L269" s="3">
        <v>65</v>
      </c>
    </row>
    <row r="270" spans="1:12">
      <c r="A270" s="3" t="s">
        <v>6766</v>
      </c>
      <c r="B270" s="3">
        <v>70</v>
      </c>
      <c r="C270" s="3">
        <v>130</v>
      </c>
      <c r="D270" s="3" t="s">
        <v>6502</v>
      </c>
      <c r="E270" s="4">
        <v>46004</v>
      </c>
      <c r="F270" s="3" t="s">
        <v>6503</v>
      </c>
      <c r="L270" s="3">
        <v>72</v>
      </c>
    </row>
    <row r="271" spans="1:12">
      <c r="A271" s="3" t="s">
        <v>6767</v>
      </c>
      <c r="B271" s="3">
        <v>150</v>
      </c>
      <c r="C271" s="3">
        <v>300</v>
      </c>
      <c r="D271" s="3" t="s">
        <v>6486</v>
      </c>
      <c r="E271" s="4">
        <v>46115</v>
      </c>
      <c r="F271" s="3" t="s">
        <v>6210</v>
      </c>
      <c r="L271" s="3">
        <v>190</v>
      </c>
    </row>
    <row r="272" spans="1:12">
      <c r="A272" s="3" t="s">
        <v>6768</v>
      </c>
      <c r="B272" s="3">
        <v>200</v>
      </c>
      <c r="C272" s="3">
        <v>400</v>
      </c>
      <c r="D272" s="3" t="s">
        <v>6486</v>
      </c>
      <c r="E272" s="4">
        <v>46115</v>
      </c>
      <c r="F272" s="3" t="s">
        <v>6210</v>
      </c>
      <c r="L272" s="3">
        <v>260</v>
      </c>
    </row>
    <row r="273" spans="1:12">
      <c r="A273" s="3" t="s">
        <v>6769</v>
      </c>
      <c r="B273" s="3">
        <v>130</v>
      </c>
      <c r="C273" s="3">
        <v>250</v>
      </c>
      <c r="D273" s="3" t="s">
        <v>6486</v>
      </c>
      <c r="E273" s="4">
        <v>46115</v>
      </c>
      <c r="F273" s="3" t="s">
        <v>6210</v>
      </c>
      <c r="L273" s="3">
        <v>155</v>
      </c>
    </row>
    <row r="274" spans="1:12">
      <c r="A274" s="3" t="s">
        <v>6770</v>
      </c>
      <c r="B274" s="3">
        <v>90</v>
      </c>
      <c r="C274" s="3">
        <v>180</v>
      </c>
      <c r="D274" s="3" t="s">
        <v>6486</v>
      </c>
      <c r="E274" s="4">
        <v>46115</v>
      </c>
      <c r="F274" s="3" t="s">
        <v>6210</v>
      </c>
      <c r="L274" s="3">
        <v>110</v>
      </c>
    </row>
    <row r="275" spans="1:12">
      <c r="A275" s="3" t="s">
        <v>6771</v>
      </c>
      <c r="B275" s="3">
        <v>70</v>
      </c>
      <c r="C275" s="3">
        <v>150</v>
      </c>
      <c r="D275" s="3" t="s">
        <v>6486</v>
      </c>
      <c r="E275" s="4">
        <v>46115</v>
      </c>
      <c r="F275" s="3" t="s">
        <v>6210</v>
      </c>
      <c r="L275" s="3">
        <v>87</v>
      </c>
    </row>
    <row r="276" spans="1:12">
      <c r="A276" s="3" t="s">
        <v>6772</v>
      </c>
      <c r="B276" s="3">
        <v>80</v>
      </c>
      <c r="C276" s="3">
        <v>170</v>
      </c>
      <c r="D276" s="3" t="s">
        <v>6486</v>
      </c>
      <c r="E276" s="4">
        <v>46115</v>
      </c>
      <c r="F276" s="3" t="s">
        <v>6210</v>
      </c>
      <c r="L276" s="3">
        <v>102</v>
      </c>
    </row>
    <row r="277" spans="1:12">
      <c r="A277" s="3" t="s">
        <v>6773</v>
      </c>
      <c r="B277" s="3">
        <v>110</v>
      </c>
      <c r="C277" s="3">
        <v>220</v>
      </c>
      <c r="D277" s="3" t="s">
        <v>6486</v>
      </c>
      <c r="E277" s="4">
        <v>46115</v>
      </c>
      <c r="F277" s="3" t="s">
        <v>6210</v>
      </c>
      <c r="L277" s="3">
        <v>133</v>
      </c>
    </row>
    <row r="278" spans="1:12">
      <c r="A278" s="3" t="s">
        <v>6774</v>
      </c>
      <c r="B278" s="3">
        <v>130</v>
      </c>
      <c r="C278" s="3">
        <v>250</v>
      </c>
      <c r="D278" s="3" t="s">
        <v>6486</v>
      </c>
      <c r="E278" s="4">
        <v>46115</v>
      </c>
      <c r="F278" s="3" t="s">
        <v>6210</v>
      </c>
      <c r="L278" s="3">
        <v>155</v>
      </c>
    </row>
    <row r="279" spans="1:12">
      <c r="A279" s="3" t="s">
        <v>6775</v>
      </c>
      <c r="B279" s="3">
        <v>130</v>
      </c>
      <c r="C279" s="3">
        <v>260</v>
      </c>
      <c r="D279" s="3" t="s">
        <v>6486</v>
      </c>
      <c r="E279" s="4">
        <v>46115</v>
      </c>
      <c r="F279" s="3" t="s">
        <v>6210</v>
      </c>
      <c r="L279" s="3">
        <v>162</v>
      </c>
    </row>
    <row r="280" spans="1:12">
      <c r="A280" s="3" t="s">
        <v>6776</v>
      </c>
      <c r="B280" s="3">
        <v>110</v>
      </c>
      <c r="C280" s="3">
        <v>220</v>
      </c>
      <c r="D280" s="3" t="s">
        <v>6486</v>
      </c>
      <c r="E280" s="4">
        <v>46115</v>
      </c>
      <c r="F280" s="3" t="s">
        <v>6210</v>
      </c>
      <c r="L280" s="3">
        <v>133</v>
      </c>
    </row>
    <row r="281" spans="1:12">
      <c r="A281" s="3" t="s">
        <v>6777</v>
      </c>
      <c r="B281" s="3">
        <v>110</v>
      </c>
      <c r="C281" s="3">
        <v>220</v>
      </c>
      <c r="D281" s="3" t="s">
        <v>6486</v>
      </c>
      <c r="E281" s="4">
        <v>46115</v>
      </c>
      <c r="F281" s="3" t="s">
        <v>6210</v>
      </c>
      <c r="L281" s="3">
        <v>133</v>
      </c>
    </row>
    <row r="282" spans="1:12">
      <c r="A282" s="3" t="s">
        <v>6778</v>
      </c>
      <c r="B282" s="3">
        <v>110</v>
      </c>
      <c r="C282" s="3">
        <v>220</v>
      </c>
      <c r="D282" s="3" t="s">
        <v>6486</v>
      </c>
      <c r="E282" s="4">
        <v>46115</v>
      </c>
      <c r="F282" s="3" t="s">
        <v>6210</v>
      </c>
      <c r="L282" s="3">
        <v>133</v>
      </c>
    </row>
    <row r="283" spans="1:12">
      <c r="A283" s="3" t="s">
        <v>6779</v>
      </c>
      <c r="B283" s="3">
        <v>200</v>
      </c>
      <c r="C283" s="3">
        <v>380</v>
      </c>
      <c r="D283" s="3" t="s">
        <v>6486</v>
      </c>
      <c r="E283" s="4">
        <v>46115</v>
      </c>
      <c r="F283" s="3" t="s">
        <v>6210</v>
      </c>
      <c r="L283" s="3">
        <v>247</v>
      </c>
    </row>
    <row r="284" spans="1:12">
      <c r="A284" s="3" t="s">
        <v>6780</v>
      </c>
      <c r="B284" s="3">
        <v>100</v>
      </c>
      <c r="C284" s="3">
        <v>200</v>
      </c>
      <c r="D284" s="3" t="s">
        <v>6486</v>
      </c>
      <c r="E284" s="4">
        <v>46115</v>
      </c>
      <c r="F284" s="3" t="s">
        <v>6210</v>
      </c>
      <c r="L284" s="3">
        <v>120</v>
      </c>
    </row>
    <row r="285" spans="1:12">
      <c r="A285" s="3" t="s">
        <v>6781</v>
      </c>
      <c r="B285" s="3">
        <v>60</v>
      </c>
      <c r="C285" s="3">
        <v>120</v>
      </c>
      <c r="D285" s="3" t="s">
        <v>6486</v>
      </c>
      <c r="E285" s="4">
        <v>46115</v>
      </c>
      <c r="F285" s="3" t="s">
        <v>6210</v>
      </c>
      <c r="L285" s="3">
        <v>65</v>
      </c>
    </row>
    <row r="286" spans="1:12">
      <c r="A286" s="3" t="s">
        <v>6782</v>
      </c>
      <c r="B286" s="3">
        <v>60</v>
      </c>
      <c r="C286" s="3">
        <v>120</v>
      </c>
      <c r="D286" s="3" t="s">
        <v>6486</v>
      </c>
      <c r="E286" s="4">
        <v>46115</v>
      </c>
      <c r="F286" s="3" t="s">
        <v>6210</v>
      </c>
      <c r="L286" s="3">
        <v>65</v>
      </c>
    </row>
    <row r="287" spans="1:12">
      <c r="A287" s="3" t="s">
        <v>6783</v>
      </c>
      <c r="B287" s="3">
        <v>60</v>
      </c>
      <c r="C287" s="3">
        <v>120</v>
      </c>
      <c r="D287" s="3" t="s">
        <v>6486</v>
      </c>
      <c r="E287" s="4">
        <v>46115</v>
      </c>
      <c r="F287" s="3" t="s">
        <v>6210</v>
      </c>
      <c r="L287" s="3">
        <v>65</v>
      </c>
    </row>
    <row r="288" spans="1:12">
      <c r="A288" s="3" t="s">
        <v>6784</v>
      </c>
      <c r="B288" s="3">
        <v>60</v>
      </c>
      <c r="C288" s="3">
        <v>120</v>
      </c>
      <c r="D288" s="3" t="s">
        <v>6486</v>
      </c>
      <c r="E288" s="4">
        <v>46115</v>
      </c>
      <c r="F288" s="3" t="s">
        <v>6210</v>
      </c>
      <c r="L288" s="3">
        <v>65</v>
      </c>
    </row>
    <row r="289" spans="1:12">
      <c r="A289" s="3" t="s">
        <v>6785</v>
      </c>
      <c r="B289" s="3">
        <v>60</v>
      </c>
      <c r="C289" s="3">
        <v>120</v>
      </c>
      <c r="D289" s="3" t="s">
        <v>6486</v>
      </c>
      <c r="E289" s="4">
        <v>46115</v>
      </c>
      <c r="F289" s="3" t="s">
        <v>6210</v>
      </c>
      <c r="L289" s="3">
        <v>65</v>
      </c>
    </row>
    <row r="290" spans="1:12">
      <c r="A290" s="3" t="s">
        <v>6786</v>
      </c>
      <c r="B290" s="3">
        <v>50</v>
      </c>
      <c r="C290" s="3">
        <v>100</v>
      </c>
      <c r="D290" s="3" t="s">
        <v>6486</v>
      </c>
      <c r="E290" s="4">
        <v>46115</v>
      </c>
      <c r="F290" s="3" t="s">
        <v>6210</v>
      </c>
      <c r="L290" s="3">
        <v>50</v>
      </c>
    </row>
    <row r="291" spans="1:12">
      <c r="A291" s="3" t="s">
        <v>6787</v>
      </c>
      <c r="B291" s="3">
        <v>60</v>
      </c>
      <c r="C291" s="3">
        <v>120</v>
      </c>
      <c r="D291" s="3" t="s">
        <v>6486</v>
      </c>
      <c r="E291" s="4">
        <v>46115</v>
      </c>
      <c r="F291" s="3" t="s">
        <v>6210</v>
      </c>
      <c r="L291" s="3">
        <v>65</v>
      </c>
    </row>
    <row r="292" spans="1:12">
      <c r="A292" s="3" t="s">
        <v>6788</v>
      </c>
      <c r="B292" s="3">
        <v>80</v>
      </c>
      <c r="C292" s="3">
        <v>160</v>
      </c>
      <c r="D292" s="3" t="s">
        <v>6486</v>
      </c>
      <c r="E292" s="4">
        <v>46115</v>
      </c>
      <c r="F292" s="3" t="s">
        <v>6210</v>
      </c>
      <c r="L292" s="3">
        <v>95</v>
      </c>
    </row>
    <row r="293" spans="1:12">
      <c r="A293" s="3" t="s">
        <v>6789</v>
      </c>
      <c r="B293" s="3">
        <v>60</v>
      </c>
      <c r="C293" s="3">
        <v>120</v>
      </c>
      <c r="D293" s="3" t="s">
        <v>6486</v>
      </c>
      <c r="E293" s="4">
        <v>46115</v>
      </c>
      <c r="F293" s="3" t="s">
        <v>6210</v>
      </c>
      <c r="L293" s="3">
        <v>65</v>
      </c>
    </row>
    <row r="294" spans="1:12">
      <c r="A294" s="3" t="s">
        <v>6790</v>
      </c>
      <c r="B294" s="3">
        <v>70</v>
      </c>
      <c r="C294" s="3">
        <v>150</v>
      </c>
      <c r="D294" s="3" t="s">
        <v>6486</v>
      </c>
      <c r="E294" s="4">
        <v>46115</v>
      </c>
      <c r="F294" s="3" t="s">
        <v>6210</v>
      </c>
      <c r="L294" s="3">
        <v>87</v>
      </c>
    </row>
    <row r="295" spans="1:12">
      <c r="A295" s="3" t="s">
        <v>6791</v>
      </c>
      <c r="B295" s="3">
        <v>80</v>
      </c>
      <c r="C295" s="3">
        <v>170</v>
      </c>
      <c r="D295" s="3" t="s">
        <v>6486</v>
      </c>
      <c r="E295" s="4">
        <v>46115</v>
      </c>
      <c r="F295" s="3" t="s">
        <v>6210</v>
      </c>
      <c r="L295" s="3">
        <v>102</v>
      </c>
    </row>
    <row r="296" spans="1:12">
      <c r="A296" s="3" t="s">
        <v>6792</v>
      </c>
      <c r="B296" s="3">
        <v>250</v>
      </c>
      <c r="C296" s="3">
        <v>450</v>
      </c>
      <c r="D296" s="3" t="s">
        <v>6502</v>
      </c>
      <c r="E296" s="4">
        <v>45953</v>
      </c>
      <c r="F296" s="3" t="s">
        <v>6503</v>
      </c>
      <c r="L296" s="3">
        <v>295</v>
      </c>
    </row>
    <row r="297" spans="1:12">
      <c r="A297" s="3" t="s">
        <v>6793</v>
      </c>
      <c r="B297" s="3">
        <v>250</v>
      </c>
      <c r="C297" s="3">
        <v>420</v>
      </c>
      <c r="D297" s="3" t="s">
        <v>6502</v>
      </c>
      <c r="E297" s="4">
        <v>45953</v>
      </c>
      <c r="F297" s="3" t="s">
        <v>6503</v>
      </c>
      <c r="L297" s="3">
        <v>273</v>
      </c>
    </row>
    <row r="298" spans="1:12">
      <c r="A298" s="3" t="s">
        <v>6794</v>
      </c>
      <c r="B298" s="3">
        <v>250</v>
      </c>
      <c r="C298" s="3">
        <v>450</v>
      </c>
      <c r="D298" s="3" t="s">
        <v>6209</v>
      </c>
      <c r="E298" s="4">
        <v>46132</v>
      </c>
      <c r="F298" s="3" t="s">
        <v>6210</v>
      </c>
      <c r="L298" s="3">
        <v>295</v>
      </c>
    </row>
    <row r="299" spans="1:12">
      <c r="A299" s="3" t="s">
        <v>6795</v>
      </c>
      <c r="B299" s="3">
        <v>200</v>
      </c>
      <c r="C299" s="3">
        <v>400</v>
      </c>
      <c r="D299" s="3" t="s">
        <v>6502</v>
      </c>
      <c r="E299" s="4">
        <v>45953</v>
      </c>
      <c r="F299" s="3" t="s">
        <v>6503</v>
      </c>
      <c r="L299" s="3">
        <v>260</v>
      </c>
    </row>
    <row r="300" spans="1:12">
      <c r="A300" s="3" t="s">
        <v>6796</v>
      </c>
      <c r="B300" s="3">
        <v>300</v>
      </c>
      <c r="C300" s="3">
        <v>550</v>
      </c>
      <c r="D300" s="3" t="s">
        <v>6502</v>
      </c>
      <c r="E300" s="4">
        <v>45953</v>
      </c>
      <c r="F300" s="3" t="s">
        <v>6503</v>
      </c>
      <c r="L300" s="3">
        <v>365</v>
      </c>
    </row>
    <row r="301" spans="1:12">
      <c r="A301" s="3" t="s">
        <v>6797</v>
      </c>
      <c r="B301" s="3">
        <v>180</v>
      </c>
      <c r="C301" s="3">
        <v>350</v>
      </c>
      <c r="D301" s="3" t="s">
        <v>6502</v>
      </c>
      <c r="E301" s="4">
        <v>45953</v>
      </c>
      <c r="F301" s="3" t="s">
        <v>6503</v>
      </c>
      <c r="L301" s="3">
        <v>225</v>
      </c>
    </row>
    <row r="302" spans="1:12">
      <c r="A302" s="3" t="s">
        <v>6798</v>
      </c>
      <c r="B302" s="3">
        <v>200</v>
      </c>
      <c r="C302" s="3">
        <v>400</v>
      </c>
      <c r="D302" s="3" t="s">
        <v>6502</v>
      </c>
      <c r="E302" s="4">
        <v>45953</v>
      </c>
      <c r="F302" s="3" t="s">
        <v>6503</v>
      </c>
      <c r="L302" s="3">
        <v>260</v>
      </c>
    </row>
    <row r="303" spans="1:12">
      <c r="A303" s="3" t="s">
        <v>6799</v>
      </c>
      <c r="B303" s="3">
        <v>380</v>
      </c>
      <c r="C303" s="3">
        <v>500</v>
      </c>
      <c r="D303" s="3" t="s">
        <v>6502</v>
      </c>
      <c r="E303" s="4">
        <v>45953</v>
      </c>
      <c r="F303" s="3" t="s">
        <v>6503</v>
      </c>
      <c r="L303" s="3">
        <v>330</v>
      </c>
    </row>
    <row r="304" spans="1:12">
      <c r="A304" s="3" t="s">
        <v>6800</v>
      </c>
      <c r="B304" s="3">
        <v>330</v>
      </c>
      <c r="C304" s="3">
        <v>550</v>
      </c>
      <c r="D304" s="3" t="s">
        <v>6502</v>
      </c>
      <c r="E304" s="4">
        <v>45953</v>
      </c>
      <c r="F304" s="3" t="s">
        <v>6503</v>
      </c>
      <c r="L304" s="3">
        <v>365</v>
      </c>
    </row>
    <row r="305" spans="1:12">
      <c r="A305" s="3" t="s">
        <v>6801</v>
      </c>
      <c r="B305" s="3">
        <v>150</v>
      </c>
      <c r="C305" s="3">
        <v>350</v>
      </c>
      <c r="D305" s="3" t="s">
        <v>6502</v>
      </c>
      <c r="E305" s="4">
        <v>45953</v>
      </c>
      <c r="F305" s="3" t="s">
        <v>6503</v>
      </c>
      <c r="L305" s="3">
        <v>225</v>
      </c>
    </row>
    <row r="306" spans="1:12">
      <c r="A306" s="3" t="s">
        <v>6802</v>
      </c>
      <c r="B306" s="3">
        <v>160</v>
      </c>
      <c r="C306" s="3">
        <v>320</v>
      </c>
      <c r="D306" s="3" t="s">
        <v>6502</v>
      </c>
      <c r="E306" s="4">
        <v>45953</v>
      </c>
      <c r="F306" s="3" t="s">
        <v>6503</v>
      </c>
      <c r="L306" s="3">
        <v>203</v>
      </c>
    </row>
    <row r="307" spans="1:12">
      <c r="A307" s="3" t="s">
        <v>6803</v>
      </c>
      <c r="B307" s="3">
        <v>180</v>
      </c>
      <c r="C307" s="3">
        <v>380</v>
      </c>
      <c r="D307" s="3" t="s">
        <v>6502</v>
      </c>
      <c r="E307" s="4">
        <v>45953</v>
      </c>
      <c r="F307" s="3" t="s">
        <v>6503</v>
      </c>
      <c r="L307" s="3">
        <v>247</v>
      </c>
    </row>
    <row r="308" spans="1:12">
      <c r="A308" s="3" t="s">
        <v>6804</v>
      </c>
      <c r="B308" s="3">
        <v>160</v>
      </c>
      <c r="C308" s="3">
        <v>320</v>
      </c>
      <c r="D308" s="3" t="s">
        <v>6209</v>
      </c>
      <c r="E308" s="4">
        <v>46129</v>
      </c>
      <c r="F308" s="3" t="s">
        <v>6210</v>
      </c>
      <c r="L308" s="3">
        <v>203</v>
      </c>
    </row>
    <row r="309" spans="1:12">
      <c r="A309" s="3" t="s">
        <v>6805</v>
      </c>
      <c r="B309" s="3">
        <v>150</v>
      </c>
      <c r="C309" s="3">
        <v>300</v>
      </c>
      <c r="D309" s="3" t="s">
        <v>6209</v>
      </c>
      <c r="E309" s="4">
        <v>46127</v>
      </c>
      <c r="F309" s="3" t="s">
        <v>6210</v>
      </c>
      <c r="L309" s="3">
        <v>190</v>
      </c>
    </row>
    <row r="310" spans="1:12">
      <c r="A310" s="3" t="s">
        <v>6806</v>
      </c>
      <c r="B310" s="3">
        <v>250</v>
      </c>
      <c r="C310" s="3">
        <v>450</v>
      </c>
      <c r="D310" s="3" t="s">
        <v>6502</v>
      </c>
      <c r="E310" s="4">
        <v>45953</v>
      </c>
      <c r="F310" s="3" t="s">
        <v>6503</v>
      </c>
      <c r="L310" s="3">
        <v>295</v>
      </c>
    </row>
    <row r="311" spans="1:12">
      <c r="A311" s="3" t="s">
        <v>6807</v>
      </c>
      <c r="B311" s="3">
        <v>160</v>
      </c>
      <c r="C311" s="3">
        <v>350</v>
      </c>
      <c r="D311" s="3" t="s">
        <v>6502</v>
      </c>
      <c r="E311" s="4">
        <v>45992</v>
      </c>
      <c r="F311" s="3" t="s">
        <v>6503</v>
      </c>
      <c r="L311" s="3">
        <v>225</v>
      </c>
    </row>
    <row r="312" spans="1:12">
      <c r="A312" s="3" t="s">
        <v>6808</v>
      </c>
      <c r="B312" s="3">
        <v>180</v>
      </c>
      <c r="C312" s="3">
        <v>380</v>
      </c>
      <c r="D312" s="3" t="s">
        <v>6502</v>
      </c>
      <c r="E312" s="4">
        <v>45953</v>
      </c>
      <c r="F312" s="3" t="s">
        <v>6503</v>
      </c>
      <c r="L312" s="3">
        <v>247</v>
      </c>
    </row>
    <row r="313" spans="1:12">
      <c r="A313" s="3" t="s">
        <v>6809</v>
      </c>
      <c r="B313" s="3">
        <v>200</v>
      </c>
      <c r="C313" s="3">
        <v>400</v>
      </c>
      <c r="D313" s="3" t="s">
        <v>6502</v>
      </c>
      <c r="E313" s="4">
        <v>45953</v>
      </c>
      <c r="F313" s="3" t="s">
        <v>6503</v>
      </c>
      <c r="L313" s="3">
        <v>260</v>
      </c>
    </row>
    <row r="314" spans="1:12">
      <c r="A314" s="3" t="s">
        <v>6810</v>
      </c>
      <c r="B314" s="3">
        <v>220</v>
      </c>
      <c r="C314" s="3">
        <v>420</v>
      </c>
      <c r="D314" s="3" t="s">
        <v>6502</v>
      </c>
      <c r="E314" s="4">
        <v>45953</v>
      </c>
      <c r="F314" s="3" t="s">
        <v>6503</v>
      </c>
      <c r="L314" s="3">
        <v>273</v>
      </c>
    </row>
    <row r="315" spans="1:12">
      <c r="A315" s="3" t="s">
        <v>6811</v>
      </c>
      <c r="B315" s="3">
        <v>150</v>
      </c>
      <c r="C315" s="3">
        <v>300</v>
      </c>
      <c r="D315" s="3" t="s">
        <v>6502</v>
      </c>
      <c r="E315" s="4">
        <v>45953</v>
      </c>
      <c r="F315" s="3" t="s">
        <v>6503</v>
      </c>
      <c r="L315" s="3">
        <v>190</v>
      </c>
    </row>
    <row r="316" spans="1:12">
      <c r="A316" s="3" t="s">
        <v>6812</v>
      </c>
      <c r="B316" s="3">
        <v>130</v>
      </c>
      <c r="C316" s="3">
        <v>260</v>
      </c>
      <c r="D316" s="3" t="s">
        <v>6502</v>
      </c>
      <c r="E316" s="4">
        <v>45953</v>
      </c>
      <c r="F316" s="3" t="s">
        <v>6503</v>
      </c>
      <c r="L316" s="3">
        <v>162</v>
      </c>
    </row>
    <row r="317" spans="1:12">
      <c r="A317" s="3" t="s">
        <v>6813</v>
      </c>
      <c r="B317" s="3">
        <v>150</v>
      </c>
      <c r="C317" s="3">
        <v>300</v>
      </c>
      <c r="D317" s="3" t="s">
        <v>6502</v>
      </c>
      <c r="E317" s="4">
        <v>45953</v>
      </c>
      <c r="F317" s="3" t="s">
        <v>6503</v>
      </c>
      <c r="L317" s="3">
        <v>190</v>
      </c>
    </row>
    <row r="318" spans="1:12">
      <c r="A318" s="3" t="s">
        <v>6814</v>
      </c>
      <c r="B318" s="3">
        <v>130</v>
      </c>
      <c r="C318" s="3">
        <v>250</v>
      </c>
      <c r="D318" s="3" t="s">
        <v>6502</v>
      </c>
      <c r="E318" s="4">
        <v>45953</v>
      </c>
      <c r="F318" s="3" t="s">
        <v>6503</v>
      </c>
      <c r="L318" s="3">
        <v>155</v>
      </c>
    </row>
    <row r="319" spans="1:12">
      <c r="A319" s="3" t="s">
        <v>6815</v>
      </c>
      <c r="B319" s="3">
        <v>110</v>
      </c>
      <c r="C319" s="3">
        <v>190</v>
      </c>
      <c r="D319" s="3" t="s">
        <v>6502</v>
      </c>
      <c r="E319" s="4">
        <v>46004</v>
      </c>
      <c r="F319" s="3" t="s">
        <v>6503</v>
      </c>
      <c r="L319" s="3">
        <v>115</v>
      </c>
    </row>
    <row r="320" spans="1:12">
      <c r="A320" s="3" t="s">
        <v>6816</v>
      </c>
      <c r="B320" s="3">
        <v>120</v>
      </c>
      <c r="C320" s="3">
        <v>230</v>
      </c>
      <c r="D320" s="3" t="s">
        <v>6502</v>
      </c>
      <c r="E320" s="4">
        <v>45953</v>
      </c>
      <c r="F320" s="3" t="s">
        <v>6503</v>
      </c>
      <c r="L320" s="3">
        <v>140</v>
      </c>
    </row>
    <row r="321" spans="1:12">
      <c r="A321" s="3" t="s">
        <v>6817</v>
      </c>
      <c r="B321" s="3">
        <v>160</v>
      </c>
      <c r="C321" s="3">
        <v>350</v>
      </c>
      <c r="D321" s="3" t="s">
        <v>6502</v>
      </c>
      <c r="E321" s="4">
        <v>45953</v>
      </c>
      <c r="F321" s="3" t="s">
        <v>6503</v>
      </c>
      <c r="L321" s="3">
        <v>225</v>
      </c>
    </row>
    <row r="322" spans="1:12">
      <c r="A322" s="3" t="s">
        <v>6818</v>
      </c>
      <c r="B322" s="3">
        <v>90</v>
      </c>
      <c r="C322" s="3">
        <v>180</v>
      </c>
      <c r="D322" s="3" t="s">
        <v>6502</v>
      </c>
      <c r="E322" s="4">
        <v>46004</v>
      </c>
      <c r="F322" s="3" t="s">
        <v>6503</v>
      </c>
      <c r="L322" s="3">
        <v>110</v>
      </c>
    </row>
    <row r="323" spans="1:12">
      <c r="A323" s="3" t="s">
        <v>6819</v>
      </c>
      <c r="B323" s="3">
        <v>60</v>
      </c>
      <c r="C323" s="3">
        <v>115</v>
      </c>
      <c r="D323" s="3" t="s">
        <v>6502</v>
      </c>
      <c r="E323" s="4">
        <v>46006</v>
      </c>
      <c r="F323" s="3" t="s">
        <v>6503</v>
      </c>
      <c r="L323" s="3">
        <v>61</v>
      </c>
    </row>
    <row r="324" spans="1:12">
      <c r="A324" s="3" t="s">
        <v>6820</v>
      </c>
      <c r="B324" s="3">
        <v>50</v>
      </c>
      <c r="C324" s="3">
        <v>100</v>
      </c>
      <c r="D324" s="3" t="s">
        <v>6502</v>
      </c>
      <c r="E324" s="4">
        <v>46006</v>
      </c>
      <c r="F324" s="3" t="s">
        <v>6503</v>
      </c>
      <c r="L324" s="3">
        <v>50</v>
      </c>
    </row>
    <row r="325" spans="1:12">
      <c r="A325" s="3" t="s">
        <v>6821</v>
      </c>
      <c r="B325" s="3">
        <v>60</v>
      </c>
      <c r="C325" s="3">
        <v>110</v>
      </c>
      <c r="D325" s="3" t="s">
        <v>6502</v>
      </c>
      <c r="E325" s="4">
        <v>46006</v>
      </c>
      <c r="F325" s="3" t="s">
        <v>6503</v>
      </c>
      <c r="L325" s="3">
        <v>57</v>
      </c>
    </row>
    <row r="326" spans="1:12">
      <c r="A326" s="3" t="s">
        <v>6822</v>
      </c>
      <c r="B326" s="3">
        <v>60</v>
      </c>
      <c r="C326" s="3">
        <v>110</v>
      </c>
      <c r="D326" s="3" t="s">
        <v>6502</v>
      </c>
      <c r="E326" s="4">
        <v>46006</v>
      </c>
      <c r="F326" s="3" t="s">
        <v>6503</v>
      </c>
      <c r="L326" s="3">
        <v>57</v>
      </c>
    </row>
    <row r="327" spans="1:12">
      <c r="A327" s="3" t="s">
        <v>6823</v>
      </c>
      <c r="B327" s="3">
        <v>60</v>
      </c>
      <c r="C327" s="3">
        <v>110</v>
      </c>
      <c r="D327" s="3" t="s">
        <v>6502</v>
      </c>
      <c r="E327" s="4">
        <v>46006</v>
      </c>
      <c r="F327" s="3" t="s">
        <v>6503</v>
      </c>
      <c r="L327" s="3">
        <v>57</v>
      </c>
    </row>
    <row r="328" spans="1:12">
      <c r="A328" s="3" t="s">
        <v>6824</v>
      </c>
      <c r="B328" s="3">
        <v>50</v>
      </c>
      <c r="C328" s="3">
        <v>105</v>
      </c>
      <c r="D328" s="3" t="s">
        <v>6502</v>
      </c>
      <c r="E328" s="4">
        <v>46006</v>
      </c>
      <c r="F328" s="3" t="s">
        <v>6503</v>
      </c>
      <c r="L328" s="3">
        <v>54</v>
      </c>
    </row>
    <row r="329" spans="1:12">
      <c r="A329" s="3" t="s">
        <v>6825</v>
      </c>
      <c r="B329" s="3">
        <v>50</v>
      </c>
      <c r="C329" s="3">
        <v>105</v>
      </c>
      <c r="D329" s="3" t="s">
        <v>6502</v>
      </c>
      <c r="E329" s="4">
        <v>46006</v>
      </c>
      <c r="F329" s="3" t="s">
        <v>6503</v>
      </c>
      <c r="L329" s="3">
        <v>54</v>
      </c>
    </row>
    <row r="330" spans="1:12">
      <c r="A330" s="3" t="s">
        <v>6826</v>
      </c>
      <c r="B330" s="3">
        <v>50</v>
      </c>
      <c r="C330" s="3">
        <v>105</v>
      </c>
      <c r="D330" s="3" t="s">
        <v>6502</v>
      </c>
      <c r="E330" s="4">
        <v>46006</v>
      </c>
      <c r="F330" s="3" t="s">
        <v>6503</v>
      </c>
      <c r="L330" s="3">
        <v>54</v>
      </c>
    </row>
    <row r="331" spans="1:12">
      <c r="A331" s="3" t="s">
        <v>6827</v>
      </c>
      <c r="B331" s="3">
        <v>90</v>
      </c>
      <c r="C331" s="3">
        <v>160</v>
      </c>
      <c r="D331" s="3" t="s">
        <v>6502</v>
      </c>
      <c r="E331" s="4">
        <v>46006</v>
      </c>
      <c r="F331" s="3" t="s">
        <v>6503</v>
      </c>
      <c r="L331" s="3">
        <v>95</v>
      </c>
    </row>
    <row r="332" spans="1:12">
      <c r="A332" s="3" t="s">
        <v>6828</v>
      </c>
      <c r="B332" s="3">
        <v>100</v>
      </c>
      <c r="C332" s="3">
        <v>190</v>
      </c>
      <c r="D332" s="3" t="s">
        <v>6502</v>
      </c>
      <c r="E332" s="4">
        <v>46006</v>
      </c>
      <c r="F332" s="3" t="s">
        <v>6503</v>
      </c>
      <c r="L332" s="3">
        <v>115</v>
      </c>
    </row>
    <row r="333" spans="1:12">
      <c r="A333" s="3" t="s">
        <v>6829</v>
      </c>
      <c r="B333" s="3">
        <v>550</v>
      </c>
      <c r="C333" s="3">
        <v>750</v>
      </c>
      <c r="D333" s="3" t="s">
        <v>6486</v>
      </c>
      <c r="E333" s="4">
        <v>46112</v>
      </c>
      <c r="F333" s="3" t="s">
        <v>6210</v>
      </c>
      <c r="L333" s="3">
        <v>550</v>
      </c>
    </row>
    <row r="334" spans="1:12">
      <c r="A334" s="3" t="s">
        <v>6830</v>
      </c>
      <c r="B334" s="3">
        <v>400</v>
      </c>
      <c r="C334" s="3">
        <v>600</v>
      </c>
      <c r="D334" s="3" t="s">
        <v>6486</v>
      </c>
      <c r="E334" s="4">
        <v>46112</v>
      </c>
      <c r="F334" s="3" t="s">
        <v>6210</v>
      </c>
      <c r="L334" s="3">
        <v>400</v>
      </c>
    </row>
    <row r="335" spans="1:12">
      <c r="A335" s="3" t="s">
        <v>6831</v>
      </c>
      <c r="B335" s="3">
        <v>1000</v>
      </c>
      <c r="C335" s="3">
        <v>1250</v>
      </c>
      <c r="D335" s="3" t="s">
        <v>6486</v>
      </c>
      <c r="E335" s="4">
        <v>46112</v>
      </c>
      <c r="F335" s="3" t="s">
        <v>6210</v>
      </c>
      <c r="L335" s="3">
        <v>1050</v>
      </c>
    </row>
    <row r="336" spans="1:12">
      <c r="A336" s="3" t="s">
        <v>6832</v>
      </c>
      <c r="B336" s="3">
        <v>650</v>
      </c>
      <c r="C336" s="3">
        <v>850</v>
      </c>
      <c r="D336" s="3" t="s">
        <v>6486</v>
      </c>
      <c r="E336" s="4">
        <v>46112</v>
      </c>
      <c r="F336" s="3" t="s">
        <v>6210</v>
      </c>
      <c r="L336" s="3">
        <v>650</v>
      </c>
    </row>
    <row r="337" spans="1:12">
      <c r="A337" s="3" t="s">
        <v>6833</v>
      </c>
      <c r="B337" s="3">
        <v>900</v>
      </c>
      <c r="C337" s="3">
        <v>1150</v>
      </c>
      <c r="D337" s="3" t="s">
        <v>6486</v>
      </c>
      <c r="E337" s="4">
        <v>46112</v>
      </c>
      <c r="F337" s="3" t="s">
        <v>6210</v>
      </c>
      <c r="L337" s="3">
        <v>950</v>
      </c>
    </row>
    <row r="338" spans="1:12">
      <c r="A338" s="3" t="s">
        <v>6834</v>
      </c>
      <c r="B338" s="3">
        <v>500</v>
      </c>
      <c r="C338" s="3">
        <v>700</v>
      </c>
      <c r="D338" s="3" t="s">
        <v>6486</v>
      </c>
      <c r="E338" s="4">
        <v>46112</v>
      </c>
      <c r="F338" s="3" t="s">
        <v>6210</v>
      </c>
      <c r="L338" s="3">
        <v>500</v>
      </c>
    </row>
    <row r="339" spans="1:12">
      <c r="A339" s="3" t="s">
        <v>6835</v>
      </c>
      <c r="B339" s="3">
        <v>500</v>
      </c>
      <c r="C339" s="3">
        <v>700</v>
      </c>
      <c r="D339" s="3" t="s">
        <v>6486</v>
      </c>
      <c r="E339" s="4">
        <v>46112</v>
      </c>
      <c r="F339" s="3" t="s">
        <v>6210</v>
      </c>
      <c r="L339" s="3">
        <v>500</v>
      </c>
    </row>
    <row r="340" spans="1:12">
      <c r="A340" s="3" t="s">
        <v>6836</v>
      </c>
      <c r="B340" s="3">
        <v>200</v>
      </c>
      <c r="C340" s="3">
        <v>400</v>
      </c>
      <c r="D340" s="3" t="s">
        <v>6486</v>
      </c>
      <c r="E340" s="4">
        <v>46107</v>
      </c>
      <c r="F340" s="3" t="s">
        <v>6210</v>
      </c>
      <c r="L340" s="3">
        <v>260</v>
      </c>
    </row>
    <row r="341" spans="1:12">
      <c r="A341" s="3" t="s">
        <v>6837</v>
      </c>
      <c r="B341" s="3">
        <v>250</v>
      </c>
      <c r="C341" s="3">
        <v>450</v>
      </c>
      <c r="D341" s="3" t="s">
        <v>6486</v>
      </c>
      <c r="E341" s="4">
        <v>46107</v>
      </c>
      <c r="F341" s="3" t="s">
        <v>6210</v>
      </c>
      <c r="L341" s="3">
        <v>295</v>
      </c>
    </row>
    <row r="342" spans="1:12">
      <c r="A342" s="3" t="s">
        <v>6838</v>
      </c>
      <c r="B342" s="3">
        <v>250</v>
      </c>
      <c r="C342" s="3">
        <v>450</v>
      </c>
      <c r="D342" s="3" t="s">
        <v>6486</v>
      </c>
      <c r="E342" s="4">
        <v>46112</v>
      </c>
      <c r="F342" s="3" t="s">
        <v>6210</v>
      </c>
      <c r="L342" s="3">
        <v>295</v>
      </c>
    </row>
    <row r="343" spans="1:12">
      <c r="A343" s="3" t="s">
        <v>6839</v>
      </c>
      <c r="B343" s="3">
        <v>300</v>
      </c>
      <c r="C343" s="3">
        <v>500</v>
      </c>
      <c r="D343" s="3" t="s">
        <v>6486</v>
      </c>
      <c r="E343" s="4">
        <v>46113</v>
      </c>
      <c r="F343" s="3" t="s">
        <v>6210</v>
      </c>
      <c r="L343" s="3">
        <v>330</v>
      </c>
    </row>
    <row r="344" spans="1:12">
      <c r="A344" s="3" t="s">
        <v>6840</v>
      </c>
      <c r="B344" s="3">
        <v>320</v>
      </c>
      <c r="C344" s="3">
        <v>520</v>
      </c>
      <c r="D344" s="3" t="s">
        <v>6486</v>
      </c>
      <c r="E344" s="4">
        <v>46113</v>
      </c>
      <c r="F344" s="3" t="s">
        <v>6210</v>
      </c>
      <c r="L344" s="3">
        <v>343</v>
      </c>
    </row>
    <row r="345" spans="1:12">
      <c r="A345" s="3" t="s">
        <v>6841</v>
      </c>
      <c r="B345" s="3">
        <v>180</v>
      </c>
      <c r="C345" s="3">
        <v>280</v>
      </c>
      <c r="D345" s="3" t="s">
        <v>6486</v>
      </c>
      <c r="E345" s="4">
        <v>46113</v>
      </c>
      <c r="F345" s="3" t="s">
        <v>6210</v>
      </c>
      <c r="L345" s="3">
        <v>177</v>
      </c>
    </row>
    <row r="346" spans="1:12">
      <c r="A346" s="3" t="s">
        <v>6842</v>
      </c>
      <c r="B346" s="3">
        <v>230</v>
      </c>
      <c r="C346" s="3">
        <v>380</v>
      </c>
      <c r="D346" s="3" t="s">
        <v>6486</v>
      </c>
      <c r="E346" s="4">
        <v>46113</v>
      </c>
      <c r="F346" s="3" t="s">
        <v>6210</v>
      </c>
      <c r="L346" s="3">
        <v>247</v>
      </c>
    </row>
    <row r="347" spans="1:12">
      <c r="A347" s="3" t="s">
        <v>6843</v>
      </c>
      <c r="B347" s="3">
        <v>180</v>
      </c>
      <c r="C347" s="3">
        <v>330</v>
      </c>
      <c r="D347" s="3" t="s">
        <v>6486</v>
      </c>
      <c r="E347" s="4">
        <v>46113</v>
      </c>
      <c r="F347" s="3" t="s">
        <v>6210</v>
      </c>
      <c r="L347" s="3">
        <v>210</v>
      </c>
    </row>
    <row r="348" spans="1:12">
      <c r="A348" s="3" t="s">
        <v>6844</v>
      </c>
      <c r="B348" s="3">
        <v>380</v>
      </c>
      <c r="C348" s="3">
        <v>580</v>
      </c>
      <c r="D348" s="3" t="s">
        <v>6486</v>
      </c>
      <c r="E348" s="4">
        <v>46113</v>
      </c>
      <c r="F348" s="3" t="s">
        <v>6210</v>
      </c>
      <c r="L348" s="3">
        <v>387</v>
      </c>
    </row>
    <row r="349" spans="1:12">
      <c r="A349" s="3" t="s">
        <v>6845</v>
      </c>
      <c r="B349" s="3">
        <v>420</v>
      </c>
      <c r="C349" s="3">
        <v>620</v>
      </c>
      <c r="D349" s="3" t="s">
        <v>6486</v>
      </c>
      <c r="E349" s="4">
        <v>46113</v>
      </c>
      <c r="F349" s="3" t="s">
        <v>6210</v>
      </c>
      <c r="L349" s="3">
        <v>420</v>
      </c>
    </row>
    <row r="350" spans="1:12">
      <c r="A350" s="3" t="s">
        <v>6846</v>
      </c>
      <c r="B350" s="3">
        <v>400</v>
      </c>
      <c r="C350" s="3">
        <v>600</v>
      </c>
      <c r="D350" s="3" t="s">
        <v>6486</v>
      </c>
      <c r="E350" s="4">
        <v>46108</v>
      </c>
      <c r="F350" s="3" t="s">
        <v>6210</v>
      </c>
      <c r="L350" s="3">
        <v>400</v>
      </c>
    </row>
    <row r="351" spans="1:12">
      <c r="A351" s="3" t="s">
        <v>6847</v>
      </c>
      <c r="B351" s="3">
        <v>200</v>
      </c>
      <c r="C351" s="3">
        <v>400</v>
      </c>
      <c r="D351" s="3" t="s">
        <v>6486</v>
      </c>
      <c r="E351" s="4">
        <v>46108</v>
      </c>
      <c r="F351" s="3" t="s">
        <v>6210</v>
      </c>
      <c r="L351" s="3">
        <v>260</v>
      </c>
    </row>
    <row r="352" spans="1:12">
      <c r="A352" s="3" t="s">
        <v>6848</v>
      </c>
      <c r="B352" s="3">
        <v>480</v>
      </c>
      <c r="C352" s="3">
        <v>680</v>
      </c>
      <c r="D352" s="3" t="s">
        <v>6486</v>
      </c>
      <c r="E352" s="4">
        <v>46108</v>
      </c>
      <c r="F352" s="3" t="s">
        <v>6210</v>
      </c>
      <c r="L352" s="3">
        <v>480</v>
      </c>
    </row>
    <row r="353" spans="1:12">
      <c r="A353" s="3" t="s">
        <v>6849</v>
      </c>
      <c r="B353" s="3">
        <v>280</v>
      </c>
      <c r="C353" s="3">
        <v>480</v>
      </c>
      <c r="D353" s="3" t="s">
        <v>6486</v>
      </c>
      <c r="E353" s="4">
        <v>46108</v>
      </c>
      <c r="F353" s="3" t="s">
        <v>6210</v>
      </c>
      <c r="L353" s="3">
        <v>317</v>
      </c>
    </row>
    <row r="354" spans="1:12">
      <c r="A354" s="3" t="s">
        <v>6850</v>
      </c>
      <c r="B354" s="3">
        <v>200</v>
      </c>
      <c r="C354" s="3">
        <v>400</v>
      </c>
      <c r="D354" s="3" t="s">
        <v>6486</v>
      </c>
      <c r="E354" s="4">
        <v>46108</v>
      </c>
      <c r="F354" s="3" t="s">
        <v>6210</v>
      </c>
      <c r="L354" s="3">
        <v>260</v>
      </c>
    </row>
    <row r="355" spans="1:12">
      <c r="A355" s="3" t="s">
        <v>6851</v>
      </c>
      <c r="B355" s="3">
        <v>250</v>
      </c>
      <c r="C355" s="3">
        <v>450</v>
      </c>
      <c r="D355" s="3" t="s">
        <v>6486</v>
      </c>
      <c r="E355" s="4">
        <v>46108</v>
      </c>
      <c r="F355" s="3" t="s">
        <v>6210</v>
      </c>
      <c r="L355" s="3">
        <v>295</v>
      </c>
    </row>
    <row r="356" spans="1:12">
      <c r="A356" s="3" t="s">
        <v>6852</v>
      </c>
      <c r="B356" s="3">
        <v>200</v>
      </c>
      <c r="C356" s="3">
        <v>400</v>
      </c>
      <c r="D356" s="3" t="s">
        <v>6486</v>
      </c>
      <c r="E356" s="4">
        <v>46108</v>
      </c>
      <c r="F356" s="3" t="s">
        <v>6210</v>
      </c>
      <c r="L356" s="3">
        <v>260</v>
      </c>
    </row>
    <row r="357" spans="1:12">
      <c r="A357" s="3" t="s">
        <v>6853</v>
      </c>
      <c r="B357" s="3">
        <v>250</v>
      </c>
      <c r="C357" s="3">
        <v>450</v>
      </c>
      <c r="D357" s="3" t="s">
        <v>6486</v>
      </c>
      <c r="E357" s="4">
        <v>46108</v>
      </c>
      <c r="F357" s="3" t="s">
        <v>6210</v>
      </c>
      <c r="L357" s="3">
        <v>295</v>
      </c>
    </row>
    <row r="358" spans="1:12">
      <c r="A358" s="3" t="s">
        <v>6854</v>
      </c>
      <c r="B358" s="3">
        <v>300</v>
      </c>
      <c r="C358" s="3">
        <v>500</v>
      </c>
      <c r="D358" s="3" t="s">
        <v>6486</v>
      </c>
      <c r="E358" s="4">
        <v>46108</v>
      </c>
      <c r="F358" s="3" t="s">
        <v>6210</v>
      </c>
      <c r="L358" s="3">
        <v>330</v>
      </c>
    </row>
    <row r="359" spans="1:12">
      <c r="A359" s="3" t="s">
        <v>6855</v>
      </c>
      <c r="B359" s="3">
        <v>150</v>
      </c>
      <c r="C359" s="3">
        <v>300</v>
      </c>
      <c r="D359" s="3" t="s">
        <v>6486</v>
      </c>
      <c r="E359" s="4">
        <v>46108</v>
      </c>
      <c r="F359" s="3" t="s">
        <v>6210</v>
      </c>
      <c r="L359" s="3">
        <v>190</v>
      </c>
    </row>
    <row r="360" spans="1:12">
      <c r="A360" s="3" t="s">
        <v>6856</v>
      </c>
      <c r="B360" s="3">
        <v>180</v>
      </c>
      <c r="C360" s="3">
        <v>330</v>
      </c>
      <c r="D360" s="3" t="s">
        <v>6486</v>
      </c>
      <c r="E360" s="4">
        <v>46108</v>
      </c>
      <c r="F360" s="3" t="s">
        <v>6210</v>
      </c>
      <c r="L360" s="3">
        <v>210</v>
      </c>
    </row>
    <row r="361" spans="1:12">
      <c r="A361" s="3" t="s">
        <v>6857</v>
      </c>
      <c r="B361" s="3">
        <v>200</v>
      </c>
      <c r="C361" s="3">
        <v>350</v>
      </c>
      <c r="D361" s="3" t="s">
        <v>6486</v>
      </c>
      <c r="E361" s="4">
        <v>46108</v>
      </c>
      <c r="F361" s="3" t="s">
        <v>6210</v>
      </c>
      <c r="L361" s="3">
        <v>225</v>
      </c>
    </row>
    <row r="362" spans="1:12">
      <c r="A362" s="3" t="s">
        <v>6858</v>
      </c>
      <c r="B362" s="3">
        <v>200</v>
      </c>
      <c r="C362" s="3">
        <v>400</v>
      </c>
      <c r="D362" s="3" t="s">
        <v>6486</v>
      </c>
      <c r="E362" s="4">
        <v>46108</v>
      </c>
      <c r="F362" s="3" t="s">
        <v>6210</v>
      </c>
      <c r="L362" s="3">
        <v>260</v>
      </c>
    </row>
    <row r="363" spans="1:12">
      <c r="A363" s="3" t="s">
        <v>6859</v>
      </c>
      <c r="B363" s="3">
        <v>110</v>
      </c>
      <c r="C363" s="3">
        <v>220</v>
      </c>
      <c r="D363" s="3" t="s">
        <v>6486</v>
      </c>
      <c r="E363" s="4">
        <v>46108</v>
      </c>
      <c r="F363" s="3" t="s">
        <v>6210</v>
      </c>
      <c r="L363" s="3">
        <v>133</v>
      </c>
    </row>
    <row r="364" spans="1:12">
      <c r="A364" s="3" t="s">
        <v>6860</v>
      </c>
      <c r="B364" s="3">
        <v>110</v>
      </c>
      <c r="C364" s="3">
        <v>220</v>
      </c>
      <c r="D364" s="3" t="s">
        <v>6486</v>
      </c>
      <c r="E364" s="4">
        <v>46108</v>
      </c>
      <c r="F364" s="3" t="s">
        <v>6210</v>
      </c>
      <c r="L364" s="3">
        <v>133</v>
      </c>
    </row>
    <row r="365" spans="1:12">
      <c r="A365" s="3" t="s">
        <v>6861</v>
      </c>
      <c r="B365" s="3">
        <v>200</v>
      </c>
      <c r="C365" s="3">
        <v>400</v>
      </c>
      <c r="D365" s="3" t="s">
        <v>6486</v>
      </c>
      <c r="E365" s="4">
        <v>46108</v>
      </c>
      <c r="F365" s="3" t="s">
        <v>6210</v>
      </c>
      <c r="L365" s="3">
        <v>260</v>
      </c>
    </row>
    <row r="366" spans="1:12">
      <c r="A366" s="3" t="s">
        <v>6862</v>
      </c>
      <c r="B366" s="3">
        <v>130</v>
      </c>
      <c r="C366" s="3">
        <v>250</v>
      </c>
      <c r="D366" s="3" t="s">
        <v>6486</v>
      </c>
      <c r="E366" s="4">
        <v>46108</v>
      </c>
      <c r="F366" s="3" t="s">
        <v>6210</v>
      </c>
      <c r="L366" s="3">
        <v>155</v>
      </c>
    </row>
    <row r="367" spans="1:12">
      <c r="A367" s="3" t="s">
        <v>6863</v>
      </c>
      <c r="B367" s="3">
        <v>130</v>
      </c>
      <c r="C367" s="3">
        <v>250</v>
      </c>
      <c r="D367" s="3" t="s">
        <v>6486</v>
      </c>
      <c r="E367" s="4">
        <v>46108</v>
      </c>
      <c r="F367" s="3" t="s">
        <v>6210</v>
      </c>
      <c r="L367" s="3">
        <v>155</v>
      </c>
    </row>
    <row r="368" spans="1:12">
      <c r="A368" s="3" t="s">
        <v>6864</v>
      </c>
      <c r="B368" s="3">
        <v>130</v>
      </c>
      <c r="C368" s="3">
        <v>250</v>
      </c>
      <c r="D368" s="3" t="s">
        <v>6486</v>
      </c>
      <c r="E368" s="4">
        <v>46108</v>
      </c>
      <c r="F368" s="3" t="s">
        <v>6210</v>
      </c>
      <c r="L368" s="3">
        <v>155</v>
      </c>
    </row>
    <row r="369" spans="1:12">
      <c r="A369" s="3" t="s">
        <v>6865</v>
      </c>
      <c r="B369" s="3">
        <v>200</v>
      </c>
      <c r="C369" s="3">
        <v>400</v>
      </c>
      <c r="D369" s="3" t="s">
        <v>6502</v>
      </c>
      <c r="E369" s="4">
        <v>45954</v>
      </c>
      <c r="F369" s="3" t="s">
        <v>6503</v>
      </c>
      <c r="L369" s="3">
        <v>260</v>
      </c>
    </row>
    <row r="370" spans="1:12">
      <c r="A370" s="3" t="s">
        <v>6866</v>
      </c>
      <c r="B370" s="3">
        <v>130</v>
      </c>
      <c r="C370" s="3">
        <v>250</v>
      </c>
      <c r="D370" s="3" t="s">
        <v>6486</v>
      </c>
      <c r="E370" s="4">
        <v>46108</v>
      </c>
      <c r="F370" s="3" t="s">
        <v>6210</v>
      </c>
      <c r="L370" s="3">
        <v>155</v>
      </c>
    </row>
    <row r="371" spans="1:12">
      <c r="A371" s="3" t="s">
        <v>6867</v>
      </c>
      <c r="B371" s="3">
        <v>130</v>
      </c>
      <c r="C371" s="3">
        <v>250</v>
      </c>
      <c r="D371" s="3" t="s">
        <v>6486</v>
      </c>
      <c r="E371" s="4">
        <v>46108</v>
      </c>
      <c r="F371" s="3" t="s">
        <v>6210</v>
      </c>
      <c r="L371" s="3">
        <v>155</v>
      </c>
    </row>
    <row r="372" spans="1:12">
      <c r="A372" s="3" t="s">
        <v>6868</v>
      </c>
      <c r="B372" s="3">
        <v>130</v>
      </c>
      <c r="C372" s="3">
        <v>250</v>
      </c>
      <c r="D372" s="3" t="s">
        <v>6486</v>
      </c>
      <c r="E372" s="4">
        <v>46108</v>
      </c>
      <c r="F372" s="3" t="s">
        <v>6210</v>
      </c>
      <c r="L372" s="3">
        <v>155</v>
      </c>
    </row>
    <row r="373" spans="1:12">
      <c r="A373" s="3" t="s">
        <v>6869</v>
      </c>
      <c r="B373" s="3">
        <v>250</v>
      </c>
      <c r="C373" s="3">
        <v>450</v>
      </c>
      <c r="D373" s="3" t="s">
        <v>6486</v>
      </c>
      <c r="E373" s="4">
        <v>46108</v>
      </c>
      <c r="F373" s="3" t="s">
        <v>6210</v>
      </c>
      <c r="L373" s="3">
        <v>295</v>
      </c>
    </row>
    <row r="374" spans="1:12">
      <c r="A374" s="3" t="s">
        <v>6870</v>
      </c>
      <c r="B374" s="3">
        <v>200</v>
      </c>
      <c r="C374" s="3">
        <v>350</v>
      </c>
      <c r="D374" s="3" t="s">
        <v>6486</v>
      </c>
      <c r="E374" s="4">
        <v>46108</v>
      </c>
      <c r="F374" s="3" t="s">
        <v>6210</v>
      </c>
      <c r="L374" s="3">
        <v>225</v>
      </c>
    </row>
    <row r="375" spans="1:12">
      <c r="A375" s="3" t="s">
        <v>6871</v>
      </c>
      <c r="B375" s="3">
        <v>260</v>
      </c>
      <c r="C375" s="3">
        <v>460</v>
      </c>
      <c r="D375" s="3" t="s">
        <v>6486</v>
      </c>
      <c r="E375" s="4">
        <v>46108</v>
      </c>
      <c r="F375" s="3" t="s">
        <v>6210</v>
      </c>
      <c r="L375" s="3">
        <v>302</v>
      </c>
    </row>
    <row r="376" spans="1:12">
      <c r="A376" s="3" t="s">
        <v>6872</v>
      </c>
      <c r="B376" s="3">
        <v>210</v>
      </c>
      <c r="C376" s="3">
        <v>360</v>
      </c>
      <c r="D376" s="3" t="s">
        <v>6486</v>
      </c>
      <c r="E376" s="4">
        <v>46108</v>
      </c>
      <c r="F376" s="3" t="s">
        <v>6210</v>
      </c>
      <c r="L376" s="3">
        <v>232</v>
      </c>
    </row>
    <row r="377" spans="1:12">
      <c r="A377" s="3" t="s">
        <v>6873</v>
      </c>
      <c r="B377" s="3">
        <v>600</v>
      </c>
      <c r="C377" s="3">
        <v>800</v>
      </c>
      <c r="D377" s="3" t="s">
        <v>6486</v>
      </c>
      <c r="E377" s="4">
        <v>46105</v>
      </c>
      <c r="F377" s="3" t="s">
        <v>6210</v>
      </c>
      <c r="L377" s="3">
        <v>600</v>
      </c>
    </row>
    <row r="378" spans="1:12">
      <c r="A378" s="3" t="s">
        <v>6874</v>
      </c>
      <c r="B378" s="3">
        <v>300</v>
      </c>
      <c r="C378" s="3">
        <v>500</v>
      </c>
      <c r="D378" s="3" t="s">
        <v>6486</v>
      </c>
      <c r="E378" s="4">
        <v>46105</v>
      </c>
      <c r="F378" s="3" t="s">
        <v>6210</v>
      </c>
      <c r="L378" s="3">
        <v>330</v>
      </c>
    </row>
    <row r="379" spans="1:12">
      <c r="A379" s="3" t="s">
        <v>6875</v>
      </c>
      <c r="B379" s="3">
        <v>500</v>
      </c>
      <c r="C379" s="3">
        <v>700</v>
      </c>
      <c r="D379" s="3" t="s">
        <v>6486</v>
      </c>
      <c r="E379" s="4">
        <v>46106</v>
      </c>
      <c r="F379" s="3" t="s">
        <v>6210</v>
      </c>
      <c r="L379" s="3">
        <v>500</v>
      </c>
    </row>
    <row r="380" spans="1:12">
      <c r="A380" s="3" t="s">
        <v>6876</v>
      </c>
      <c r="B380" s="3">
        <v>700</v>
      </c>
      <c r="C380" s="3">
        <v>900</v>
      </c>
      <c r="D380" s="3" t="s">
        <v>6486</v>
      </c>
      <c r="E380" s="4">
        <v>46106</v>
      </c>
      <c r="F380" s="3" t="s">
        <v>6210</v>
      </c>
      <c r="L380" s="3">
        <v>700</v>
      </c>
    </row>
    <row r="381" spans="1:12">
      <c r="A381" s="3" t="s">
        <v>6877</v>
      </c>
      <c r="B381" s="3">
        <v>400</v>
      </c>
      <c r="C381" s="3">
        <v>600</v>
      </c>
      <c r="D381" s="3" t="s">
        <v>6486</v>
      </c>
      <c r="E381" s="4">
        <v>46106</v>
      </c>
      <c r="F381" s="3" t="s">
        <v>6210</v>
      </c>
      <c r="L381" s="3">
        <v>400</v>
      </c>
    </row>
    <row r="382" spans="1:12">
      <c r="A382" s="3" t="s">
        <v>6878</v>
      </c>
      <c r="B382" s="3">
        <v>400</v>
      </c>
      <c r="C382" s="3">
        <v>700</v>
      </c>
      <c r="D382" s="3" t="s">
        <v>6486</v>
      </c>
      <c r="E382" s="4">
        <v>46106</v>
      </c>
      <c r="F382" s="3" t="s">
        <v>6210</v>
      </c>
      <c r="L382" s="3">
        <v>500</v>
      </c>
    </row>
    <row r="383" spans="1:12">
      <c r="A383" s="3" t="s">
        <v>6879</v>
      </c>
      <c r="B383" s="3">
        <v>550</v>
      </c>
      <c r="C383" s="3">
        <v>750</v>
      </c>
      <c r="D383" s="3" t="s">
        <v>6486</v>
      </c>
      <c r="E383" s="4">
        <v>46103</v>
      </c>
      <c r="F383" s="3" t="s">
        <v>6210</v>
      </c>
      <c r="L383" s="3">
        <v>550</v>
      </c>
    </row>
    <row r="384" spans="1:12">
      <c r="A384" s="3" t="s">
        <v>6880</v>
      </c>
      <c r="B384" s="3">
        <v>200</v>
      </c>
      <c r="C384" s="3">
        <v>400</v>
      </c>
      <c r="D384" s="3" t="s">
        <v>6209</v>
      </c>
      <c r="E384" s="4">
        <v>46129</v>
      </c>
      <c r="F384" s="3" t="s">
        <v>6210</v>
      </c>
      <c r="L384" s="3">
        <v>260</v>
      </c>
    </row>
    <row r="385" spans="1:12">
      <c r="A385" s="3" t="s">
        <v>6881</v>
      </c>
      <c r="B385" s="3">
        <v>300</v>
      </c>
      <c r="C385" s="3">
        <v>500</v>
      </c>
      <c r="D385" s="3" t="s">
        <v>6209</v>
      </c>
      <c r="E385" s="4">
        <v>46129</v>
      </c>
      <c r="F385" s="3" t="s">
        <v>6210</v>
      </c>
      <c r="L385" s="3">
        <v>330</v>
      </c>
    </row>
    <row r="386" spans="1:12">
      <c r="A386" s="3" t="s">
        <v>6882</v>
      </c>
      <c r="B386" s="3">
        <v>350</v>
      </c>
      <c r="C386" s="3">
        <v>550</v>
      </c>
      <c r="D386" s="3" t="s">
        <v>6486</v>
      </c>
      <c r="E386" s="4">
        <v>46106</v>
      </c>
      <c r="F386" s="3" t="s">
        <v>6210</v>
      </c>
      <c r="L386" s="3">
        <v>365</v>
      </c>
    </row>
    <row r="387" spans="1:12">
      <c r="A387" s="3" t="s">
        <v>6883</v>
      </c>
      <c r="B387" s="3">
        <v>300</v>
      </c>
      <c r="C387" s="3">
        <v>500</v>
      </c>
      <c r="D387" s="3" t="s">
        <v>6486</v>
      </c>
      <c r="E387" s="4">
        <v>46105</v>
      </c>
      <c r="F387" s="3" t="s">
        <v>6210</v>
      </c>
      <c r="L387" s="3">
        <v>330</v>
      </c>
    </row>
    <row r="388" spans="1:12">
      <c r="A388" s="3" t="s">
        <v>6884</v>
      </c>
      <c r="B388" s="3">
        <v>200</v>
      </c>
      <c r="C388" s="3">
        <v>400</v>
      </c>
      <c r="D388" s="3" t="s">
        <v>6486</v>
      </c>
      <c r="E388" s="4">
        <v>46105</v>
      </c>
      <c r="F388" s="3" t="s">
        <v>6210</v>
      </c>
      <c r="L388" s="3">
        <v>260</v>
      </c>
    </row>
    <row r="389" spans="1:12">
      <c r="A389" s="3" t="s">
        <v>6885</v>
      </c>
      <c r="B389" s="3">
        <v>550</v>
      </c>
      <c r="C389" s="3">
        <v>750</v>
      </c>
      <c r="D389" s="3" t="s">
        <v>6486</v>
      </c>
      <c r="E389" s="4">
        <v>46105</v>
      </c>
      <c r="F389" s="3" t="s">
        <v>6210</v>
      </c>
      <c r="L389" s="3">
        <v>550</v>
      </c>
    </row>
    <row r="390" spans="1:12">
      <c r="A390" s="3" t="s">
        <v>6886</v>
      </c>
      <c r="B390" s="3">
        <v>250</v>
      </c>
      <c r="C390" s="3">
        <v>450</v>
      </c>
      <c r="D390" s="3" t="s">
        <v>6486</v>
      </c>
      <c r="E390" s="4">
        <v>46106</v>
      </c>
      <c r="F390" s="3" t="s">
        <v>6210</v>
      </c>
      <c r="L390" s="3">
        <v>295</v>
      </c>
    </row>
    <row r="391" spans="1:12">
      <c r="A391" s="3" t="s">
        <v>6887</v>
      </c>
      <c r="B391" s="3">
        <v>500</v>
      </c>
      <c r="C391" s="3">
        <v>700</v>
      </c>
      <c r="D391" s="3" t="s">
        <v>6486</v>
      </c>
      <c r="E391" s="4">
        <v>46105</v>
      </c>
      <c r="F391" s="3" t="s">
        <v>6210</v>
      </c>
      <c r="L391" s="3">
        <v>500</v>
      </c>
    </row>
    <row r="392" spans="1:12">
      <c r="A392" s="3" t="s">
        <v>6888</v>
      </c>
      <c r="B392" s="3">
        <v>200</v>
      </c>
      <c r="C392" s="3">
        <v>380</v>
      </c>
      <c r="D392" s="3" t="s">
        <v>6486</v>
      </c>
      <c r="E392" s="4">
        <v>46105</v>
      </c>
      <c r="F392" s="3" t="s">
        <v>6210</v>
      </c>
      <c r="L392" s="3">
        <v>247</v>
      </c>
    </row>
    <row r="393" spans="1:12">
      <c r="A393" s="3" t="s">
        <v>6889</v>
      </c>
      <c r="B393" s="3">
        <v>550</v>
      </c>
      <c r="C393" s="3">
        <v>750</v>
      </c>
      <c r="D393" s="3" t="s">
        <v>6486</v>
      </c>
      <c r="E393" s="4">
        <v>46105</v>
      </c>
      <c r="F393" s="3" t="s">
        <v>6210</v>
      </c>
      <c r="L393" s="3">
        <v>550</v>
      </c>
    </row>
    <row r="394" spans="1:12">
      <c r="A394" s="3" t="s">
        <v>6890</v>
      </c>
      <c r="B394" s="3">
        <v>200</v>
      </c>
      <c r="C394" s="3">
        <v>400</v>
      </c>
      <c r="D394" s="3" t="s">
        <v>6486</v>
      </c>
      <c r="E394" s="4">
        <v>46105</v>
      </c>
      <c r="F394" s="3" t="s">
        <v>6210</v>
      </c>
      <c r="L394" s="3">
        <v>260</v>
      </c>
    </row>
    <row r="395" spans="1:12">
      <c r="A395" s="3" t="s">
        <v>6891</v>
      </c>
      <c r="B395" s="3">
        <v>400</v>
      </c>
      <c r="C395" s="3">
        <v>600</v>
      </c>
      <c r="D395" s="3" t="s">
        <v>6502</v>
      </c>
      <c r="E395" s="4">
        <v>45954</v>
      </c>
      <c r="F395" s="3" t="s">
        <v>6503</v>
      </c>
      <c r="L395" s="3">
        <v>400</v>
      </c>
    </row>
    <row r="396" spans="1:12">
      <c r="A396" s="3" t="s">
        <v>6892</v>
      </c>
      <c r="B396" s="3">
        <v>300</v>
      </c>
      <c r="C396" s="3">
        <v>500</v>
      </c>
      <c r="D396" s="3" t="s">
        <v>6486</v>
      </c>
      <c r="E396" s="4">
        <v>46106</v>
      </c>
      <c r="F396" s="3" t="s">
        <v>6210</v>
      </c>
      <c r="L396" s="3">
        <v>330</v>
      </c>
    </row>
    <row r="397" spans="1:12">
      <c r="A397" s="3" t="s">
        <v>6893</v>
      </c>
      <c r="B397" s="3">
        <v>400</v>
      </c>
      <c r="C397" s="3">
        <v>600</v>
      </c>
      <c r="D397" s="3" t="s">
        <v>6486</v>
      </c>
      <c r="E397" s="4">
        <v>46106</v>
      </c>
      <c r="F397" s="3" t="s">
        <v>6210</v>
      </c>
      <c r="L397" s="3">
        <v>400</v>
      </c>
    </row>
    <row r="398" spans="1:12">
      <c r="A398" s="3" t="s">
        <v>6894</v>
      </c>
      <c r="B398" s="3">
        <v>120</v>
      </c>
      <c r="C398" s="3">
        <v>250</v>
      </c>
      <c r="D398" s="3" t="s">
        <v>6486</v>
      </c>
      <c r="E398" s="4">
        <v>46106</v>
      </c>
      <c r="F398" s="3" t="s">
        <v>6210</v>
      </c>
      <c r="L398" s="3">
        <v>155</v>
      </c>
    </row>
    <row r="399" spans="1:12">
      <c r="A399" s="3" t="s">
        <v>6895</v>
      </c>
      <c r="B399" s="3">
        <v>150</v>
      </c>
      <c r="C399" s="3">
        <v>300</v>
      </c>
      <c r="D399" s="3" t="s">
        <v>6486</v>
      </c>
      <c r="E399" s="4">
        <v>46106</v>
      </c>
      <c r="F399" s="3" t="s">
        <v>6210</v>
      </c>
      <c r="L399" s="3">
        <v>190</v>
      </c>
    </row>
    <row r="400" spans="1:12">
      <c r="A400" s="3" t="s">
        <v>6896</v>
      </c>
      <c r="B400" s="3">
        <v>150</v>
      </c>
      <c r="C400" s="3">
        <v>300</v>
      </c>
      <c r="D400" s="3" t="s">
        <v>6486</v>
      </c>
      <c r="E400" s="4">
        <v>46106</v>
      </c>
      <c r="F400" s="3" t="s">
        <v>6210</v>
      </c>
      <c r="L400" s="3">
        <v>190</v>
      </c>
    </row>
    <row r="401" spans="1:12">
      <c r="A401" s="3" t="s">
        <v>6897</v>
      </c>
      <c r="B401" s="3">
        <v>200</v>
      </c>
      <c r="C401" s="3">
        <v>400</v>
      </c>
      <c r="D401" s="3" t="s">
        <v>6209</v>
      </c>
      <c r="E401" s="4">
        <v>46129</v>
      </c>
      <c r="F401" s="3" t="s">
        <v>6210</v>
      </c>
      <c r="L401" s="3">
        <v>260</v>
      </c>
    </row>
    <row r="402" spans="1:12">
      <c r="A402" s="3" t="s">
        <v>6898</v>
      </c>
      <c r="B402" s="3">
        <v>140</v>
      </c>
      <c r="C402" s="3">
        <v>250</v>
      </c>
      <c r="D402" s="3" t="s">
        <v>6209</v>
      </c>
      <c r="E402" s="4">
        <v>46129</v>
      </c>
      <c r="F402" s="3" t="s">
        <v>6210</v>
      </c>
      <c r="L402" s="3">
        <v>155</v>
      </c>
    </row>
    <row r="403" spans="1:12">
      <c r="A403" s="3" t="s">
        <v>6899</v>
      </c>
      <c r="B403" s="3">
        <v>150</v>
      </c>
      <c r="C403" s="3">
        <v>270</v>
      </c>
      <c r="D403" s="3" t="s">
        <v>6486</v>
      </c>
      <c r="E403" s="4">
        <v>46105</v>
      </c>
      <c r="F403" s="3" t="s">
        <v>6210</v>
      </c>
      <c r="L403" s="3">
        <v>170</v>
      </c>
    </row>
    <row r="404" spans="1:12">
      <c r="A404" s="3" t="s">
        <v>6900</v>
      </c>
      <c r="B404" s="3">
        <v>100</v>
      </c>
      <c r="C404" s="3">
        <v>220</v>
      </c>
      <c r="D404" s="3" t="s">
        <v>6486</v>
      </c>
      <c r="E404" s="4">
        <v>46105</v>
      </c>
      <c r="F404" s="3" t="s">
        <v>6210</v>
      </c>
      <c r="L404" s="3">
        <v>133</v>
      </c>
    </row>
    <row r="405" spans="1:12">
      <c r="A405" s="3" t="s">
        <v>6901</v>
      </c>
      <c r="B405" s="3">
        <v>100</v>
      </c>
      <c r="C405" s="3">
        <v>220</v>
      </c>
      <c r="D405" s="3" t="s">
        <v>6486</v>
      </c>
      <c r="E405" s="4">
        <v>46105</v>
      </c>
      <c r="F405" s="3" t="s">
        <v>6210</v>
      </c>
      <c r="L405" s="3">
        <v>133</v>
      </c>
    </row>
    <row r="406" spans="1:12">
      <c r="A406" s="3" t="s">
        <v>6902</v>
      </c>
      <c r="B406" s="3">
        <v>150</v>
      </c>
      <c r="C406" s="3">
        <v>300</v>
      </c>
      <c r="D406" s="3" t="s">
        <v>6486</v>
      </c>
      <c r="E406" s="4">
        <v>46106</v>
      </c>
      <c r="F406" s="3" t="s">
        <v>6210</v>
      </c>
      <c r="L406" s="3">
        <v>190</v>
      </c>
    </row>
    <row r="407" spans="1:12">
      <c r="A407" s="3" t="s">
        <v>6903</v>
      </c>
      <c r="B407" s="3">
        <v>170</v>
      </c>
      <c r="C407" s="3">
        <v>320</v>
      </c>
      <c r="D407" s="3" t="s">
        <v>6273</v>
      </c>
      <c r="E407" s="4">
        <v>46121</v>
      </c>
      <c r="F407" s="3" t="s">
        <v>6210</v>
      </c>
      <c r="L407" s="3">
        <v>203</v>
      </c>
    </row>
    <row r="408" spans="1:12">
      <c r="A408" s="3" t="s">
        <v>6904</v>
      </c>
      <c r="B408" s="3">
        <v>90</v>
      </c>
      <c r="C408" s="3">
        <v>180</v>
      </c>
      <c r="D408" s="3" t="s">
        <v>6486</v>
      </c>
      <c r="E408" s="4">
        <v>46106</v>
      </c>
      <c r="F408" s="3" t="s">
        <v>6210</v>
      </c>
      <c r="L408" s="3">
        <v>110</v>
      </c>
    </row>
    <row r="409" spans="1:12">
      <c r="A409" s="3" t="s">
        <v>6905</v>
      </c>
      <c r="B409" s="3">
        <v>200</v>
      </c>
      <c r="C409" s="3">
        <v>350</v>
      </c>
      <c r="D409" s="3" t="s">
        <v>6486</v>
      </c>
      <c r="E409" s="4">
        <v>46105</v>
      </c>
      <c r="F409" s="3" t="s">
        <v>6210</v>
      </c>
      <c r="L409" s="3">
        <v>225</v>
      </c>
    </row>
    <row r="410" spans="1:12">
      <c r="A410" s="3" t="s">
        <v>6906</v>
      </c>
      <c r="B410" s="3">
        <v>100</v>
      </c>
      <c r="C410" s="3">
        <v>200</v>
      </c>
      <c r="D410" s="3" t="s">
        <v>6486</v>
      </c>
      <c r="E410" s="4">
        <v>46105</v>
      </c>
      <c r="F410" s="3" t="s">
        <v>6210</v>
      </c>
      <c r="L410" s="3">
        <v>120</v>
      </c>
    </row>
    <row r="411" spans="1:12">
      <c r="A411" s="3" t="s">
        <v>6907</v>
      </c>
      <c r="B411" s="3">
        <v>170</v>
      </c>
      <c r="C411" s="3">
        <v>320</v>
      </c>
      <c r="D411" s="3" t="s">
        <v>6486</v>
      </c>
      <c r="E411" s="4">
        <v>46105</v>
      </c>
      <c r="F411" s="3" t="s">
        <v>6210</v>
      </c>
      <c r="L411" s="3">
        <v>203</v>
      </c>
    </row>
    <row r="412" spans="1:12">
      <c r="A412" s="3" t="s">
        <v>6908</v>
      </c>
      <c r="B412" s="3">
        <v>90</v>
      </c>
      <c r="C412" s="3">
        <v>180</v>
      </c>
      <c r="D412" s="3" t="s">
        <v>6486</v>
      </c>
      <c r="E412" s="4">
        <v>46106</v>
      </c>
      <c r="F412" s="3" t="s">
        <v>6210</v>
      </c>
      <c r="L412" s="3">
        <v>110</v>
      </c>
    </row>
    <row r="413" spans="1:12">
      <c r="A413" s="3" t="s">
        <v>6909</v>
      </c>
      <c r="B413" s="3">
        <v>300</v>
      </c>
      <c r="C413" s="3">
        <v>500</v>
      </c>
      <c r="D413" s="3" t="s">
        <v>6273</v>
      </c>
      <c r="E413" s="4">
        <v>46120</v>
      </c>
      <c r="F413" s="3" t="s">
        <v>6210</v>
      </c>
      <c r="L413" s="3">
        <v>330</v>
      </c>
    </row>
    <row r="414" spans="1:12">
      <c r="A414" s="3" t="s">
        <v>6910</v>
      </c>
      <c r="B414" s="3">
        <v>200</v>
      </c>
      <c r="C414" s="3">
        <v>400</v>
      </c>
      <c r="D414" s="3" t="s">
        <v>6273</v>
      </c>
      <c r="E414" s="4">
        <v>46120</v>
      </c>
      <c r="F414" s="3" t="s">
        <v>6210</v>
      </c>
      <c r="L414" s="3">
        <v>260</v>
      </c>
    </row>
    <row r="415" spans="1:12">
      <c r="A415" s="3" t="s">
        <v>6911</v>
      </c>
      <c r="B415" s="3">
        <v>220</v>
      </c>
      <c r="C415" s="3">
        <v>420</v>
      </c>
      <c r="D415" s="3" t="s">
        <v>6486</v>
      </c>
      <c r="E415" s="4">
        <v>46105</v>
      </c>
      <c r="F415" s="3" t="s">
        <v>6210</v>
      </c>
      <c r="L415" s="3">
        <v>273</v>
      </c>
    </row>
    <row r="416" spans="1:12">
      <c r="A416" s="3" t="s">
        <v>6912</v>
      </c>
      <c r="B416" s="3">
        <v>150</v>
      </c>
      <c r="C416" s="3">
        <v>300</v>
      </c>
      <c r="D416" s="3" t="s">
        <v>6486</v>
      </c>
      <c r="E416" s="4">
        <v>46105</v>
      </c>
      <c r="F416" s="3" t="s">
        <v>6210</v>
      </c>
      <c r="L416" s="3">
        <v>190</v>
      </c>
    </row>
    <row r="417" spans="1:12">
      <c r="A417" s="3" t="s">
        <v>6913</v>
      </c>
      <c r="B417" s="3">
        <v>150</v>
      </c>
      <c r="C417" s="3">
        <v>300</v>
      </c>
      <c r="D417" s="3" t="s">
        <v>6486</v>
      </c>
      <c r="E417" s="4">
        <v>46105</v>
      </c>
      <c r="F417" s="3" t="s">
        <v>6210</v>
      </c>
      <c r="L417" s="3">
        <v>190</v>
      </c>
    </row>
    <row r="418" spans="1:12">
      <c r="A418" s="3" t="s">
        <v>6914</v>
      </c>
      <c r="B418" s="3">
        <v>90</v>
      </c>
      <c r="C418" s="3">
        <v>180</v>
      </c>
      <c r="D418" s="3" t="s">
        <v>6486</v>
      </c>
      <c r="E418" s="4">
        <v>46106</v>
      </c>
      <c r="F418" s="3" t="s">
        <v>6210</v>
      </c>
      <c r="L418" s="3">
        <v>110</v>
      </c>
    </row>
    <row r="419" spans="1:12">
      <c r="A419" s="3" t="s">
        <v>6915</v>
      </c>
      <c r="B419" s="3">
        <v>100</v>
      </c>
      <c r="C419" s="3">
        <v>260</v>
      </c>
      <c r="D419" s="3" t="s">
        <v>6486</v>
      </c>
      <c r="E419" s="4">
        <v>46103</v>
      </c>
      <c r="F419" s="3" t="s">
        <v>6522</v>
      </c>
      <c r="L419" s="3">
        <v>162</v>
      </c>
    </row>
    <row r="420" spans="1:12">
      <c r="A420" s="3" t="s">
        <v>6916</v>
      </c>
      <c r="B420" s="3">
        <v>90</v>
      </c>
      <c r="C420" s="3">
        <v>180</v>
      </c>
      <c r="D420" s="3" t="s">
        <v>6486</v>
      </c>
      <c r="E420" s="4">
        <v>46106</v>
      </c>
      <c r="F420" s="3" t="s">
        <v>6210</v>
      </c>
      <c r="L420" s="3">
        <v>110</v>
      </c>
    </row>
    <row r="421" spans="1:12">
      <c r="A421" s="3" t="s">
        <v>6917</v>
      </c>
      <c r="B421" s="3">
        <v>150</v>
      </c>
      <c r="C421" s="3">
        <v>300</v>
      </c>
      <c r="D421" s="3" t="s">
        <v>6486</v>
      </c>
      <c r="E421" s="4">
        <v>46105</v>
      </c>
      <c r="F421" s="3" t="s">
        <v>6210</v>
      </c>
      <c r="L421" s="3">
        <v>190</v>
      </c>
    </row>
    <row r="422" spans="1:12">
      <c r="A422" s="3" t="s">
        <v>6918</v>
      </c>
      <c r="B422" s="3">
        <v>100</v>
      </c>
      <c r="C422" s="3">
        <v>180</v>
      </c>
      <c r="D422" s="3" t="s">
        <v>6486</v>
      </c>
      <c r="E422" s="4">
        <v>46105</v>
      </c>
      <c r="F422" s="3" t="s">
        <v>6210</v>
      </c>
      <c r="L422" s="3">
        <v>110</v>
      </c>
    </row>
    <row r="423" spans="1:12">
      <c r="A423" s="3" t="s">
        <v>6919</v>
      </c>
      <c r="B423" s="3">
        <v>130</v>
      </c>
      <c r="C423" s="3">
        <v>240</v>
      </c>
      <c r="D423" s="3" t="s">
        <v>6486</v>
      </c>
      <c r="E423" s="4">
        <v>46112</v>
      </c>
      <c r="F423" s="3" t="s">
        <v>6289</v>
      </c>
      <c r="L423" s="3">
        <v>147</v>
      </c>
    </row>
    <row r="424" spans="1:12">
      <c r="A424" s="3" t="s">
        <v>6920</v>
      </c>
      <c r="B424" s="3">
        <v>150</v>
      </c>
      <c r="C424" s="3">
        <v>260</v>
      </c>
      <c r="D424" s="3" t="s">
        <v>6486</v>
      </c>
      <c r="E424" s="4">
        <v>46112</v>
      </c>
      <c r="F424" s="3" t="s">
        <v>6289</v>
      </c>
      <c r="L424" s="3">
        <v>162</v>
      </c>
    </row>
    <row r="425" spans="1:12">
      <c r="A425" s="3" t="s">
        <v>6921</v>
      </c>
      <c r="B425" s="3">
        <v>450</v>
      </c>
      <c r="C425" s="3">
        <v>650</v>
      </c>
      <c r="D425" s="3" t="s">
        <v>6209</v>
      </c>
      <c r="E425" s="4">
        <v>46133</v>
      </c>
      <c r="F425" s="3" t="s">
        <v>6522</v>
      </c>
      <c r="L425" s="3">
        <v>450</v>
      </c>
    </row>
    <row r="426" spans="1:12">
      <c r="A426" s="3" t="s">
        <v>6922</v>
      </c>
      <c r="B426" s="3">
        <v>200</v>
      </c>
      <c r="C426" s="3">
        <v>400</v>
      </c>
      <c r="D426" s="3" t="s">
        <v>6486</v>
      </c>
      <c r="E426" s="4">
        <v>46105</v>
      </c>
      <c r="F426" s="3" t="s">
        <v>6210</v>
      </c>
      <c r="L426" s="3">
        <v>260</v>
      </c>
    </row>
    <row r="427" spans="1:12">
      <c r="A427" s="3" t="s">
        <v>6923</v>
      </c>
      <c r="B427" s="3">
        <v>480</v>
      </c>
      <c r="C427" s="3">
        <v>680</v>
      </c>
      <c r="D427" s="3" t="s">
        <v>6502</v>
      </c>
      <c r="E427" s="4">
        <v>46101</v>
      </c>
      <c r="F427" s="3" t="s">
        <v>6210</v>
      </c>
      <c r="L427" s="3">
        <v>480</v>
      </c>
    </row>
    <row r="428" spans="1:12">
      <c r="A428" s="3" t="s">
        <v>6924</v>
      </c>
      <c r="B428" s="3">
        <v>500</v>
      </c>
      <c r="C428" s="3">
        <v>700</v>
      </c>
      <c r="D428" s="3" t="s">
        <v>6502</v>
      </c>
      <c r="E428" s="4">
        <v>46101</v>
      </c>
      <c r="F428" s="3" t="s">
        <v>6210</v>
      </c>
      <c r="L428" s="3">
        <v>500</v>
      </c>
    </row>
    <row r="429" spans="1:12">
      <c r="A429" s="3" t="s">
        <v>6925</v>
      </c>
      <c r="B429" s="3">
        <v>200</v>
      </c>
      <c r="C429" s="3">
        <v>380</v>
      </c>
      <c r="D429" s="3" t="s">
        <v>6486</v>
      </c>
      <c r="E429" s="4">
        <v>46105</v>
      </c>
      <c r="F429" s="3" t="s">
        <v>6210</v>
      </c>
      <c r="L429" s="3">
        <v>247</v>
      </c>
    </row>
    <row r="430" spans="1:12">
      <c r="A430" s="3" t="s">
        <v>6926</v>
      </c>
      <c r="B430" s="3">
        <v>200</v>
      </c>
      <c r="C430" s="3">
        <v>400</v>
      </c>
      <c r="D430" s="3" t="s">
        <v>6486</v>
      </c>
      <c r="E430" s="4">
        <v>46105</v>
      </c>
      <c r="F430" s="3" t="s">
        <v>6210</v>
      </c>
      <c r="L430" s="3">
        <v>260</v>
      </c>
    </row>
    <row r="431" spans="1:12">
      <c r="A431" s="3" t="s">
        <v>6927</v>
      </c>
      <c r="B431" s="3">
        <v>270</v>
      </c>
      <c r="C431" s="3">
        <v>470</v>
      </c>
      <c r="D431" s="3" t="s">
        <v>6486</v>
      </c>
      <c r="E431" s="4">
        <v>46105</v>
      </c>
      <c r="F431" s="3" t="s">
        <v>6210</v>
      </c>
      <c r="L431" s="3">
        <v>310</v>
      </c>
    </row>
    <row r="432" spans="1:12">
      <c r="A432" s="3" t="s">
        <v>6928</v>
      </c>
      <c r="B432" s="3">
        <v>250</v>
      </c>
      <c r="C432" s="3">
        <v>450</v>
      </c>
      <c r="D432" s="3" t="s">
        <v>6486</v>
      </c>
      <c r="E432" s="4">
        <v>46105</v>
      </c>
      <c r="F432" s="3" t="s">
        <v>6210</v>
      </c>
      <c r="L432" s="3">
        <v>295</v>
      </c>
    </row>
    <row r="433" spans="1:12">
      <c r="A433" s="3" t="s">
        <v>6929</v>
      </c>
      <c r="B433" s="3">
        <v>800</v>
      </c>
      <c r="C433" s="3">
        <v>1100</v>
      </c>
      <c r="D433" s="3" t="s">
        <v>6486</v>
      </c>
      <c r="E433" s="4">
        <v>46106</v>
      </c>
      <c r="F433" s="3" t="s">
        <v>6210</v>
      </c>
      <c r="L433" s="3">
        <v>900</v>
      </c>
    </row>
    <row r="434" spans="1:12">
      <c r="A434" s="3" t="s">
        <v>6930</v>
      </c>
      <c r="B434" s="3">
        <v>900</v>
      </c>
      <c r="C434" s="3">
        <v>1200</v>
      </c>
      <c r="D434" s="3" t="s">
        <v>6486</v>
      </c>
      <c r="E434" s="4">
        <v>46106</v>
      </c>
      <c r="F434" s="3" t="s">
        <v>6210</v>
      </c>
      <c r="L434" s="3">
        <v>1000</v>
      </c>
    </row>
    <row r="435" spans="1:12">
      <c r="A435" s="3" t="s">
        <v>6931</v>
      </c>
      <c r="B435" s="3">
        <v>1300</v>
      </c>
      <c r="C435" s="3">
        <v>1600</v>
      </c>
      <c r="D435" s="3" t="s">
        <v>6486</v>
      </c>
      <c r="E435" s="4">
        <v>46106</v>
      </c>
      <c r="F435" s="3" t="s">
        <v>6210</v>
      </c>
      <c r="L435" s="3">
        <v>1400</v>
      </c>
    </row>
    <row r="436" spans="1:12">
      <c r="A436" s="3" t="s">
        <v>6932</v>
      </c>
      <c r="B436" s="3">
        <v>700</v>
      </c>
      <c r="C436" s="3">
        <v>900</v>
      </c>
      <c r="D436" s="3" t="s">
        <v>6273</v>
      </c>
      <c r="E436" s="4">
        <v>46118</v>
      </c>
      <c r="F436" s="3" t="s">
        <v>6210</v>
      </c>
      <c r="G436" s="3"/>
      <c r="L436" s="3">
        <v>700</v>
      </c>
    </row>
    <row r="437" spans="1:12">
      <c r="A437" s="3" t="s">
        <v>6933</v>
      </c>
      <c r="B437" s="3">
        <v>1100</v>
      </c>
      <c r="C437" s="3">
        <v>1400</v>
      </c>
      <c r="D437" s="3" t="s">
        <v>6486</v>
      </c>
      <c r="E437" s="4">
        <v>46106</v>
      </c>
      <c r="F437" s="3" t="s">
        <v>6210</v>
      </c>
      <c r="L437" s="3">
        <v>1200</v>
      </c>
    </row>
    <row r="438" spans="1:12">
      <c r="A438" s="3" t="s">
        <v>6934</v>
      </c>
      <c r="B438" s="3">
        <v>700</v>
      </c>
      <c r="C438" s="3">
        <v>900</v>
      </c>
      <c r="D438" s="3" t="s">
        <v>6486</v>
      </c>
      <c r="E438" s="4">
        <v>46106</v>
      </c>
      <c r="F438" s="3" t="s">
        <v>6210</v>
      </c>
      <c r="L438" s="3">
        <v>700</v>
      </c>
    </row>
    <row r="439" spans="1:12">
      <c r="A439" s="3" t="s">
        <v>6935</v>
      </c>
      <c r="B439" s="3">
        <v>1400</v>
      </c>
      <c r="C439" s="3">
        <v>1700</v>
      </c>
      <c r="D439" s="3" t="s">
        <v>6486</v>
      </c>
      <c r="E439" s="4">
        <v>46113</v>
      </c>
      <c r="F439" s="3" t="s">
        <v>6210</v>
      </c>
      <c r="L439" s="3">
        <v>1500</v>
      </c>
    </row>
    <row r="440" spans="1:12">
      <c r="A440" s="3" t="s">
        <v>6936</v>
      </c>
      <c r="B440" s="3">
        <v>700</v>
      </c>
      <c r="C440" s="3">
        <v>900</v>
      </c>
      <c r="D440" s="3" t="s">
        <v>6486</v>
      </c>
      <c r="E440" s="4">
        <v>46113</v>
      </c>
      <c r="F440" s="3" t="s">
        <v>6210</v>
      </c>
      <c r="L440" s="3">
        <v>700</v>
      </c>
    </row>
    <row r="441" spans="1:12">
      <c r="A441" s="3" t="s">
        <v>6937</v>
      </c>
      <c r="B441" s="3">
        <v>600</v>
      </c>
      <c r="C441" s="3">
        <v>800</v>
      </c>
      <c r="D441" s="3" t="s">
        <v>6486</v>
      </c>
      <c r="E441" s="4">
        <v>46113</v>
      </c>
      <c r="F441" s="3" t="s">
        <v>6210</v>
      </c>
      <c r="L441" s="3">
        <v>600</v>
      </c>
    </row>
    <row r="442" spans="1:12">
      <c r="A442" s="3" t="s">
        <v>6938</v>
      </c>
      <c r="B442" s="3">
        <v>700</v>
      </c>
      <c r="C442" s="3">
        <v>900</v>
      </c>
      <c r="D442" s="3" t="s">
        <v>6486</v>
      </c>
      <c r="E442" s="4">
        <v>46113</v>
      </c>
      <c r="F442" s="3" t="s">
        <v>6210</v>
      </c>
      <c r="L442" s="3">
        <v>700</v>
      </c>
    </row>
    <row r="443" spans="1:12">
      <c r="A443" s="3" t="s">
        <v>6939</v>
      </c>
      <c r="B443" s="3">
        <v>750</v>
      </c>
      <c r="C443" s="3">
        <v>950</v>
      </c>
      <c r="D443" s="3" t="s">
        <v>6273</v>
      </c>
      <c r="E443" s="4">
        <v>46118</v>
      </c>
      <c r="F443" s="3" t="s">
        <v>6210</v>
      </c>
      <c r="L443" s="3">
        <v>750</v>
      </c>
    </row>
    <row r="444" spans="1:12">
      <c r="A444" s="3" t="s">
        <v>6940</v>
      </c>
      <c r="B444" s="3">
        <v>450</v>
      </c>
      <c r="C444" s="3">
        <v>650</v>
      </c>
      <c r="D444" s="3" t="s">
        <v>6486</v>
      </c>
      <c r="E444" s="4">
        <v>46106</v>
      </c>
      <c r="F444" s="3" t="s">
        <v>6210</v>
      </c>
      <c r="L444" s="3">
        <v>450</v>
      </c>
    </row>
    <row r="445" spans="1:12">
      <c r="A445" s="3" t="s">
        <v>6941</v>
      </c>
      <c r="B445" s="3">
        <v>600</v>
      </c>
      <c r="C445" s="3">
        <v>800</v>
      </c>
      <c r="D445" s="3" t="s">
        <v>6273</v>
      </c>
      <c r="E445" s="4">
        <v>46118</v>
      </c>
      <c r="F445" s="3" t="s">
        <v>6210</v>
      </c>
      <c r="L445" s="3">
        <v>600</v>
      </c>
    </row>
    <row r="446" spans="1:12">
      <c r="A446" s="3" t="s">
        <v>6942</v>
      </c>
      <c r="B446" s="3">
        <v>400</v>
      </c>
      <c r="C446" s="3">
        <v>600</v>
      </c>
      <c r="D446" s="3" t="s">
        <v>6486</v>
      </c>
      <c r="E446" s="4">
        <v>46106</v>
      </c>
      <c r="F446" s="3" t="s">
        <v>6210</v>
      </c>
      <c r="L446" s="3">
        <v>400</v>
      </c>
    </row>
    <row r="447" spans="1:12">
      <c r="A447" s="3" t="s">
        <v>6943</v>
      </c>
      <c r="B447" s="3">
        <v>400</v>
      </c>
      <c r="C447" s="3">
        <v>600</v>
      </c>
      <c r="D447" s="3" t="s">
        <v>6486</v>
      </c>
      <c r="E447" s="4">
        <v>46113</v>
      </c>
      <c r="F447" s="3" t="s">
        <v>6210</v>
      </c>
      <c r="L447" s="3">
        <v>400</v>
      </c>
    </row>
    <row r="448" spans="1:12">
      <c r="A448" s="3" t="s">
        <v>6944</v>
      </c>
      <c r="B448" s="3">
        <v>680</v>
      </c>
      <c r="C448" s="3">
        <v>880</v>
      </c>
      <c r="D448" s="3" t="s">
        <v>6486</v>
      </c>
      <c r="E448" s="4">
        <v>46113</v>
      </c>
      <c r="F448" s="3" t="s">
        <v>6210</v>
      </c>
      <c r="L448" s="3">
        <v>680</v>
      </c>
    </row>
    <row r="449" spans="1:12">
      <c r="A449" s="3" t="s">
        <v>6945</v>
      </c>
      <c r="B449" s="3">
        <v>600</v>
      </c>
      <c r="C449" s="3">
        <v>800</v>
      </c>
      <c r="D449" s="3" t="s">
        <v>6486</v>
      </c>
      <c r="E449" s="4">
        <v>46113</v>
      </c>
      <c r="F449" s="3" t="s">
        <v>6210</v>
      </c>
      <c r="L449" s="3">
        <v>600</v>
      </c>
    </row>
    <row r="450" spans="1:12">
      <c r="A450" s="3" t="s">
        <v>6946</v>
      </c>
      <c r="B450" s="3">
        <v>650</v>
      </c>
      <c r="C450" s="3">
        <v>850</v>
      </c>
      <c r="D450" s="3" t="s">
        <v>6486</v>
      </c>
      <c r="E450" s="4">
        <v>46113</v>
      </c>
      <c r="F450" s="3" t="s">
        <v>6210</v>
      </c>
      <c r="L450" s="3">
        <v>650</v>
      </c>
    </row>
    <row r="451" spans="1:12">
      <c r="A451" s="3" t="s">
        <v>6947</v>
      </c>
      <c r="B451" s="3">
        <v>650</v>
      </c>
      <c r="C451" s="3">
        <v>850</v>
      </c>
      <c r="D451" s="3" t="s">
        <v>6486</v>
      </c>
      <c r="E451" s="4">
        <v>46113</v>
      </c>
      <c r="F451" s="3" t="s">
        <v>6210</v>
      </c>
      <c r="L451" s="3">
        <v>650</v>
      </c>
    </row>
    <row r="452" spans="1:12">
      <c r="A452" s="3" t="s">
        <v>6948</v>
      </c>
      <c r="B452" s="3">
        <v>700</v>
      </c>
      <c r="C452" s="3">
        <v>900</v>
      </c>
      <c r="D452" s="3" t="s">
        <v>6486</v>
      </c>
      <c r="E452" s="4">
        <v>46113</v>
      </c>
      <c r="F452" s="3" t="s">
        <v>6210</v>
      </c>
      <c r="L452" s="3">
        <v>700</v>
      </c>
    </row>
    <row r="453" spans="1:12">
      <c r="A453" s="3" t="s">
        <v>6949</v>
      </c>
      <c r="B453" s="3">
        <v>20</v>
      </c>
      <c r="C453" s="3">
        <v>50</v>
      </c>
      <c r="D453" s="3" t="s">
        <v>6502</v>
      </c>
      <c r="E453" s="4">
        <v>46006</v>
      </c>
      <c r="F453" s="3" t="s">
        <v>6503</v>
      </c>
      <c r="L453" s="3">
        <v>30</v>
      </c>
    </row>
    <row r="454" spans="1:12">
      <c r="A454" s="3" t="s">
        <v>6950</v>
      </c>
      <c r="B454" s="3">
        <v>1000</v>
      </c>
      <c r="C454" s="3">
        <v>1200</v>
      </c>
      <c r="D454" s="3" t="s">
        <v>6209</v>
      </c>
      <c r="E454" s="4">
        <v>46132</v>
      </c>
      <c r="F454" s="3" t="s">
        <v>6210</v>
      </c>
      <c r="L454" s="3">
        <v>1000</v>
      </c>
    </row>
    <row r="455" spans="1:12">
      <c r="A455" s="3" t="s">
        <v>6951</v>
      </c>
      <c r="B455" s="3">
        <v>800</v>
      </c>
      <c r="C455" s="3">
        <v>1050</v>
      </c>
      <c r="D455" s="3" t="s">
        <v>6486</v>
      </c>
      <c r="E455" s="4">
        <v>46107</v>
      </c>
      <c r="F455" s="3" t="s">
        <v>6210</v>
      </c>
      <c r="L455" s="3">
        <v>850</v>
      </c>
    </row>
    <row r="456" spans="1:12">
      <c r="A456" s="3" t="s">
        <v>6952</v>
      </c>
      <c r="B456" s="3">
        <v>750</v>
      </c>
      <c r="C456" s="3">
        <v>950</v>
      </c>
      <c r="D456" s="3" t="s">
        <v>6486</v>
      </c>
      <c r="E456" s="4">
        <v>46107</v>
      </c>
      <c r="F456" s="3" t="s">
        <v>6210</v>
      </c>
      <c r="L456" s="3">
        <v>750</v>
      </c>
    </row>
    <row r="457" spans="1:12">
      <c r="A457" s="3" t="s">
        <v>6953</v>
      </c>
      <c r="B457" s="3">
        <v>800</v>
      </c>
      <c r="C457" s="3">
        <v>1100</v>
      </c>
      <c r="D457" s="3" t="s">
        <v>6486</v>
      </c>
      <c r="E457" s="4">
        <v>46107</v>
      </c>
      <c r="F457" s="3" t="s">
        <v>6210</v>
      </c>
      <c r="L457" s="3">
        <v>900</v>
      </c>
    </row>
    <row r="458" spans="1:12">
      <c r="A458" s="3" t="s">
        <v>6954</v>
      </c>
      <c r="B458" s="3">
        <v>400</v>
      </c>
      <c r="C458" s="3">
        <v>600</v>
      </c>
      <c r="D458" s="3" t="s">
        <v>6486</v>
      </c>
      <c r="E458" s="4">
        <v>46106</v>
      </c>
      <c r="F458" s="3" t="s">
        <v>6210</v>
      </c>
      <c r="L458" s="3">
        <v>400</v>
      </c>
    </row>
    <row r="459" spans="1:12">
      <c r="A459" s="3" t="s">
        <v>6955</v>
      </c>
      <c r="B459" s="3">
        <v>600</v>
      </c>
      <c r="C459" s="3">
        <v>800</v>
      </c>
      <c r="D459" s="3" t="s">
        <v>6486</v>
      </c>
      <c r="E459" s="4">
        <v>46113</v>
      </c>
      <c r="F459" s="3" t="s">
        <v>6210</v>
      </c>
      <c r="L459" s="3">
        <v>600</v>
      </c>
    </row>
    <row r="460" spans="1:12">
      <c r="A460" s="3" t="s">
        <v>6956</v>
      </c>
      <c r="B460" s="3">
        <v>600</v>
      </c>
      <c r="C460" s="3">
        <v>800</v>
      </c>
      <c r="D460" s="3" t="s">
        <v>6486</v>
      </c>
      <c r="E460" s="4">
        <v>46113</v>
      </c>
      <c r="F460" s="3" t="s">
        <v>6210</v>
      </c>
      <c r="L460" s="3">
        <v>600</v>
      </c>
    </row>
    <row r="461" spans="1:12">
      <c r="A461" s="3" t="s">
        <v>6957</v>
      </c>
      <c r="B461" s="3">
        <v>620</v>
      </c>
      <c r="C461" s="3">
        <v>820</v>
      </c>
      <c r="D461" s="3" t="s">
        <v>6486</v>
      </c>
      <c r="E461" s="4">
        <v>46113</v>
      </c>
      <c r="F461" s="3" t="s">
        <v>6210</v>
      </c>
      <c r="L461" s="3">
        <v>620</v>
      </c>
    </row>
    <row r="462" spans="1:12">
      <c r="A462" s="3" t="s">
        <v>6958</v>
      </c>
      <c r="B462" s="3">
        <v>50</v>
      </c>
      <c r="C462" s="3">
        <v>100</v>
      </c>
      <c r="D462" s="3" t="s">
        <v>6502</v>
      </c>
      <c r="E462" s="4">
        <v>46006</v>
      </c>
      <c r="F462" s="3" t="s">
        <v>6503</v>
      </c>
      <c r="L462" s="3">
        <v>50</v>
      </c>
    </row>
    <row r="463" spans="1:12">
      <c r="A463" s="3" t="s">
        <v>6959</v>
      </c>
      <c r="B463" s="3">
        <v>140</v>
      </c>
      <c r="C463" s="3">
        <v>280</v>
      </c>
      <c r="D463" s="3" t="s">
        <v>6502</v>
      </c>
      <c r="E463" s="4">
        <v>46101</v>
      </c>
      <c r="F463" s="3" t="s">
        <v>6210</v>
      </c>
      <c r="L463" s="3">
        <v>177</v>
      </c>
    </row>
    <row r="464" spans="1:12">
      <c r="A464" s="3" t="s">
        <v>6960</v>
      </c>
      <c r="B464" s="3">
        <v>40</v>
      </c>
      <c r="C464" s="3">
        <v>80</v>
      </c>
      <c r="D464" s="3" t="s">
        <v>6502</v>
      </c>
      <c r="E464" s="4">
        <v>46006</v>
      </c>
      <c r="F464" s="3" t="s">
        <v>6503</v>
      </c>
      <c r="L464" s="3">
        <v>40</v>
      </c>
    </row>
    <row r="465" spans="1:12">
      <c r="A465" s="3" t="s">
        <v>6961</v>
      </c>
      <c r="B465" s="3">
        <v>60</v>
      </c>
      <c r="C465" s="3">
        <v>110</v>
      </c>
      <c r="D465" s="3" t="s">
        <v>6502</v>
      </c>
      <c r="E465" s="4">
        <v>46006</v>
      </c>
      <c r="F465" s="3" t="s">
        <v>6503</v>
      </c>
      <c r="L465" s="3">
        <v>57</v>
      </c>
    </row>
    <row r="466" spans="1:12">
      <c r="A466" s="3" t="s">
        <v>6962</v>
      </c>
      <c r="B466" s="3">
        <v>60</v>
      </c>
      <c r="C466" s="3">
        <v>110</v>
      </c>
      <c r="D466" s="3" t="s">
        <v>6502</v>
      </c>
      <c r="E466" s="4">
        <v>46006</v>
      </c>
      <c r="F466" s="3" t="s">
        <v>6503</v>
      </c>
      <c r="L466" s="3">
        <v>57</v>
      </c>
    </row>
    <row r="467" spans="1:12">
      <c r="A467" s="3" t="s">
        <v>6963</v>
      </c>
      <c r="B467" s="3">
        <v>50</v>
      </c>
      <c r="C467" s="3">
        <v>110</v>
      </c>
      <c r="D467" s="3" t="s">
        <v>6502</v>
      </c>
      <c r="E467" s="4">
        <v>46006</v>
      </c>
      <c r="F467" s="3" t="s">
        <v>6503</v>
      </c>
      <c r="L467" s="3">
        <v>57</v>
      </c>
    </row>
    <row r="468" spans="1:12">
      <c r="A468" s="3" t="s">
        <v>6964</v>
      </c>
      <c r="B468" s="3">
        <v>50</v>
      </c>
      <c r="C468" s="3">
        <v>105</v>
      </c>
      <c r="D468" s="3" t="s">
        <v>6502</v>
      </c>
      <c r="E468" s="4">
        <v>46006</v>
      </c>
      <c r="F468" s="3" t="s">
        <v>6503</v>
      </c>
      <c r="L468" s="3">
        <v>54</v>
      </c>
    </row>
    <row r="469" spans="1:12">
      <c r="A469" s="3" t="s">
        <v>6965</v>
      </c>
      <c r="B469" s="3">
        <v>80</v>
      </c>
      <c r="C469" s="3">
        <v>160</v>
      </c>
      <c r="D469" s="3" t="s">
        <v>6502</v>
      </c>
      <c r="E469" s="4">
        <v>46006</v>
      </c>
      <c r="F469" s="3" t="s">
        <v>6503</v>
      </c>
      <c r="L469" s="3">
        <v>95</v>
      </c>
    </row>
    <row r="470" spans="1:12">
      <c r="A470" s="3" t="s">
        <v>6966</v>
      </c>
      <c r="B470" s="3">
        <v>70</v>
      </c>
      <c r="C470" s="3">
        <v>150</v>
      </c>
      <c r="D470" s="3" t="s">
        <v>6502</v>
      </c>
      <c r="E470" s="4">
        <v>46006</v>
      </c>
      <c r="F470" s="3" t="s">
        <v>6503</v>
      </c>
      <c r="L470" s="3">
        <v>87</v>
      </c>
    </row>
    <row r="471" spans="1:12">
      <c r="A471" s="3" t="s">
        <v>6967</v>
      </c>
      <c r="B471" s="3">
        <v>60</v>
      </c>
      <c r="C471" s="3">
        <v>110</v>
      </c>
      <c r="D471" s="3" t="s">
        <v>6502</v>
      </c>
      <c r="E471" s="4">
        <v>46006</v>
      </c>
      <c r="F471" s="3" t="s">
        <v>6503</v>
      </c>
      <c r="L471" s="3">
        <v>57</v>
      </c>
    </row>
    <row r="472" spans="1:12">
      <c r="A472" s="3" t="s">
        <v>6968</v>
      </c>
      <c r="B472" s="3">
        <v>60</v>
      </c>
      <c r="C472" s="3">
        <v>110</v>
      </c>
      <c r="D472" s="3" t="s">
        <v>6502</v>
      </c>
      <c r="E472" s="4">
        <v>46006</v>
      </c>
      <c r="F472" s="3" t="s">
        <v>6503</v>
      </c>
      <c r="L472" s="3">
        <v>57</v>
      </c>
    </row>
    <row r="473" spans="1:12">
      <c r="A473" s="3" t="s">
        <v>6969</v>
      </c>
      <c r="B473" s="3">
        <v>30</v>
      </c>
      <c r="C473" s="3">
        <v>70</v>
      </c>
      <c r="D473" s="3" t="s">
        <v>6502</v>
      </c>
      <c r="E473" s="4">
        <v>46006</v>
      </c>
      <c r="F473" s="3" t="s">
        <v>6503</v>
      </c>
      <c r="L473" s="3">
        <v>37</v>
      </c>
    </row>
    <row r="474" spans="1:12">
      <c r="A474" s="3" t="s">
        <v>6970</v>
      </c>
      <c r="B474" s="3">
        <v>40</v>
      </c>
      <c r="C474" s="3">
        <v>70</v>
      </c>
      <c r="D474" s="3" t="s">
        <v>6502</v>
      </c>
      <c r="E474" s="4">
        <v>46006</v>
      </c>
      <c r="F474" s="3" t="s">
        <v>6503</v>
      </c>
      <c r="L474" s="3">
        <v>37</v>
      </c>
    </row>
    <row r="475" spans="1:12">
      <c r="A475" s="3" t="s">
        <v>6971</v>
      </c>
      <c r="B475" s="3">
        <v>60</v>
      </c>
      <c r="C475" s="3">
        <v>110</v>
      </c>
      <c r="D475" s="3" t="s">
        <v>6502</v>
      </c>
      <c r="E475" s="4">
        <v>46006</v>
      </c>
      <c r="F475" s="3" t="s">
        <v>6503</v>
      </c>
      <c r="L475" s="3">
        <v>57</v>
      </c>
    </row>
    <row r="476" spans="1:12">
      <c r="A476" s="3" t="s">
        <v>6972</v>
      </c>
      <c r="B476" s="3">
        <v>80</v>
      </c>
      <c r="C476" s="3">
        <v>140</v>
      </c>
      <c r="D476" s="3" t="s">
        <v>6502</v>
      </c>
      <c r="E476" s="4">
        <v>46006</v>
      </c>
      <c r="F476" s="3" t="s">
        <v>6503</v>
      </c>
      <c r="L476" s="3">
        <v>80</v>
      </c>
    </row>
    <row r="477" spans="1:12">
      <c r="A477" s="3" t="s">
        <v>6973</v>
      </c>
      <c r="B477" s="3">
        <v>90</v>
      </c>
      <c r="C477" s="3">
        <v>150</v>
      </c>
      <c r="D477" s="3" t="s">
        <v>6502</v>
      </c>
      <c r="E477" s="4">
        <v>46006</v>
      </c>
      <c r="F477" s="3" t="s">
        <v>6503</v>
      </c>
      <c r="L477" s="3">
        <v>87</v>
      </c>
    </row>
    <row r="478" spans="1:12">
      <c r="A478" s="3" t="s">
        <v>6974</v>
      </c>
      <c r="B478" s="3">
        <v>50</v>
      </c>
      <c r="C478" s="3">
        <v>100</v>
      </c>
      <c r="D478" s="3" t="s">
        <v>6502</v>
      </c>
      <c r="E478" s="4">
        <v>46006</v>
      </c>
      <c r="F478" s="3" t="s">
        <v>6503</v>
      </c>
      <c r="L478" s="3">
        <v>50</v>
      </c>
    </row>
    <row r="479" spans="1:12">
      <c r="A479" s="3" t="s">
        <v>6975</v>
      </c>
      <c r="B479" s="3">
        <v>50</v>
      </c>
      <c r="C479" s="3">
        <v>100</v>
      </c>
      <c r="D479" s="3" t="s">
        <v>6502</v>
      </c>
      <c r="E479" s="4">
        <v>46006</v>
      </c>
      <c r="F479" s="3" t="s">
        <v>6503</v>
      </c>
      <c r="L479" s="3">
        <v>50</v>
      </c>
    </row>
    <row r="480" spans="1:12">
      <c r="A480" s="3" t="s">
        <v>6976</v>
      </c>
      <c r="B480" s="3">
        <v>50</v>
      </c>
      <c r="C480" s="3">
        <v>100</v>
      </c>
      <c r="D480" s="3" t="s">
        <v>6502</v>
      </c>
      <c r="E480" s="4">
        <v>46006</v>
      </c>
      <c r="F480" s="3" t="s">
        <v>6503</v>
      </c>
      <c r="L480" s="3">
        <v>50</v>
      </c>
    </row>
    <row r="481" spans="1:12">
      <c r="A481" s="3" t="s">
        <v>6977</v>
      </c>
      <c r="B481" s="3">
        <v>50</v>
      </c>
      <c r="C481" s="3">
        <v>100</v>
      </c>
      <c r="D481" s="3" t="s">
        <v>6502</v>
      </c>
      <c r="E481" s="4">
        <v>46006</v>
      </c>
      <c r="F481" s="3" t="s">
        <v>6503</v>
      </c>
      <c r="L481" s="3">
        <v>50</v>
      </c>
    </row>
    <row r="482" spans="1:12">
      <c r="A482" s="3" t="s">
        <v>6978</v>
      </c>
      <c r="B482" s="3">
        <v>50</v>
      </c>
      <c r="C482" s="3">
        <v>100</v>
      </c>
      <c r="D482" s="3" t="s">
        <v>6502</v>
      </c>
      <c r="E482" s="4">
        <v>46006</v>
      </c>
      <c r="F482" s="3" t="s">
        <v>6503</v>
      </c>
      <c r="L482" s="3">
        <v>50</v>
      </c>
    </row>
    <row r="483" spans="1:12">
      <c r="A483" s="3" t="s">
        <v>6979</v>
      </c>
      <c r="B483" s="3">
        <v>100</v>
      </c>
      <c r="C483" s="3">
        <v>230</v>
      </c>
      <c r="D483" s="3" t="s">
        <v>6502</v>
      </c>
      <c r="E483" s="4">
        <v>46078</v>
      </c>
      <c r="F483" s="3" t="s">
        <v>6522</v>
      </c>
      <c r="L483" s="3">
        <v>140</v>
      </c>
    </row>
    <row r="484" spans="1:12">
      <c r="A484" s="3" t="s">
        <v>6980</v>
      </c>
      <c r="B484" s="3">
        <v>150</v>
      </c>
      <c r="C484" s="3">
        <v>300</v>
      </c>
      <c r="D484" s="3" t="s">
        <v>6486</v>
      </c>
      <c r="E484" s="4">
        <v>46107</v>
      </c>
      <c r="F484" s="3" t="s">
        <v>6210</v>
      </c>
      <c r="L484" s="3">
        <v>190</v>
      </c>
    </row>
    <row r="485" spans="1:12">
      <c r="A485" s="3" t="s">
        <v>6981</v>
      </c>
      <c r="B485" s="3">
        <v>170</v>
      </c>
      <c r="C485" s="3">
        <v>320</v>
      </c>
      <c r="D485" s="3" t="s">
        <v>6486</v>
      </c>
      <c r="E485" s="4">
        <v>46107</v>
      </c>
      <c r="F485" s="3" t="s">
        <v>6210</v>
      </c>
      <c r="L485" s="3">
        <v>203</v>
      </c>
    </row>
    <row r="486" spans="1:12">
      <c r="A486" s="3" t="s">
        <v>6982</v>
      </c>
      <c r="B486" s="3">
        <v>100</v>
      </c>
      <c r="C486" s="3">
        <v>200</v>
      </c>
      <c r="D486" s="3" t="s">
        <v>6209</v>
      </c>
      <c r="E486" s="4">
        <v>46130</v>
      </c>
      <c r="F486" s="3" t="s">
        <v>6210</v>
      </c>
      <c r="L486" s="3">
        <v>120</v>
      </c>
    </row>
    <row r="487" spans="1:12">
      <c r="A487" s="3" t="s">
        <v>6983</v>
      </c>
      <c r="B487" s="3">
        <v>110</v>
      </c>
      <c r="C487" s="3">
        <v>210</v>
      </c>
      <c r="D487" s="3" t="s">
        <v>6209</v>
      </c>
      <c r="E487" s="4">
        <v>46130</v>
      </c>
      <c r="F487" s="3" t="s">
        <v>6210</v>
      </c>
      <c r="L487" s="3">
        <v>127</v>
      </c>
    </row>
    <row r="488" spans="1:12">
      <c r="A488" s="3" t="s">
        <v>6984</v>
      </c>
      <c r="B488" s="3">
        <v>110</v>
      </c>
      <c r="C488" s="3">
        <v>220</v>
      </c>
      <c r="D488" s="3" t="s">
        <v>6209</v>
      </c>
      <c r="E488" s="4">
        <v>46130</v>
      </c>
      <c r="F488" s="3" t="s">
        <v>6210</v>
      </c>
      <c r="L488" s="3">
        <v>133</v>
      </c>
    </row>
    <row r="489" spans="1:12">
      <c r="A489" s="3" t="s">
        <v>6985</v>
      </c>
      <c r="B489" s="3">
        <v>110</v>
      </c>
      <c r="C489" s="3">
        <v>220</v>
      </c>
      <c r="D489" s="3" t="s">
        <v>6209</v>
      </c>
      <c r="E489" s="4">
        <v>46130</v>
      </c>
      <c r="F489" s="3" t="s">
        <v>6210</v>
      </c>
      <c r="L489" s="3">
        <v>133</v>
      </c>
    </row>
    <row r="490" spans="1:12">
      <c r="A490" s="3" t="s">
        <v>6986</v>
      </c>
      <c r="B490" s="3">
        <v>140</v>
      </c>
      <c r="C490" s="3">
        <v>300</v>
      </c>
      <c r="D490" s="3" t="s">
        <v>6486</v>
      </c>
      <c r="E490" s="4">
        <v>46113</v>
      </c>
      <c r="F490" s="3" t="s">
        <v>6289</v>
      </c>
      <c r="L490" s="3">
        <v>190</v>
      </c>
    </row>
    <row r="491" spans="1:12">
      <c r="A491" s="3" t="s">
        <v>6987</v>
      </c>
      <c r="B491" s="3">
        <v>120</v>
      </c>
      <c r="C491" s="3">
        <v>230</v>
      </c>
      <c r="D491" s="3" t="s">
        <v>6209</v>
      </c>
      <c r="E491" s="4">
        <v>46130</v>
      </c>
      <c r="F491" s="3" t="s">
        <v>6210</v>
      </c>
      <c r="L491" s="3">
        <v>140</v>
      </c>
    </row>
    <row r="492" spans="1:12">
      <c r="A492" s="3" t="s">
        <v>6988</v>
      </c>
      <c r="B492" s="3">
        <v>110</v>
      </c>
      <c r="C492" s="3">
        <v>220</v>
      </c>
      <c r="D492" s="3" t="s">
        <v>6209</v>
      </c>
      <c r="E492" s="4">
        <v>46130</v>
      </c>
      <c r="F492" s="3" t="s">
        <v>6210</v>
      </c>
      <c r="L492" s="3">
        <v>133</v>
      </c>
    </row>
    <row r="493" spans="1:12">
      <c r="A493" s="3" t="s">
        <v>6989</v>
      </c>
      <c r="B493" s="3">
        <v>20</v>
      </c>
      <c r="C493" s="3">
        <v>40</v>
      </c>
      <c r="D493" s="3" t="s">
        <v>6502</v>
      </c>
      <c r="E493" s="4">
        <v>46006</v>
      </c>
      <c r="F493" s="3" t="s">
        <v>6503</v>
      </c>
      <c r="L493" s="3">
        <v>23</v>
      </c>
    </row>
    <row r="494" spans="1:12">
      <c r="A494" s="3" t="s">
        <v>6990</v>
      </c>
      <c r="B494" s="3">
        <v>550</v>
      </c>
      <c r="C494" s="3">
        <v>850</v>
      </c>
      <c r="D494" s="3" t="s">
        <v>6502</v>
      </c>
      <c r="E494" s="4">
        <v>46083</v>
      </c>
      <c r="F494" s="3" t="s">
        <v>6503</v>
      </c>
      <c r="L494" s="3">
        <v>650</v>
      </c>
    </row>
    <row r="495" spans="1:12">
      <c r="A495" s="3" t="s">
        <v>6991</v>
      </c>
      <c r="B495" s="3">
        <v>250</v>
      </c>
      <c r="C495" s="3">
        <v>450</v>
      </c>
      <c r="D495" s="3" t="s">
        <v>6502</v>
      </c>
      <c r="E495" s="4">
        <v>45954</v>
      </c>
      <c r="F495" s="3" t="s">
        <v>6503</v>
      </c>
      <c r="L495" s="3">
        <v>295</v>
      </c>
    </row>
    <row r="496" spans="1:12">
      <c r="A496" s="3" t="s">
        <v>6992</v>
      </c>
      <c r="B496" s="3">
        <v>700</v>
      </c>
      <c r="C496" s="3">
        <v>1000</v>
      </c>
      <c r="D496" s="3" t="s">
        <v>6486</v>
      </c>
      <c r="E496" s="4">
        <v>46113</v>
      </c>
      <c r="F496" s="3" t="s">
        <v>6210</v>
      </c>
      <c r="L496" s="3">
        <v>800</v>
      </c>
    </row>
    <row r="497" spans="1:12">
      <c r="A497" s="3" t="s">
        <v>6993</v>
      </c>
      <c r="B497" s="3">
        <v>550</v>
      </c>
      <c r="C497" s="3">
        <v>750</v>
      </c>
      <c r="D497" s="3" t="s">
        <v>6486</v>
      </c>
      <c r="E497" s="4">
        <v>46105</v>
      </c>
      <c r="F497" s="3" t="s">
        <v>6210</v>
      </c>
      <c r="L497" s="3">
        <v>550</v>
      </c>
    </row>
    <row r="498" spans="1:12">
      <c r="A498" s="3" t="s">
        <v>6994</v>
      </c>
      <c r="B498" s="3">
        <v>2100</v>
      </c>
      <c r="C498" s="3">
        <v>2600</v>
      </c>
      <c r="D498" s="3" t="s">
        <v>6486</v>
      </c>
      <c r="E498" s="4">
        <v>46113</v>
      </c>
      <c r="F498" s="3" t="s">
        <v>6210</v>
      </c>
      <c r="L498" s="3">
        <v>2340</v>
      </c>
    </row>
    <row r="499" spans="1:12">
      <c r="A499" s="3" t="s">
        <v>6995</v>
      </c>
      <c r="B499" s="3">
        <v>180</v>
      </c>
      <c r="C499" s="3">
        <v>380</v>
      </c>
      <c r="D499" s="3" t="s">
        <v>6273</v>
      </c>
      <c r="E499" s="4">
        <v>46119</v>
      </c>
      <c r="F499" s="3" t="s">
        <v>6289</v>
      </c>
      <c r="L499" s="3">
        <v>247</v>
      </c>
    </row>
    <row r="500" spans="1:12">
      <c r="A500" s="3" t="s">
        <v>6996</v>
      </c>
      <c r="B500" s="3">
        <v>150</v>
      </c>
      <c r="C500" s="3">
        <v>300</v>
      </c>
      <c r="D500" s="3" t="s">
        <v>6502</v>
      </c>
      <c r="E500" s="4">
        <v>45954</v>
      </c>
      <c r="F500" s="3" t="s">
        <v>6503</v>
      </c>
      <c r="L500" s="3">
        <v>190</v>
      </c>
    </row>
    <row r="501" spans="1:12">
      <c r="A501" s="3" t="s">
        <v>6997</v>
      </c>
      <c r="B501" s="3">
        <v>200</v>
      </c>
      <c r="C501" s="3">
        <v>400</v>
      </c>
      <c r="D501" s="3" t="s">
        <v>6502</v>
      </c>
      <c r="E501" s="4">
        <v>45954</v>
      </c>
      <c r="F501" s="3" t="s">
        <v>6503</v>
      </c>
      <c r="L501" s="3">
        <v>260</v>
      </c>
    </row>
    <row r="502" spans="1:12">
      <c r="A502" s="3" t="s">
        <v>6998</v>
      </c>
      <c r="B502" s="3">
        <v>160</v>
      </c>
      <c r="C502" s="3">
        <v>350</v>
      </c>
      <c r="D502" s="3" t="s">
        <v>6502</v>
      </c>
      <c r="E502" s="4">
        <v>45954</v>
      </c>
      <c r="F502" s="3" t="s">
        <v>6503</v>
      </c>
      <c r="L502" s="3">
        <v>225</v>
      </c>
    </row>
    <row r="503" spans="1:12">
      <c r="A503" s="3" t="s">
        <v>6999</v>
      </c>
      <c r="B503" s="3">
        <v>450</v>
      </c>
      <c r="C503" s="3">
        <v>650</v>
      </c>
      <c r="D503" s="3" t="s">
        <v>6502</v>
      </c>
      <c r="E503" s="4">
        <v>45954</v>
      </c>
      <c r="F503" s="3" t="s">
        <v>6503</v>
      </c>
      <c r="L503" s="3">
        <v>450</v>
      </c>
    </row>
    <row r="504" spans="1:12">
      <c r="A504" s="3" t="s">
        <v>7000</v>
      </c>
      <c r="B504" s="3">
        <v>400</v>
      </c>
      <c r="C504" s="3">
        <v>600</v>
      </c>
      <c r="D504" s="3" t="s">
        <v>6502</v>
      </c>
      <c r="E504" s="4">
        <v>45954</v>
      </c>
      <c r="F504" s="3" t="s">
        <v>6503</v>
      </c>
      <c r="L504" s="3">
        <v>400</v>
      </c>
    </row>
    <row r="505" spans="1:12">
      <c r="A505" s="3" t="s">
        <v>7001</v>
      </c>
      <c r="B505" s="3">
        <v>900</v>
      </c>
      <c r="C505" s="3">
        <v>1200</v>
      </c>
      <c r="D505" s="3" t="s">
        <v>6486</v>
      </c>
      <c r="E505" s="4">
        <v>46113</v>
      </c>
      <c r="F505" s="3" t="s">
        <v>6210</v>
      </c>
      <c r="L505" s="3">
        <v>1000</v>
      </c>
    </row>
    <row r="506" spans="1:12">
      <c r="A506" s="3" t="s">
        <v>7002</v>
      </c>
      <c r="B506" s="3">
        <v>800</v>
      </c>
      <c r="C506" s="3">
        <v>1100</v>
      </c>
      <c r="D506" s="3" t="s">
        <v>6486</v>
      </c>
      <c r="E506" s="4">
        <v>46113</v>
      </c>
      <c r="F506" s="3" t="s">
        <v>6210</v>
      </c>
      <c r="L506" s="3">
        <v>900</v>
      </c>
    </row>
    <row r="507" spans="1:12">
      <c r="A507" s="3" t="s">
        <v>7003</v>
      </c>
      <c r="B507" s="3">
        <v>250</v>
      </c>
      <c r="C507" s="3">
        <v>450</v>
      </c>
      <c r="D507" s="3" t="s">
        <v>6502</v>
      </c>
      <c r="E507" s="4">
        <v>45954</v>
      </c>
      <c r="F507" s="3" t="s">
        <v>6503</v>
      </c>
      <c r="L507" s="3">
        <v>295</v>
      </c>
    </row>
    <row r="508" spans="1:12">
      <c r="A508" s="3" t="s">
        <v>7004</v>
      </c>
      <c r="B508" s="3">
        <v>200</v>
      </c>
      <c r="C508" s="3">
        <v>400</v>
      </c>
      <c r="D508" s="3" t="s">
        <v>6502</v>
      </c>
      <c r="E508" s="4">
        <v>45954</v>
      </c>
      <c r="F508" s="3" t="s">
        <v>6503</v>
      </c>
      <c r="L508" s="3">
        <v>260</v>
      </c>
    </row>
    <row r="509" spans="1:12">
      <c r="A509" s="3" t="s">
        <v>7005</v>
      </c>
      <c r="B509" s="3">
        <v>300</v>
      </c>
      <c r="C509" s="3">
        <v>500</v>
      </c>
      <c r="D509" s="3" t="s">
        <v>6502</v>
      </c>
      <c r="E509" s="4">
        <v>45954</v>
      </c>
      <c r="F509" s="3" t="s">
        <v>6503</v>
      </c>
      <c r="L509" s="3">
        <v>330</v>
      </c>
    </row>
    <row r="510" spans="1:12">
      <c r="A510" s="3" t="s">
        <v>7006</v>
      </c>
      <c r="B510" s="3">
        <v>60</v>
      </c>
      <c r="C510" s="3">
        <v>100</v>
      </c>
      <c r="D510" s="3" t="s">
        <v>6502</v>
      </c>
      <c r="E510" s="4">
        <v>46006</v>
      </c>
      <c r="F510" s="3" t="s">
        <v>6503</v>
      </c>
      <c r="L510" s="3">
        <v>50</v>
      </c>
    </row>
    <row r="511" spans="1:12">
      <c r="A511" s="3" t="s">
        <v>7007</v>
      </c>
      <c r="B511" s="3">
        <v>150</v>
      </c>
      <c r="C511" s="3">
        <v>300</v>
      </c>
      <c r="D511" s="3" t="s">
        <v>6502</v>
      </c>
      <c r="E511" s="4">
        <v>45954</v>
      </c>
      <c r="F511" s="3" t="s">
        <v>6503</v>
      </c>
      <c r="L511" s="3">
        <v>190</v>
      </c>
    </row>
    <row r="512" spans="1:12">
      <c r="A512" s="3" t="s">
        <v>7008</v>
      </c>
      <c r="B512" s="3">
        <v>70</v>
      </c>
      <c r="C512" s="3">
        <v>140</v>
      </c>
      <c r="D512" s="3" t="s">
        <v>6502</v>
      </c>
      <c r="E512" s="4">
        <v>46006</v>
      </c>
      <c r="F512" s="3" t="s">
        <v>6503</v>
      </c>
      <c r="L512" s="3">
        <v>80</v>
      </c>
    </row>
    <row r="513" spans="1:12">
      <c r="A513" s="3" t="s">
        <v>7009</v>
      </c>
      <c r="B513" s="3">
        <v>500</v>
      </c>
      <c r="C513" s="3">
        <v>700</v>
      </c>
      <c r="D513" s="3" t="s">
        <v>6486</v>
      </c>
      <c r="E513" s="4">
        <v>46113</v>
      </c>
      <c r="F513" s="3" t="s">
        <v>6210</v>
      </c>
      <c r="L513" s="3">
        <v>500</v>
      </c>
    </row>
    <row r="514" spans="1:12">
      <c r="A514" s="3" t="s">
        <v>7010</v>
      </c>
      <c r="B514" s="3">
        <v>100</v>
      </c>
      <c r="C514" s="3">
        <v>190</v>
      </c>
      <c r="D514" s="3" t="s">
        <v>6502</v>
      </c>
      <c r="E514" s="4">
        <v>46006</v>
      </c>
      <c r="F514" s="3" t="s">
        <v>6503</v>
      </c>
      <c r="L514" s="3">
        <v>115</v>
      </c>
    </row>
    <row r="515" spans="1:12">
      <c r="A515" s="3" t="s">
        <v>7011</v>
      </c>
      <c r="B515" s="3">
        <v>100</v>
      </c>
      <c r="C515" s="3">
        <v>220</v>
      </c>
      <c r="D515" s="3" t="s">
        <v>6502</v>
      </c>
      <c r="E515" s="4">
        <v>45954</v>
      </c>
      <c r="F515" s="3" t="s">
        <v>6503</v>
      </c>
      <c r="L515" s="3">
        <v>133</v>
      </c>
    </row>
    <row r="516" spans="1:12">
      <c r="A516" s="3" t="s">
        <v>7012</v>
      </c>
      <c r="B516" s="3">
        <v>100</v>
      </c>
      <c r="C516" s="3">
        <v>220</v>
      </c>
      <c r="D516" s="3" t="s">
        <v>6502</v>
      </c>
      <c r="E516" s="4">
        <v>45954</v>
      </c>
      <c r="F516" s="3" t="s">
        <v>6503</v>
      </c>
      <c r="L516" s="3">
        <v>133</v>
      </c>
    </row>
    <row r="517" spans="1:12">
      <c r="A517" s="3" t="s">
        <v>7013</v>
      </c>
      <c r="B517" s="3">
        <v>550</v>
      </c>
      <c r="C517" s="3">
        <v>800</v>
      </c>
      <c r="D517" s="3" t="s">
        <v>6502</v>
      </c>
      <c r="E517" s="4">
        <v>46083</v>
      </c>
      <c r="F517" s="3" t="s">
        <v>6503</v>
      </c>
      <c r="L517" s="3">
        <v>600</v>
      </c>
    </row>
    <row r="518" spans="1:12">
      <c r="A518" s="3" t="s">
        <v>7014</v>
      </c>
      <c r="B518" s="3">
        <v>1000</v>
      </c>
      <c r="C518" s="3">
        <v>1300</v>
      </c>
      <c r="D518" s="3" t="s">
        <v>6502</v>
      </c>
      <c r="E518" s="4">
        <v>46083</v>
      </c>
      <c r="F518" s="3" t="s">
        <v>6503</v>
      </c>
      <c r="L518" s="3">
        <v>1100</v>
      </c>
    </row>
    <row r="519" spans="1:12">
      <c r="A519" s="3" t="s">
        <v>7015</v>
      </c>
      <c r="B519" s="3">
        <v>500</v>
      </c>
      <c r="C519" s="3">
        <v>700</v>
      </c>
      <c r="D519" s="3" t="s">
        <v>6502</v>
      </c>
      <c r="E519" s="4">
        <v>46083</v>
      </c>
      <c r="F519" s="3" t="s">
        <v>6503</v>
      </c>
      <c r="L519" s="3">
        <v>500</v>
      </c>
    </row>
    <row r="520" spans="1:12">
      <c r="A520" s="3" t="s">
        <v>7016</v>
      </c>
      <c r="B520" s="3">
        <v>350</v>
      </c>
      <c r="C520" s="3">
        <v>550</v>
      </c>
      <c r="D520" s="3" t="s">
        <v>6502</v>
      </c>
      <c r="E520" s="4">
        <v>45954</v>
      </c>
      <c r="F520" s="3" t="s">
        <v>6503</v>
      </c>
      <c r="L520" s="3">
        <v>365</v>
      </c>
    </row>
    <row r="521" spans="1:12">
      <c r="A521" s="3" t="s">
        <v>7017</v>
      </c>
      <c r="B521" s="3">
        <v>450</v>
      </c>
      <c r="C521" s="3">
        <v>650</v>
      </c>
      <c r="D521" s="3" t="s">
        <v>6502</v>
      </c>
      <c r="E521" s="4">
        <v>45954</v>
      </c>
      <c r="F521" s="3" t="s">
        <v>6503</v>
      </c>
      <c r="L521" s="3">
        <v>450</v>
      </c>
    </row>
    <row r="522" spans="1:12">
      <c r="A522" s="3" t="s">
        <v>7018</v>
      </c>
      <c r="B522" s="3">
        <v>450</v>
      </c>
      <c r="C522" s="3">
        <v>650</v>
      </c>
      <c r="D522" s="3" t="s">
        <v>6502</v>
      </c>
      <c r="E522" s="4">
        <v>45954</v>
      </c>
      <c r="F522" s="3" t="s">
        <v>6503</v>
      </c>
      <c r="L522" s="3">
        <v>450</v>
      </c>
    </row>
    <row r="523" spans="1:12">
      <c r="A523" s="3" t="s">
        <v>7019</v>
      </c>
      <c r="B523" s="3">
        <v>800</v>
      </c>
      <c r="C523" s="3">
        <v>1200</v>
      </c>
      <c r="D523" s="3" t="s">
        <v>6486</v>
      </c>
      <c r="E523" s="4">
        <v>46113</v>
      </c>
      <c r="F523" s="3" t="s">
        <v>6210</v>
      </c>
      <c r="L523" s="3">
        <v>1000</v>
      </c>
    </row>
    <row r="524" spans="1:12">
      <c r="A524" s="3" t="s">
        <v>7020</v>
      </c>
      <c r="B524" s="3">
        <v>300</v>
      </c>
      <c r="C524" s="3">
        <v>500</v>
      </c>
      <c r="D524" s="3" t="s">
        <v>6502</v>
      </c>
      <c r="E524" s="4">
        <v>45954</v>
      </c>
      <c r="F524" s="3" t="s">
        <v>6503</v>
      </c>
      <c r="L524" s="3">
        <v>330</v>
      </c>
    </row>
    <row r="525" spans="1:12">
      <c r="A525" s="3" t="s">
        <v>7021</v>
      </c>
      <c r="B525" s="3">
        <v>350</v>
      </c>
      <c r="C525" s="3">
        <v>550</v>
      </c>
      <c r="D525" s="3" t="s">
        <v>6502</v>
      </c>
      <c r="E525" s="4">
        <v>45954</v>
      </c>
      <c r="F525" s="3" t="s">
        <v>6503</v>
      </c>
      <c r="L525" s="3">
        <v>365</v>
      </c>
    </row>
    <row r="526" spans="1:12">
      <c r="A526" s="3" t="s">
        <v>7022</v>
      </c>
      <c r="B526" s="3">
        <v>150</v>
      </c>
      <c r="C526" s="3">
        <v>300</v>
      </c>
      <c r="D526" s="3" t="s">
        <v>6502</v>
      </c>
      <c r="E526" s="4">
        <v>45954</v>
      </c>
      <c r="F526" s="3" t="s">
        <v>6503</v>
      </c>
      <c r="L526" s="3">
        <v>190</v>
      </c>
    </row>
    <row r="527" spans="1:12">
      <c r="A527" s="3" t="s">
        <v>7023</v>
      </c>
      <c r="B527" s="3">
        <v>650</v>
      </c>
      <c r="C527" s="3">
        <v>850</v>
      </c>
      <c r="D527" s="3" t="s">
        <v>6209</v>
      </c>
      <c r="E527" s="4">
        <v>46132</v>
      </c>
      <c r="F527" s="3" t="s">
        <v>6210</v>
      </c>
      <c r="L527" s="3">
        <v>650</v>
      </c>
    </row>
    <row r="528" spans="1:12">
      <c r="A528" s="3" t="s">
        <v>7024</v>
      </c>
      <c r="B528" s="3">
        <v>180</v>
      </c>
      <c r="C528" s="3">
        <v>280</v>
      </c>
      <c r="D528" s="3" t="s">
        <v>6502</v>
      </c>
      <c r="E528" s="4">
        <v>45954</v>
      </c>
      <c r="F528" s="3" t="s">
        <v>6503</v>
      </c>
      <c r="L528" s="3">
        <v>177</v>
      </c>
    </row>
    <row r="529" spans="1:12">
      <c r="A529" s="3" t="s">
        <v>7025</v>
      </c>
      <c r="B529" s="3">
        <v>180</v>
      </c>
      <c r="C529" s="3">
        <v>350</v>
      </c>
      <c r="D529" s="3" t="s">
        <v>6502</v>
      </c>
      <c r="E529" s="4">
        <v>45954</v>
      </c>
      <c r="F529" s="3" t="s">
        <v>6503</v>
      </c>
      <c r="L529" s="3">
        <v>225</v>
      </c>
    </row>
    <row r="530" spans="1:12">
      <c r="A530" s="3" t="s">
        <v>7026</v>
      </c>
      <c r="B530" s="3">
        <v>220</v>
      </c>
      <c r="C530" s="3">
        <v>380</v>
      </c>
      <c r="D530" s="3" t="s">
        <v>6502</v>
      </c>
      <c r="E530" s="4">
        <v>45954</v>
      </c>
      <c r="F530" s="3" t="s">
        <v>6503</v>
      </c>
      <c r="L530" s="3">
        <v>247</v>
      </c>
    </row>
    <row r="531" spans="1:12">
      <c r="A531" s="3" t="s">
        <v>7027</v>
      </c>
      <c r="B531" s="3">
        <v>200</v>
      </c>
      <c r="C531" s="3">
        <v>350</v>
      </c>
      <c r="D531" s="3" t="s">
        <v>6502</v>
      </c>
      <c r="E531" s="4">
        <v>45954</v>
      </c>
      <c r="F531" s="3" t="s">
        <v>6503</v>
      </c>
      <c r="L531" s="3">
        <v>225</v>
      </c>
    </row>
    <row r="532" spans="1:12">
      <c r="A532" s="3" t="s">
        <v>7028</v>
      </c>
      <c r="B532" s="3">
        <v>400</v>
      </c>
      <c r="C532" s="3">
        <v>600</v>
      </c>
      <c r="D532" s="3" t="s">
        <v>6486</v>
      </c>
      <c r="E532" s="4">
        <v>46113</v>
      </c>
      <c r="F532" s="3" t="s">
        <v>6210</v>
      </c>
      <c r="L532" s="3">
        <v>400</v>
      </c>
    </row>
    <row r="533" spans="1:12">
      <c r="A533" s="3" t="s">
        <v>7029</v>
      </c>
      <c r="B533" s="3">
        <v>450</v>
      </c>
      <c r="C533" s="3">
        <v>650</v>
      </c>
      <c r="D533" s="3" t="s">
        <v>6486</v>
      </c>
      <c r="E533" s="4">
        <v>46113</v>
      </c>
      <c r="F533" s="3" t="s">
        <v>6210</v>
      </c>
      <c r="L533" s="3">
        <v>450</v>
      </c>
    </row>
    <row r="534" spans="1:12">
      <c r="A534" s="3" t="s">
        <v>7030</v>
      </c>
      <c r="B534" s="3">
        <v>750</v>
      </c>
      <c r="C534" s="3">
        <v>950</v>
      </c>
      <c r="D534" s="3" t="s">
        <v>6486</v>
      </c>
      <c r="E534" s="4">
        <v>46113</v>
      </c>
      <c r="F534" s="3" t="s">
        <v>6210</v>
      </c>
      <c r="L534" s="3">
        <v>750</v>
      </c>
    </row>
    <row r="535" spans="1:12">
      <c r="A535" s="3" t="s">
        <v>7031</v>
      </c>
      <c r="B535" s="3">
        <v>3000</v>
      </c>
      <c r="C535" s="3">
        <v>4000</v>
      </c>
      <c r="D535" s="3" t="s">
        <v>6486</v>
      </c>
      <c r="E535" s="4">
        <v>46113</v>
      </c>
      <c r="F535" s="3" t="s">
        <v>6210</v>
      </c>
      <c r="L535" s="3">
        <v>3600</v>
      </c>
    </row>
    <row r="536" spans="1:12">
      <c r="A536" s="3" t="s">
        <v>7032</v>
      </c>
      <c r="B536" s="3">
        <v>1500</v>
      </c>
      <c r="C536" s="3">
        <v>1900</v>
      </c>
      <c r="D536" s="3" t="s">
        <v>6486</v>
      </c>
      <c r="E536" s="4">
        <v>46113</v>
      </c>
      <c r="F536" s="3" t="s">
        <v>6210</v>
      </c>
      <c r="L536" s="3">
        <v>1700</v>
      </c>
    </row>
    <row r="537" spans="1:12">
      <c r="A537" s="3" t="s">
        <v>7033</v>
      </c>
      <c r="B537" s="3">
        <v>900</v>
      </c>
      <c r="C537" s="3">
        <v>1200</v>
      </c>
      <c r="D537" s="3" t="s">
        <v>6486</v>
      </c>
      <c r="E537" s="4">
        <v>46113</v>
      </c>
      <c r="F537" s="3" t="s">
        <v>6210</v>
      </c>
      <c r="L537" s="3">
        <v>1000</v>
      </c>
    </row>
    <row r="538" spans="1:12">
      <c r="A538" s="3" t="s">
        <v>7034</v>
      </c>
      <c r="B538" s="3">
        <v>900</v>
      </c>
      <c r="C538" s="3">
        <v>1200</v>
      </c>
      <c r="D538" s="3" t="s">
        <v>6486</v>
      </c>
      <c r="E538" s="4">
        <v>46113</v>
      </c>
      <c r="F538" s="3" t="s">
        <v>6210</v>
      </c>
      <c r="L538" s="3">
        <v>1000</v>
      </c>
    </row>
    <row r="539" spans="1:12">
      <c r="A539" s="3" t="s">
        <v>7035</v>
      </c>
      <c r="B539" s="3">
        <v>2000</v>
      </c>
      <c r="C539" s="3">
        <v>2800</v>
      </c>
      <c r="D539" s="3" t="s">
        <v>6486</v>
      </c>
      <c r="E539" s="4">
        <v>46113</v>
      </c>
      <c r="F539" s="3" t="s">
        <v>6210</v>
      </c>
      <c r="L539" s="3">
        <v>2520</v>
      </c>
    </row>
    <row r="540" spans="1:12">
      <c r="A540" s="3" t="s">
        <v>7036</v>
      </c>
      <c r="B540" s="3">
        <v>900</v>
      </c>
      <c r="C540" s="3">
        <v>1200</v>
      </c>
      <c r="D540" s="3" t="s">
        <v>6486</v>
      </c>
      <c r="E540" s="4">
        <v>46113</v>
      </c>
      <c r="F540" s="3" t="s">
        <v>6210</v>
      </c>
      <c r="L540" s="3">
        <v>1000</v>
      </c>
    </row>
    <row r="541" spans="1:12">
      <c r="A541" s="3" t="s">
        <v>7037</v>
      </c>
      <c r="B541" s="3">
        <v>650</v>
      </c>
      <c r="C541" s="3">
        <v>850</v>
      </c>
      <c r="D541" s="3" t="s">
        <v>6486</v>
      </c>
      <c r="E541" s="4">
        <v>46113</v>
      </c>
      <c r="F541" s="3" t="s">
        <v>6210</v>
      </c>
      <c r="L541" s="3">
        <v>650</v>
      </c>
    </row>
    <row r="542" spans="1:12">
      <c r="A542" s="3" t="s">
        <v>7038</v>
      </c>
      <c r="B542" s="3">
        <v>550</v>
      </c>
      <c r="C542" s="3">
        <v>750</v>
      </c>
      <c r="D542" s="3" t="s">
        <v>6486</v>
      </c>
      <c r="E542" s="4">
        <v>46113</v>
      </c>
      <c r="F542" s="3" t="s">
        <v>6210</v>
      </c>
      <c r="L542" s="3">
        <v>550</v>
      </c>
    </row>
    <row r="543" spans="1:12">
      <c r="A543" s="3" t="s">
        <v>7039</v>
      </c>
      <c r="B543" s="3">
        <v>600</v>
      </c>
      <c r="C543" s="3">
        <v>800</v>
      </c>
      <c r="D543" s="3" t="s">
        <v>6486</v>
      </c>
      <c r="E543" s="4">
        <v>46113</v>
      </c>
      <c r="F543" s="3" t="s">
        <v>6210</v>
      </c>
      <c r="L543" s="3">
        <v>600</v>
      </c>
    </row>
    <row r="544" spans="1:12">
      <c r="A544" s="3" t="s">
        <v>7040</v>
      </c>
      <c r="B544" s="3">
        <v>1200</v>
      </c>
      <c r="C544" s="3">
        <v>1500</v>
      </c>
      <c r="D544" s="3" t="s">
        <v>6486</v>
      </c>
      <c r="E544" s="4">
        <v>46108</v>
      </c>
      <c r="F544" s="3" t="s">
        <v>6210</v>
      </c>
      <c r="L544" s="3">
        <v>1300</v>
      </c>
    </row>
    <row r="545" spans="1:12">
      <c r="A545" s="3" t="s">
        <v>7041</v>
      </c>
      <c r="B545" s="3">
        <v>1650</v>
      </c>
      <c r="C545" s="3">
        <v>1950</v>
      </c>
      <c r="D545" s="3" t="s">
        <v>6486</v>
      </c>
      <c r="E545" s="4">
        <v>46108</v>
      </c>
      <c r="F545" s="3" t="s">
        <v>6210</v>
      </c>
      <c r="L545" s="3">
        <v>1750</v>
      </c>
    </row>
    <row r="546" spans="1:12">
      <c r="A546" s="3" t="s">
        <v>7042</v>
      </c>
      <c r="B546" s="3">
        <v>1500</v>
      </c>
      <c r="C546" s="3">
        <v>1800</v>
      </c>
      <c r="D546" s="3" t="s">
        <v>6486</v>
      </c>
      <c r="E546" s="4">
        <v>46108</v>
      </c>
      <c r="F546" s="3" t="s">
        <v>6210</v>
      </c>
      <c r="L546" s="3">
        <v>1600</v>
      </c>
    </row>
    <row r="547" spans="1:12">
      <c r="A547" s="3" t="s">
        <v>7043</v>
      </c>
      <c r="B547" s="3">
        <v>1600</v>
      </c>
      <c r="C547" s="3">
        <v>1900</v>
      </c>
      <c r="D547" s="3" t="s">
        <v>6486</v>
      </c>
      <c r="E547" s="4">
        <v>46108</v>
      </c>
      <c r="F547" s="3" t="s">
        <v>6210</v>
      </c>
      <c r="L547" s="3">
        <v>1700</v>
      </c>
    </row>
    <row r="548" spans="1:12">
      <c r="A548" s="3" t="s">
        <v>7044</v>
      </c>
      <c r="B548" s="3">
        <v>3000</v>
      </c>
      <c r="C548" s="3">
        <v>3500</v>
      </c>
      <c r="D548" s="3" t="s">
        <v>6486</v>
      </c>
      <c r="E548" s="4">
        <v>46108</v>
      </c>
      <c r="F548" s="3" t="s">
        <v>6210</v>
      </c>
      <c r="L548" s="3">
        <v>3150</v>
      </c>
    </row>
    <row r="549" spans="1:12">
      <c r="A549" s="3" t="s">
        <v>7045</v>
      </c>
      <c r="B549" s="3">
        <v>750</v>
      </c>
      <c r="C549" s="3">
        <v>1000</v>
      </c>
      <c r="D549" s="3" t="s">
        <v>6486</v>
      </c>
      <c r="E549" s="4">
        <v>46108</v>
      </c>
      <c r="F549" s="3" t="s">
        <v>6210</v>
      </c>
      <c r="L549" s="3">
        <v>800</v>
      </c>
    </row>
    <row r="550" spans="1:12">
      <c r="A550" s="3" t="s">
        <v>7046</v>
      </c>
      <c r="B550" s="3">
        <v>1450</v>
      </c>
      <c r="C550" s="3">
        <v>1750</v>
      </c>
      <c r="D550" s="3" t="s">
        <v>6486</v>
      </c>
      <c r="E550" s="4">
        <v>46108</v>
      </c>
      <c r="F550" s="3" t="s">
        <v>6210</v>
      </c>
      <c r="L550" s="3">
        <v>1550</v>
      </c>
    </row>
    <row r="551" spans="1:12">
      <c r="A551" s="3" t="s">
        <v>7047</v>
      </c>
      <c r="B551" s="3">
        <v>1550</v>
      </c>
      <c r="C551" s="3">
        <v>1850</v>
      </c>
      <c r="D551" s="3" t="s">
        <v>6486</v>
      </c>
      <c r="E551" s="4">
        <v>46108</v>
      </c>
      <c r="F551" s="3" t="s">
        <v>6210</v>
      </c>
      <c r="L551" s="3">
        <v>1650</v>
      </c>
    </row>
    <row r="552" spans="1:12">
      <c r="A552" s="3" t="s">
        <v>7048</v>
      </c>
      <c r="B552" s="3">
        <v>1600</v>
      </c>
      <c r="C552" s="3">
        <v>1900</v>
      </c>
      <c r="D552" s="3" t="s">
        <v>6486</v>
      </c>
      <c r="E552" s="4">
        <v>46108</v>
      </c>
      <c r="F552" s="3" t="s">
        <v>6210</v>
      </c>
      <c r="L552" s="3">
        <v>1700</v>
      </c>
    </row>
    <row r="553" spans="1:12">
      <c r="A553" s="3" t="s">
        <v>7049</v>
      </c>
      <c r="B553" s="3">
        <v>1600</v>
      </c>
      <c r="C553" s="3">
        <v>1900</v>
      </c>
      <c r="D553" s="3" t="s">
        <v>6486</v>
      </c>
      <c r="E553" s="4">
        <v>46108</v>
      </c>
      <c r="F553" s="3" t="s">
        <v>6210</v>
      </c>
      <c r="L553" s="3">
        <v>1700</v>
      </c>
    </row>
    <row r="554" spans="1:12">
      <c r="A554" s="3" t="s">
        <v>7050</v>
      </c>
      <c r="B554" s="3">
        <v>1700</v>
      </c>
      <c r="C554" s="3">
        <v>2000</v>
      </c>
      <c r="D554" s="3" t="s">
        <v>6486</v>
      </c>
      <c r="E554" s="4">
        <v>46108</v>
      </c>
      <c r="F554" s="3" t="s">
        <v>6210</v>
      </c>
      <c r="L554" s="3">
        <v>1800</v>
      </c>
    </row>
    <row r="555" spans="1:12">
      <c r="A555" s="3" t="s">
        <v>7051</v>
      </c>
      <c r="B555" s="3">
        <v>800</v>
      </c>
      <c r="C555" s="3">
        <v>1100</v>
      </c>
      <c r="D555" s="3" t="s">
        <v>6486</v>
      </c>
      <c r="E555" s="4">
        <v>46108</v>
      </c>
      <c r="F555" s="3" t="s">
        <v>6210</v>
      </c>
      <c r="L555" s="3">
        <v>900</v>
      </c>
    </row>
    <row r="556" spans="1:12">
      <c r="A556" s="3" t="s">
        <v>7052</v>
      </c>
      <c r="B556" s="3">
        <v>700</v>
      </c>
      <c r="C556" s="3">
        <v>900</v>
      </c>
      <c r="D556" s="3" t="s">
        <v>6486</v>
      </c>
      <c r="E556" s="4">
        <v>46108</v>
      </c>
      <c r="F556" s="3" t="s">
        <v>6210</v>
      </c>
      <c r="L556" s="3">
        <v>700</v>
      </c>
    </row>
    <row r="557" spans="1:12">
      <c r="A557" s="3" t="s">
        <v>7053</v>
      </c>
      <c r="B557" s="3">
        <v>650</v>
      </c>
      <c r="C557" s="3">
        <v>850</v>
      </c>
      <c r="D557" s="3" t="s">
        <v>6486</v>
      </c>
      <c r="E557" s="4">
        <v>46108</v>
      </c>
      <c r="F557" s="3" t="s">
        <v>6210</v>
      </c>
      <c r="L557" s="3">
        <v>650</v>
      </c>
    </row>
    <row r="558" spans="1:12">
      <c r="A558" s="3" t="s">
        <v>7054</v>
      </c>
      <c r="B558" s="3">
        <v>900</v>
      </c>
      <c r="C558" s="3">
        <v>1200</v>
      </c>
      <c r="D558" s="3" t="s">
        <v>6486</v>
      </c>
      <c r="E558" s="4">
        <v>46108</v>
      </c>
      <c r="F558" s="3" t="s">
        <v>6210</v>
      </c>
      <c r="L558" s="3">
        <v>1000</v>
      </c>
    </row>
    <row r="559" spans="1:12">
      <c r="A559" s="3" t="s">
        <v>7055</v>
      </c>
      <c r="B559" s="3">
        <v>0</v>
      </c>
      <c r="C559" s="3">
        <v>0</v>
      </c>
      <c r="D559" s="3" t="s">
        <v>6502</v>
      </c>
      <c r="E559" s="4">
        <v>46076</v>
      </c>
      <c r="F559" s="3" t="s">
        <v>6522</v>
      </c>
      <c r="L559" s="3">
        <v>0</v>
      </c>
    </row>
    <row r="560" spans="1:12">
      <c r="A560" s="3" t="s">
        <v>7056</v>
      </c>
      <c r="B560" s="3">
        <v>900</v>
      </c>
      <c r="C560" s="3">
        <v>1200</v>
      </c>
      <c r="D560" s="3" t="s">
        <v>6486</v>
      </c>
      <c r="E560" s="4">
        <v>46108</v>
      </c>
      <c r="F560" s="3" t="s">
        <v>6210</v>
      </c>
      <c r="L560" s="3">
        <v>1000</v>
      </c>
    </row>
    <row r="561" spans="1:12">
      <c r="A561" s="3" t="s">
        <v>7057</v>
      </c>
      <c r="B561" s="3">
        <v>3000</v>
      </c>
      <c r="C561" s="3">
        <v>3500</v>
      </c>
      <c r="D561" s="3" t="s">
        <v>6486</v>
      </c>
      <c r="E561" s="4">
        <v>46108</v>
      </c>
      <c r="F561" s="3" t="s">
        <v>6210</v>
      </c>
      <c r="L561" s="3">
        <v>3150</v>
      </c>
    </row>
    <row r="562" spans="1:12">
      <c r="A562" s="3" t="s">
        <v>7058</v>
      </c>
      <c r="B562" s="3">
        <v>3500</v>
      </c>
      <c r="C562" s="3">
        <v>4200</v>
      </c>
      <c r="D562" s="3" t="s">
        <v>6209</v>
      </c>
      <c r="E562" s="4">
        <v>46132</v>
      </c>
      <c r="F562" s="3" t="s">
        <v>6210</v>
      </c>
      <c r="L562" s="3">
        <v>3780</v>
      </c>
    </row>
    <row r="563" spans="1:12">
      <c r="A563" s="3" t="s">
        <v>7059</v>
      </c>
      <c r="B563" s="3">
        <v>1600</v>
      </c>
      <c r="C563" s="3">
        <v>1900</v>
      </c>
      <c r="D563" s="3" t="s">
        <v>6486</v>
      </c>
      <c r="E563" s="4">
        <v>46108</v>
      </c>
      <c r="F563" s="3" t="s">
        <v>6210</v>
      </c>
      <c r="L563" s="3">
        <v>1700</v>
      </c>
    </row>
    <row r="564" spans="1:12">
      <c r="A564" s="3" t="s">
        <v>7060</v>
      </c>
      <c r="B564" s="3">
        <v>5000</v>
      </c>
      <c r="C564" s="3">
        <v>5700</v>
      </c>
      <c r="D564" s="3" t="s">
        <v>6486</v>
      </c>
      <c r="E564" s="4">
        <v>46108</v>
      </c>
      <c r="F564" s="3" t="s">
        <v>6210</v>
      </c>
      <c r="L564" s="3">
        <v>5130</v>
      </c>
    </row>
    <row r="565" spans="1:12">
      <c r="A565" s="3" t="s">
        <v>7061</v>
      </c>
      <c r="B565" s="3">
        <v>1700</v>
      </c>
      <c r="C565" s="3">
        <v>2000</v>
      </c>
      <c r="D565" s="3" t="s">
        <v>6486</v>
      </c>
      <c r="E565" s="4">
        <v>46108</v>
      </c>
      <c r="F565" s="3" t="s">
        <v>6210</v>
      </c>
      <c r="L565" s="3">
        <v>1800</v>
      </c>
    </row>
    <row r="566" spans="1:12">
      <c r="A566" s="3" t="s">
        <v>7062</v>
      </c>
      <c r="B566" s="3">
        <v>1900</v>
      </c>
      <c r="C566" s="3">
        <v>2300</v>
      </c>
      <c r="D566" s="3" t="s">
        <v>6486</v>
      </c>
      <c r="E566" s="4">
        <v>46108</v>
      </c>
      <c r="F566" s="3" t="s">
        <v>6210</v>
      </c>
      <c r="L566" s="3">
        <v>2070</v>
      </c>
    </row>
    <row r="567" spans="1:12">
      <c r="A567" s="3" t="s">
        <v>7063</v>
      </c>
      <c r="B567" s="3">
        <v>2300</v>
      </c>
      <c r="C567" s="3">
        <v>2800</v>
      </c>
      <c r="D567" s="3" t="s">
        <v>6486</v>
      </c>
      <c r="E567" s="4">
        <v>46113</v>
      </c>
      <c r="F567" s="3" t="s">
        <v>6210</v>
      </c>
      <c r="L567" s="3">
        <v>2520</v>
      </c>
    </row>
    <row r="568" spans="1:12">
      <c r="A568" s="3" t="s">
        <v>7064</v>
      </c>
      <c r="B568" s="3">
        <v>2100</v>
      </c>
      <c r="C568" s="3">
        <v>2600</v>
      </c>
      <c r="D568" s="3" t="s">
        <v>6486</v>
      </c>
      <c r="E568" s="4">
        <v>46113</v>
      </c>
      <c r="F568" s="3" t="s">
        <v>6210</v>
      </c>
      <c r="L568" s="3">
        <v>2340</v>
      </c>
    </row>
    <row r="569" spans="1:12">
      <c r="A569" s="3" t="s">
        <v>7065</v>
      </c>
      <c r="B569" s="3">
        <v>1900</v>
      </c>
      <c r="C569" s="3">
        <v>2300</v>
      </c>
      <c r="D569" s="3" t="s">
        <v>6486</v>
      </c>
      <c r="E569" s="4">
        <v>46108</v>
      </c>
      <c r="F569" s="3" t="s">
        <v>6210</v>
      </c>
      <c r="L569" s="3">
        <v>2070</v>
      </c>
    </row>
    <row r="570" spans="1:12">
      <c r="A570" s="3" t="s">
        <v>7066</v>
      </c>
      <c r="B570" s="3">
        <v>1200</v>
      </c>
      <c r="C570" s="3">
        <v>1500</v>
      </c>
      <c r="D570" s="3" t="s">
        <v>6486</v>
      </c>
      <c r="E570" s="4">
        <v>46108</v>
      </c>
      <c r="F570" s="3" t="s">
        <v>6210</v>
      </c>
      <c r="L570" s="3">
        <v>1300</v>
      </c>
    </row>
    <row r="571" spans="1:12">
      <c r="A571" s="3" t="s">
        <v>7067</v>
      </c>
      <c r="B571" s="3">
        <v>1900</v>
      </c>
      <c r="C571" s="3">
        <v>2300</v>
      </c>
      <c r="D571" s="3" t="s">
        <v>6486</v>
      </c>
      <c r="E571" s="4">
        <v>46108</v>
      </c>
      <c r="F571" s="3" t="s">
        <v>6210</v>
      </c>
      <c r="L571" s="3">
        <v>2070</v>
      </c>
    </row>
    <row r="572" spans="1:12">
      <c r="A572" s="3" t="s">
        <v>7068</v>
      </c>
      <c r="B572" s="3">
        <v>1650</v>
      </c>
      <c r="C572" s="3">
        <v>2000</v>
      </c>
      <c r="D572" s="3" t="s">
        <v>6486</v>
      </c>
      <c r="E572" s="4">
        <v>46108</v>
      </c>
      <c r="F572" s="3" t="s">
        <v>6210</v>
      </c>
      <c r="L572" s="3">
        <v>1800</v>
      </c>
    </row>
    <row r="573" spans="1:12">
      <c r="A573" s="3" t="s">
        <v>7069</v>
      </c>
      <c r="B573" s="3">
        <v>150</v>
      </c>
      <c r="C573" s="3">
        <v>300</v>
      </c>
      <c r="D573" s="3" t="s">
        <v>6486</v>
      </c>
      <c r="E573" s="4">
        <v>46115</v>
      </c>
      <c r="F573" s="3" t="s">
        <v>6210</v>
      </c>
      <c r="L573" s="3">
        <v>190</v>
      </c>
    </row>
    <row r="574" spans="1:12">
      <c r="A574" s="3" t="s">
        <v>7070</v>
      </c>
      <c r="B574" s="3">
        <v>200</v>
      </c>
      <c r="C574" s="3">
        <v>400</v>
      </c>
      <c r="D574" s="3" t="s">
        <v>6486</v>
      </c>
      <c r="E574" s="4">
        <v>46115</v>
      </c>
      <c r="F574" s="3" t="s">
        <v>6210</v>
      </c>
      <c r="L574" s="3">
        <v>260</v>
      </c>
    </row>
    <row r="575" spans="1:12">
      <c r="A575" s="3" t="s">
        <v>7071</v>
      </c>
      <c r="B575" s="3">
        <v>200</v>
      </c>
      <c r="C575" s="3">
        <v>400</v>
      </c>
      <c r="D575" s="3" t="s">
        <v>6486</v>
      </c>
      <c r="E575" s="4">
        <v>46115</v>
      </c>
      <c r="F575" s="3" t="s">
        <v>6210</v>
      </c>
      <c r="L575" s="3">
        <v>260</v>
      </c>
    </row>
    <row r="576" spans="1:12">
      <c r="A576" s="3" t="s">
        <v>7072</v>
      </c>
      <c r="B576" s="3">
        <v>200</v>
      </c>
      <c r="C576" s="3">
        <v>400</v>
      </c>
      <c r="D576" s="3" t="s">
        <v>6486</v>
      </c>
      <c r="E576" s="4">
        <v>46115</v>
      </c>
      <c r="F576" s="3" t="s">
        <v>6210</v>
      </c>
      <c r="L576" s="3">
        <v>260</v>
      </c>
    </row>
    <row r="577" spans="1:12">
      <c r="A577" s="3" t="s">
        <v>7073</v>
      </c>
      <c r="B577" s="3">
        <v>50</v>
      </c>
      <c r="C577" s="3">
        <v>90</v>
      </c>
      <c r="D577" s="3" t="s">
        <v>6502</v>
      </c>
      <c r="E577" s="4">
        <v>46006</v>
      </c>
      <c r="F577" s="3" t="s">
        <v>6503</v>
      </c>
      <c r="L577" s="3">
        <v>45</v>
      </c>
    </row>
    <row r="578" spans="1:12">
      <c r="A578" s="3" t="s">
        <v>7074</v>
      </c>
      <c r="B578" s="3">
        <v>80</v>
      </c>
      <c r="C578" s="3">
        <v>150</v>
      </c>
      <c r="D578" s="3" t="s">
        <v>6502</v>
      </c>
      <c r="E578" s="4">
        <v>46006</v>
      </c>
      <c r="F578" s="3" t="s">
        <v>6503</v>
      </c>
      <c r="L578" s="3">
        <v>87</v>
      </c>
    </row>
    <row r="579" spans="1:12">
      <c r="A579" s="3" t="s">
        <v>7075</v>
      </c>
      <c r="B579" s="3">
        <v>50</v>
      </c>
      <c r="C579" s="3">
        <v>100</v>
      </c>
      <c r="D579" s="3" t="s">
        <v>6502</v>
      </c>
      <c r="E579" s="4">
        <v>46006</v>
      </c>
      <c r="F579" s="3" t="s">
        <v>6503</v>
      </c>
      <c r="L579" s="3">
        <v>50</v>
      </c>
    </row>
    <row r="580" spans="1:12">
      <c r="A580" s="3" t="s">
        <v>7076</v>
      </c>
      <c r="B580" s="3">
        <v>60</v>
      </c>
      <c r="C580" s="3">
        <v>110</v>
      </c>
      <c r="D580" s="3" t="s">
        <v>6502</v>
      </c>
      <c r="E580" s="4">
        <v>46006</v>
      </c>
      <c r="F580" s="3" t="s">
        <v>6503</v>
      </c>
      <c r="L580" s="3">
        <v>57</v>
      </c>
    </row>
    <row r="581" spans="1:12">
      <c r="A581" s="3" t="s">
        <v>7077</v>
      </c>
      <c r="B581" s="3">
        <v>60</v>
      </c>
      <c r="C581" s="3">
        <v>110</v>
      </c>
      <c r="D581" s="3" t="s">
        <v>6502</v>
      </c>
      <c r="E581" s="4">
        <v>46006</v>
      </c>
      <c r="F581" s="3" t="s">
        <v>6503</v>
      </c>
      <c r="L581" s="3">
        <v>57</v>
      </c>
    </row>
    <row r="582" spans="1:12">
      <c r="A582" s="3" t="s">
        <v>7078</v>
      </c>
      <c r="B582" s="3">
        <v>60</v>
      </c>
      <c r="C582" s="3">
        <v>110</v>
      </c>
      <c r="D582" s="3" t="s">
        <v>6502</v>
      </c>
      <c r="E582" s="4">
        <v>46006</v>
      </c>
      <c r="F582" s="3" t="s">
        <v>6503</v>
      </c>
      <c r="L582" s="3">
        <v>57</v>
      </c>
    </row>
    <row r="583" spans="1:12">
      <c r="A583" s="3" t="s">
        <v>7079</v>
      </c>
      <c r="B583" s="3">
        <v>150</v>
      </c>
      <c r="C583" s="3">
        <v>300</v>
      </c>
      <c r="D583" s="3" t="s">
        <v>6502</v>
      </c>
      <c r="E583" s="4">
        <v>45955</v>
      </c>
      <c r="F583" s="3" t="s">
        <v>6503</v>
      </c>
      <c r="L583" s="3">
        <v>190</v>
      </c>
    </row>
    <row r="584" spans="1:12">
      <c r="A584" s="3" t="s">
        <v>7080</v>
      </c>
      <c r="B584" s="3">
        <v>50</v>
      </c>
      <c r="C584" s="3">
        <v>100</v>
      </c>
      <c r="D584" s="3" t="s">
        <v>6502</v>
      </c>
      <c r="E584" s="4">
        <v>46006</v>
      </c>
      <c r="F584" s="3" t="s">
        <v>6503</v>
      </c>
      <c r="L584" s="3">
        <v>50</v>
      </c>
    </row>
    <row r="585" spans="1:12">
      <c r="A585" s="3" t="s">
        <v>7081</v>
      </c>
      <c r="B585" s="3">
        <v>70</v>
      </c>
      <c r="C585" s="3">
        <v>140</v>
      </c>
      <c r="D585" s="3" t="s">
        <v>6502</v>
      </c>
      <c r="E585" s="4">
        <v>46006</v>
      </c>
      <c r="F585" s="3" t="s">
        <v>6503</v>
      </c>
      <c r="L585" s="3">
        <v>80</v>
      </c>
    </row>
    <row r="586" spans="1:12">
      <c r="A586" s="3" t="s">
        <v>7082</v>
      </c>
      <c r="B586" s="3">
        <v>140</v>
      </c>
      <c r="C586" s="3">
        <v>280</v>
      </c>
      <c r="D586" s="3" t="s">
        <v>6502</v>
      </c>
      <c r="E586" s="4">
        <v>45955</v>
      </c>
      <c r="F586" s="3" t="s">
        <v>6503</v>
      </c>
      <c r="L586" s="3">
        <v>177</v>
      </c>
    </row>
    <row r="587" spans="1:12">
      <c r="A587" s="3" t="s">
        <v>7083</v>
      </c>
      <c r="B587" s="3">
        <v>70</v>
      </c>
      <c r="C587" s="3">
        <v>140</v>
      </c>
      <c r="D587" s="3" t="s">
        <v>6502</v>
      </c>
      <c r="E587" s="4">
        <v>46006</v>
      </c>
      <c r="F587" s="3" t="s">
        <v>6503</v>
      </c>
      <c r="L587" s="3">
        <v>80</v>
      </c>
    </row>
    <row r="588" spans="1:12">
      <c r="A588" s="3" t="s">
        <v>7084</v>
      </c>
      <c r="B588" s="3">
        <v>100</v>
      </c>
      <c r="C588" s="3">
        <v>190</v>
      </c>
      <c r="D588" s="3" t="s">
        <v>6502</v>
      </c>
      <c r="E588" s="4">
        <v>46006</v>
      </c>
      <c r="F588" s="3" t="s">
        <v>6503</v>
      </c>
      <c r="L588" s="3">
        <v>115</v>
      </c>
    </row>
    <row r="589" spans="1:12">
      <c r="A589" s="3" t="s">
        <v>7085</v>
      </c>
      <c r="B589" s="3">
        <v>50</v>
      </c>
      <c r="C589" s="3">
        <v>100</v>
      </c>
      <c r="D589" s="3" t="s">
        <v>6502</v>
      </c>
      <c r="E589" s="4">
        <v>46006</v>
      </c>
      <c r="F589" s="3" t="s">
        <v>6503</v>
      </c>
      <c r="L589" s="3">
        <v>50</v>
      </c>
    </row>
    <row r="590" spans="1:12">
      <c r="A590" s="3" t="s">
        <v>7086</v>
      </c>
      <c r="B590" s="3">
        <v>70</v>
      </c>
      <c r="C590" s="3">
        <v>140</v>
      </c>
      <c r="D590" s="3" t="s">
        <v>6502</v>
      </c>
      <c r="E590" s="4">
        <v>46006</v>
      </c>
      <c r="F590" s="3" t="s">
        <v>6503</v>
      </c>
      <c r="L590" s="3">
        <v>80</v>
      </c>
    </row>
    <row r="591" spans="1:12">
      <c r="A591" s="3" t="s">
        <v>7087</v>
      </c>
      <c r="B591" s="3">
        <v>550</v>
      </c>
      <c r="C591" s="3">
        <v>850</v>
      </c>
      <c r="D591" s="3" t="s">
        <v>6502</v>
      </c>
      <c r="E591" s="4">
        <v>46083</v>
      </c>
      <c r="F591" s="3" t="s">
        <v>6503</v>
      </c>
      <c r="L591" s="3">
        <v>650</v>
      </c>
    </row>
    <row r="592" spans="1:12">
      <c r="A592" s="3" t="s">
        <v>7088</v>
      </c>
      <c r="B592" s="3">
        <v>60</v>
      </c>
      <c r="C592" s="3">
        <v>110</v>
      </c>
      <c r="D592" s="3" t="s">
        <v>6502</v>
      </c>
      <c r="E592" s="4">
        <v>46006</v>
      </c>
      <c r="F592" s="3" t="s">
        <v>6503</v>
      </c>
      <c r="L592" s="3">
        <v>57</v>
      </c>
    </row>
    <row r="593" spans="1:12">
      <c r="A593" s="3" t="s">
        <v>7089</v>
      </c>
      <c r="B593" s="3">
        <v>70</v>
      </c>
      <c r="C593" s="3">
        <v>150</v>
      </c>
      <c r="D593" s="3" t="s">
        <v>6502</v>
      </c>
      <c r="E593" s="4">
        <v>46006</v>
      </c>
      <c r="F593" s="3" t="s">
        <v>6503</v>
      </c>
      <c r="L593" s="3">
        <v>87</v>
      </c>
    </row>
    <row r="594" spans="1:12">
      <c r="A594" s="3" t="s">
        <v>7090</v>
      </c>
      <c r="B594" s="3">
        <v>60</v>
      </c>
      <c r="C594" s="3">
        <v>120</v>
      </c>
      <c r="D594" s="3" t="s">
        <v>6502</v>
      </c>
      <c r="E594" s="4">
        <v>46006</v>
      </c>
      <c r="F594" s="3" t="s">
        <v>6503</v>
      </c>
      <c r="L594" s="3">
        <v>65</v>
      </c>
    </row>
    <row r="595" spans="1:12">
      <c r="A595" s="3" t="s">
        <v>7091</v>
      </c>
      <c r="B595" s="3">
        <v>70</v>
      </c>
      <c r="C595" s="3">
        <v>150</v>
      </c>
      <c r="D595" s="3" t="s">
        <v>6502</v>
      </c>
      <c r="E595" s="4">
        <v>46006</v>
      </c>
      <c r="F595" s="3" t="s">
        <v>6503</v>
      </c>
      <c r="L595" s="3">
        <v>87</v>
      </c>
    </row>
    <row r="596" spans="1:12">
      <c r="A596" s="3" t="s">
        <v>7092</v>
      </c>
      <c r="B596" s="3">
        <v>80</v>
      </c>
      <c r="C596" s="3">
        <v>150</v>
      </c>
      <c r="D596" s="3" t="s">
        <v>6502</v>
      </c>
      <c r="E596" s="4">
        <v>46006</v>
      </c>
      <c r="F596" s="3" t="s">
        <v>6503</v>
      </c>
      <c r="L596" s="3">
        <v>87</v>
      </c>
    </row>
    <row r="597" spans="1:12">
      <c r="A597" s="3" t="s">
        <v>7093</v>
      </c>
      <c r="B597" s="3">
        <v>80</v>
      </c>
      <c r="C597" s="3">
        <v>150</v>
      </c>
      <c r="D597" s="3" t="s">
        <v>6502</v>
      </c>
      <c r="E597" s="4">
        <v>46006</v>
      </c>
      <c r="F597" s="3" t="s">
        <v>6503</v>
      </c>
      <c r="L597" s="3">
        <v>87</v>
      </c>
    </row>
    <row r="598" spans="1:12">
      <c r="A598" s="3" t="s">
        <v>7094</v>
      </c>
      <c r="B598" s="3">
        <v>100</v>
      </c>
      <c r="C598" s="3">
        <v>190</v>
      </c>
      <c r="D598" s="3" t="s">
        <v>6502</v>
      </c>
      <c r="E598" s="4">
        <v>46006</v>
      </c>
      <c r="F598" s="3" t="s">
        <v>6503</v>
      </c>
      <c r="L598" s="3">
        <v>115</v>
      </c>
    </row>
    <row r="599" spans="1:12">
      <c r="A599" s="3" t="s">
        <v>7095</v>
      </c>
      <c r="B599" s="3">
        <v>120</v>
      </c>
      <c r="C599" s="3">
        <v>220</v>
      </c>
      <c r="D599" s="3" t="s">
        <v>6502</v>
      </c>
      <c r="E599" s="4">
        <v>45955</v>
      </c>
      <c r="F599" s="3" t="s">
        <v>6503</v>
      </c>
      <c r="L599" s="3">
        <v>133</v>
      </c>
    </row>
    <row r="600" spans="1:12">
      <c r="A600" s="3" t="s">
        <v>7096</v>
      </c>
      <c r="B600" s="3">
        <v>60</v>
      </c>
      <c r="C600" s="3">
        <v>110</v>
      </c>
      <c r="D600" s="3" t="s">
        <v>6502</v>
      </c>
      <c r="E600" s="4">
        <v>46006</v>
      </c>
      <c r="F600" s="3" t="s">
        <v>6503</v>
      </c>
      <c r="L600" s="3">
        <v>57</v>
      </c>
    </row>
    <row r="601" spans="1:12">
      <c r="A601" s="3" t="s">
        <v>7097</v>
      </c>
      <c r="B601" s="3">
        <v>70</v>
      </c>
      <c r="C601" s="3">
        <v>140</v>
      </c>
      <c r="D601" s="3" t="s">
        <v>6502</v>
      </c>
      <c r="E601" s="4">
        <v>46006</v>
      </c>
      <c r="F601" s="3" t="s">
        <v>6503</v>
      </c>
      <c r="L601" s="3">
        <v>80</v>
      </c>
    </row>
    <row r="602" spans="1:12">
      <c r="A602" s="3" t="s">
        <v>7098</v>
      </c>
      <c r="B602" s="3">
        <v>90</v>
      </c>
      <c r="C602" s="3">
        <v>180</v>
      </c>
      <c r="D602" s="3" t="s">
        <v>6486</v>
      </c>
      <c r="E602" s="4">
        <v>46104</v>
      </c>
      <c r="F602" s="3" t="s">
        <v>6522</v>
      </c>
      <c r="L602" s="3">
        <v>110</v>
      </c>
    </row>
    <row r="603" spans="1:12">
      <c r="A603" s="3" t="s">
        <v>7099</v>
      </c>
      <c r="B603" s="3">
        <v>100</v>
      </c>
      <c r="C603" s="3">
        <v>190</v>
      </c>
      <c r="D603" s="3" t="s">
        <v>6502</v>
      </c>
      <c r="E603" s="4">
        <v>46006</v>
      </c>
      <c r="F603" s="3" t="s">
        <v>6503</v>
      </c>
      <c r="L603" s="3">
        <v>115</v>
      </c>
    </row>
    <row r="604" spans="1:12">
      <c r="A604" s="3" t="s">
        <v>7100</v>
      </c>
      <c r="B604" s="3">
        <v>150</v>
      </c>
      <c r="C604" s="3">
        <v>280</v>
      </c>
      <c r="D604" s="3" t="s">
        <v>6502</v>
      </c>
      <c r="E604" s="4">
        <v>45955</v>
      </c>
      <c r="F604" s="3" t="s">
        <v>6503</v>
      </c>
      <c r="L604" s="3">
        <v>177</v>
      </c>
    </row>
    <row r="605" spans="1:12">
      <c r="A605" s="3" t="s">
        <v>7101</v>
      </c>
      <c r="B605" s="3">
        <v>60</v>
      </c>
      <c r="C605" s="3">
        <v>120</v>
      </c>
      <c r="D605" s="3" t="s">
        <v>6502</v>
      </c>
      <c r="E605" s="4">
        <v>46006</v>
      </c>
      <c r="F605" s="3" t="s">
        <v>6503</v>
      </c>
      <c r="L605" s="3">
        <v>65</v>
      </c>
    </row>
    <row r="606" spans="1:12">
      <c r="A606" s="3" t="s">
        <v>7102</v>
      </c>
      <c r="B606" s="3">
        <v>60</v>
      </c>
      <c r="C606" s="3">
        <v>120</v>
      </c>
      <c r="D606" s="3" t="s">
        <v>6502</v>
      </c>
      <c r="E606" s="4">
        <v>46006</v>
      </c>
      <c r="F606" s="3" t="s">
        <v>6503</v>
      </c>
      <c r="L606" s="3">
        <v>65</v>
      </c>
    </row>
    <row r="607" spans="1:12">
      <c r="A607" s="3" t="s">
        <v>7103</v>
      </c>
      <c r="B607" s="3">
        <v>60</v>
      </c>
      <c r="C607" s="3">
        <v>120</v>
      </c>
      <c r="D607" s="3" t="s">
        <v>6502</v>
      </c>
      <c r="E607" s="4">
        <v>46006</v>
      </c>
      <c r="F607" s="3" t="s">
        <v>6503</v>
      </c>
      <c r="L607" s="3">
        <v>65</v>
      </c>
    </row>
    <row r="608" spans="1:12">
      <c r="A608" s="3" t="s">
        <v>7104</v>
      </c>
      <c r="B608" s="3">
        <v>60</v>
      </c>
      <c r="C608" s="3">
        <v>120</v>
      </c>
      <c r="D608" s="3" t="s">
        <v>6502</v>
      </c>
      <c r="E608" s="4">
        <v>46006</v>
      </c>
      <c r="F608" s="3" t="s">
        <v>6503</v>
      </c>
      <c r="L608" s="3">
        <v>65</v>
      </c>
    </row>
    <row r="609" spans="1:12">
      <c r="A609" s="3" t="s">
        <v>7105</v>
      </c>
      <c r="B609" s="3">
        <v>70</v>
      </c>
      <c r="C609" s="3">
        <v>140</v>
      </c>
      <c r="D609" s="3" t="s">
        <v>6502</v>
      </c>
      <c r="E609" s="4">
        <v>46006</v>
      </c>
      <c r="F609" s="3" t="s">
        <v>6503</v>
      </c>
      <c r="L609" s="3">
        <v>80</v>
      </c>
    </row>
    <row r="610" spans="1:12">
      <c r="A610" s="3" t="s">
        <v>7106</v>
      </c>
      <c r="B610" s="3">
        <v>90</v>
      </c>
      <c r="C610" s="3">
        <v>170</v>
      </c>
      <c r="D610" s="3" t="s">
        <v>6502</v>
      </c>
      <c r="E610" s="4">
        <v>46006</v>
      </c>
      <c r="F610" s="3" t="s">
        <v>6503</v>
      </c>
      <c r="L610" s="3">
        <v>102</v>
      </c>
    </row>
    <row r="611" spans="1:12">
      <c r="A611" s="3" t="s">
        <v>7107</v>
      </c>
      <c r="B611" s="3">
        <v>160</v>
      </c>
      <c r="C611" s="3">
        <v>320</v>
      </c>
      <c r="D611" s="3" t="s">
        <v>6502</v>
      </c>
      <c r="E611" s="4">
        <v>45955</v>
      </c>
      <c r="F611" s="3" t="s">
        <v>6503</v>
      </c>
      <c r="L611" s="3">
        <v>203</v>
      </c>
    </row>
    <row r="612" spans="1:12">
      <c r="A612" s="3" t="s">
        <v>7108</v>
      </c>
      <c r="B612" s="3">
        <v>150</v>
      </c>
      <c r="C612" s="3">
        <v>300</v>
      </c>
      <c r="D612" s="3" t="s">
        <v>6502</v>
      </c>
      <c r="E612" s="4">
        <v>45955</v>
      </c>
      <c r="F612" s="3" t="s">
        <v>6503</v>
      </c>
      <c r="L612" s="3">
        <v>190</v>
      </c>
    </row>
    <row r="613" spans="1:12">
      <c r="A613" s="3" t="s">
        <v>7109</v>
      </c>
      <c r="B613" s="3">
        <v>150</v>
      </c>
      <c r="C613" s="3">
        <v>300</v>
      </c>
      <c r="D613" s="3" t="s">
        <v>6502</v>
      </c>
      <c r="E613" s="4">
        <v>45955</v>
      </c>
      <c r="F613" s="3" t="s">
        <v>6503</v>
      </c>
      <c r="L613" s="3">
        <v>190</v>
      </c>
    </row>
    <row r="614" spans="1:12">
      <c r="A614" s="3" t="s">
        <v>7110</v>
      </c>
      <c r="B614" s="3">
        <v>100</v>
      </c>
      <c r="C614" s="3">
        <v>190</v>
      </c>
      <c r="D614" s="3" t="s">
        <v>6502</v>
      </c>
      <c r="E614" s="4">
        <v>46006</v>
      </c>
      <c r="F614" s="3" t="s">
        <v>6503</v>
      </c>
      <c r="L614" s="3">
        <v>115</v>
      </c>
    </row>
    <row r="615" spans="1:12">
      <c r="A615" s="3" t="s">
        <v>7111</v>
      </c>
      <c r="B615" s="3">
        <v>150</v>
      </c>
      <c r="C615" s="3">
        <v>350</v>
      </c>
      <c r="D615" s="3" t="s">
        <v>6502</v>
      </c>
      <c r="E615" s="4">
        <v>45955</v>
      </c>
      <c r="F615" s="3" t="s">
        <v>6503</v>
      </c>
      <c r="L615" s="3">
        <v>225</v>
      </c>
    </row>
    <row r="616" spans="1:12">
      <c r="A616" s="3" t="s">
        <v>7112</v>
      </c>
      <c r="B616" s="3">
        <v>200</v>
      </c>
      <c r="C616" s="3">
        <v>400</v>
      </c>
      <c r="D616" s="3" t="s">
        <v>6502</v>
      </c>
      <c r="E616" s="4">
        <v>45955</v>
      </c>
      <c r="F616" s="3" t="s">
        <v>6503</v>
      </c>
      <c r="L616" s="3">
        <v>260</v>
      </c>
    </row>
    <row r="617" spans="1:12">
      <c r="A617" s="3" t="s">
        <v>7113</v>
      </c>
      <c r="B617" s="3">
        <v>100</v>
      </c>
      <c r="C617" s="3">
        <v>190</v>
      </c>
      <c r="D617" s="3" t="s">
        <v>6502</v>
      </c>
      <c r="E617" s="4">
        <v>46006</v>
      </c>
      <c r="F617" s="3" t="s">
        <v>6503</v>
      </c>
      <c r="L617" s="3">
        <v>115</v>
      </c>
    </row>
    <row r="618" spans="1:12">
      <c r="A618" s="3" t="s">
        <v>7114</v>
      </c>
      <c r="B618" s="3">
        <v>160</v>
      </c>
      <c r="C618" s="3">
        <v>320</v>
      </c>
      <c r="D618" s="3" t="s">
        <v>6502</v>
      </c>
      <c r="E618" s="4">
        <v>45955</v>
      </c>
      <c r="F618" s="3" t="s">
        <v>6503</v>
      </c>
      <c r="L618" s="3">
        <v>203</v>
      </c>
    </row>
    <row r="619" spans="1:12">
      <c r="A619" s="3" t="s">
        <v>7115</v>
      </c>
      <c r="B619" s="3">
        <v>200</v>
      </c>
      <c r="C619" s="3">
        <v>400</v>
      </c>
      <c r="D619" s="3" t="s">
        <v>6502</v>
      </c>
      <c r="E619" s="4">
        <v>45955</v>
      </c>
      <c r="F619" s="3" t="s">
        <v>6503</v>
      </c>
      <c r="L619" s="3">
        <v>260</v>
      </c>
    </row>
    <row r="620" spans="1:12">
      <c r="A620" s="3" t="s">
        <v>7116</v>
      </c>
      <c r="B620" s="3">
        <v>60</v>
      </c>
      <c r="C620" s="3">
        <v>130</v>
      </c>
      <c r="D620" s="3" t="s">
        <v>6502</v>
      </c>
      <c r="E620" s="4">
        <v>46006</v>
      </c>
      <c r="F620" s="3" t="s">
        <v>6503</v>
      </c>
      <c r="L620" s="3">
        <v>72</v>
      </c>
    </row>
    <row r="621" spans="1:12">
      <c r="A621" s="3" t="s">
        <v>7117</v>
      </c>
      <c r="B621" s="3">
        <v>100</v>
      </c>
      <c r="C621" s="3">
        <v>190</v>
      </c>
      <c r="D621" s="3" t="s">
        <v>6502</v>
      </c>
      <c r="E621" s="4">
        <v>46006</v>
      </c>
      <c r="F621" s="3" t="s">
        <v>6503</v>
      </c>
      <c r="L621" s="3">
        <v>115</v>
      </c>
    </row>
    <row r="622" spans="1:12">
      <c r="A622" s="3" t="s">
        <v>7118</v>
      </c>
      <c r="B622" s="3">
        <v>110</v>
      </c>
      <c r="C622" s="3">
        <v>190</v>
      </c>
      <c r="D622" s="3" t="s">
        <v>6502</v>
      </c>
      <c r="E622" s="4">
        <v>46006</v>
      </c>
      <c r="F622" s="3" t="s">
        <v>6503</v>
      </c>
      <c r="L622" s="3">
        <v>115</v>
      </c>
    </row>
    <row r="623" spans="1:12">
      <c r="A623" s="3" t="s">
        <v>7119</v>
      </c>
      <c r="B623" s="3">
        <v>170</v>
      </c>
      <c r="C623" s="3">
        <v>250</v>
      </c>
      <c r="D623" s="3" t="s">
        <v>6502</v>
      </c>
      <c r="E623" s="4">
        <v>45955</v>
      </c>
      <c r="F623" s="3" t="s">
        <v>6503</v>
      </c>
      <c r="L623" s="3">
        <v>155</v>
      </c>
    </row>
    <row r="624" spans="1:12">
      <c r="A624" s="3" t="s">
        <v>7120</v>
      </c>
      <c r="B624" s="3">
        <v>200</v>
      </c>
      <c r="C624" s="3">
        <v>400</v>
      </c>
      <c r="D624" s="3" t="s">
        <v>6502</v>
      </c>
      <c r="E624" s="4">
        <v>45955</v>
      </c>
      <c r="F624" s="3" t="s">
        <v>6503</v>
      </c>
      <c r="L624" s="3">
        <v>260</v>
      </c>
    </row>
    <row r="625" spans="1:12">
      <c r="A625" s="3" t="s">
        <v>7121</v>
      </c>
      <c r="B625" s="3">
        <v>150</v>
      </c>
      <c r="C625" s="3">
        <v>300</v>
      </c>
      <c r="D625" s="3" t="s">
        <v>6502</v>
      </c>
      <c r="E625" s="4">
        <v>45955</v>
      </c>
      <c r="F625" s="3" t="s">
        <v>6503</v>
      </c>
      <c r="L625" s="3">
        <v>190</v>
      </c>
    </row>
    <row r="626" spans="1:12">
      <c r="A626" s="3" t="s">
        <v>7122</v>
      </c>
      <c r="B626" s="3">
        <v>350</v>
      </c>
      <c r="C626" s="3">
        <v>550</v>
      </c>
      <c r="D626" s="3" t="s">
        <v>6502</v>
      </c>
      <c r="E626" s="4">
        <v>45955</v>
      </c>
      <c r="F626" s="3" t="s">
        <v>6503</v>
      </c>
      <c r="L626" s="3">
        <v>365</v>
      </c>
    </row>
    <row r="627" spans="1:12">
      <c r="A627" s="3" t="s">
        <v>7123</v>
      </c>
      <c r="B627" s="3">
        <v>150</v>
      </c>
      <c r="C627" s="3">
        <v>300</v>
      </c>
      <c r="D627" s="3" t="s">
        <v>6502</v>
      </c>
      <c r="E627" s="4">
        <v>45955</v>
      </c>
      <c r="F627" s="3" t="s">
        <v>6503</v>
      </c>
      <c r="L627" s="3">
        <v>190</v>
      </c>
    </row>
    <row r="628" spans="1:12">
      <c r="A628" s="3" t="s">
        <v>7124</v>
      </c>
      <c r="B628" s="3">
        <v>150</v>
      </c>
      <c r="C628" s="3">
        <v>310</v>
      </c>
      <c r="D628" s="3" t="s">
        <v>6502</v>
      </c>
      <c r="E628" s="4">
        <v>45955</v>
      </c>
      <c r="F628" s="3" t="s">
        <v>6503</v>
      </c>
      <c r="L628" s="3">
        <v>197</v>
      </c>
    </row>
    <row r="629" spans="1:12">
      <c r="A629" s="3" t="s">
        <v>7125</v>
      </c>
      <c r="B629" s="3">
        <v>180</v>
      </c>
      <c r="C629" s="3">
        <v>360</v>
      </c>
      <c r="D629" s="3" t="s">
        <v>6502</v>
      </c>
      <c r="E629" s="4">
        <v>45955</v>
      </c>
      <c r="F629" s="3" t="s">
        <v>6503</v>
      </c>
      <c r="L629" s="3">
        <v>232</v>
      </c>
    </row>
    <row r="630" spans="1:12">
      <c r="A630" s="3" t="s">
        <v>7126</v>
      </c>
      <c r="B630" s="3">
        <v>150</v>
      </c>
      <c r="C630" s="3">
        <v>300</v>
      </c>
      <c r="D630" s="3" t="s">
        <v>6502</v>
      </c>
      <c r="E630" s="4">
        <v>45955</v>
      </c>
      <c r="F630" s="3" t="s">
        <v>6503</v>
      </c>
      <c r="L630" s="3">
        <v>190</v>
      </c>
    </row>
    <row r="631" spans="1:12">
      <c r="A631" s="3" t="s">
        <v>7127</v>
      </c>
      <c r="B631" s="3">
        <v>160</v>
      </c>
      <c r="C631" s="3">
        <v>310</v>
      </c>
      <c r="D631" s="3" t="s">
        <v>6502</v>
      </c>
      <c r="E631" s="4">
        <v>45955</v>
      </c>
      <c r="F631" s="3" t="s">
        <v>6503</v>
      </c>
      <c r="L631" s="3">
        <v>197</v>
      </c>
    </row>
    <row r="632" spans="1:12">
      <c r="A632" s="3" t="s">
        <v>7128</v>
      </c>
      <c r="B632" s="3">
        <v>130</v>
      </c>
      <c r="C632" s="3">
        <v>250</v>
      </c>
      <c r="D632" s="3" t="s">
        <v>6502</v>
      </c>
      <c r="E632" s="4">
        <v>45955</v>
      </c>
      <c r="F632" s="3" t="s">
        <v>6503</v>
      </c>
      <c r="L632" s="3">
        <v>155</v>
      </c>
    </row>
    <row r="633" spans="1:12">
      <c r="A633" s="3" t="s">
        <v>7129</v>
      </c>
      <c r="B633" s="3">
        <v>100</v>
      </c>
      <c r="C633" s="3">
        <v>190</v>
      </c>
      <c r="D633" s="3" t="s">
        <v>6502</v>
      </c>
      <c r="E633" s="4">
        <v>46006</v>
      </c>
      <c r="F633" s="3" t="s">
        <v>6503</v>
      </c>
      <c r="L633" s="3">
        <v>115</v>
      </c>
    </row>
    <row r="634" spans="1:12">
      <c r="A634" s="3" t="s">
        <v>7130</v>
      </c>
      <c r="B634" s="3">
        <v>180</v>
      </c>
      <c r="C634" s="3">
        <v>350</v>
      </c>
      <c r="D634" s="3" t="s">
        <v>6502</v>
      </c>
      <c r="E634" s="4">
        <v>45955</v>
      </c>
      <c r="F634" s="3" t="s">
        <v>6503</v>
      </c>
      <c r="L634" s="3">
        <v>225</v>
      </c>
    </row>
    <row r="635" spans="1:12">
      <c r="A635" s="3" t="s">
        <v>7131</v>
      </c>
      <c r="B635" s="3">
        <v>200</v>
      </c>
      <c r="C635" s="3">
        <v>400</v>
      </c>
      <c r="D635" s="3" t="s">
        <v>6502</v>
      </c>
      <c r="E635" s="4">
        <v>45955</v>
      </c>
      <c r="F635" s="3" t="s">
        <v>6503</v>
      </c>
      <c r="L635" s="3">
        <v>260</v>
      </c>
    </row>
    <row r="636" spans="1:12">
      <c r="A636" s="3" t="s">
        <v>7132</v>
      </c>
      <c r="B636" s="3">
        <v>70</v>
      </c>
      <c r="C636" s="3">
        <v>150</v>
      </c>
      <c r="D636" s="3" t="s">
        <v>6502</v>
      </c>
      <c r="E636" s="4">
        <v>46033</v>
      </c>
      <c r="F636" s="3" t="s">
        <v>6503</v>
      </c>
      <c r="L636" s="3">
        <v>87</v>
      </c>
    </row>
    <row r="637" spans="1:12">
      <c r="A637" s="3" t="s">
        <v>7133</v>
      </c>
      <c r="B637" s="3">
        <v>100</v>
      </c>
      <c r="C637" s="3">
        <v>150</v>
      </c>
      <c r="D637" s="3" t="s">
        <v>6502</v>
      </c>
      <c r="E637" s="4">
        <v>46006</v>
      </c>
      <c r="F637" s="3" t="s">
        <v>6503</v>
      </c>
      <c r="L637" s="3">
        <v>87</v>
      </c>
    </row>
    <row r="638" spans="1:12">
      <c r="A638" s="3" t="s">
        <v>7134</v>
      </c>
      <c r="B638" s="3">
        <v>100</v>
      </c>
      <c r="C638" s="3">
        <v>180</v>
      </c>
      <c r="D638" s="3" t="s">
        <v>6502</v>
      </c>
      <c r="E638" s="4">
        <v>46006</v>
      </c>
      <c r="F638" s="3" t="s">
        <v>6503</v>
      </c>
      <c r="L638" s="3">
        <v>110</v>
      </c>
    </row>
    <row r="639" spans="1:12">
      <c r="A639" s="3" t="s">
        <v>7135</v>
      </c>
      <c r="B639" s="3">
        <v>50</v>
      </c>
      <c r="C639" s="3">
        <v>100</v>
      </c>
      <c r="D639" s="3" t="s">
        <v>6502</v>
      </c>
      <c r="E639" s="4">
        <v>46006</v>
      </c>
      <c r="F639" s="3" t="s">
        <v>6503</v>
      </c>
      <c r="L639" s="3">
        <v>50</v>
      </c>
    </row>
    <row r="640" spans="1:12">
      <c r="A640" s="3" t="s">
        <v>7136</v>
      </c>
      <c r="B640" s="3">
        <v>60</v>
      </c>
      <c r="C640" s="3">
        <v>120</v>
      </c>
      <c r="D640" s="3" t="s">
        <v>6502</v>
      </c>
      <c r="E640" s="4">
        <v>46006</v>
      </c>
      <c r="F640" s="3" t="s">
        <v>6503</v>
      </c>
      <c r="L640" s="3">
        <v>65</v>
      </c>
    </row>
    <row r="641" spans="1:12">
      <c r="A641" s="3" t="s">
        <v>7137</v>
      </c>
      <c r="B641" s="3">
        <v>80</v>
      </c>
      <c r="C641" s="3">
        <v>150</v>
      </c>
      <c r="D641" s="3" t="s">
        <v>6502</v>
      </c>
      <c r="E641" s="4">
        <v>46006</v>
      </c>
      <c r="F641" s="3" t="s">
        <v>6503</v>
      </c>
      <c r="L641" s="3">
        <v>87</v>
      </c>
    </row>
    <row r="642" spans="1:12">
      <c r="A642" s="3" t="s">
        <v>7138</v>
      </c>
      <c r="B642" s="3">
        <v>170</v>
      </c>
      <c r="C642" s="3">
        <v>350</v>
      </c>
      <c r="D642" s="3" t="s">
        <v>6502</v>
      </c>
      <c r="E642" s="4">
        <v>45955</v>
      </c>
      <c r="F642" s="3" t="s">
        <v>6503</v>
      </c>
      <c r="L642" s="3">
        <v>225</v>
      </c>
    </row>
    <row r="643" spans="1:12">
      <c r="A643" s="3" t="s">
        <v>7139</v>
      </c>
      <c r="B643" s="3">
        <v>200</v>
      </c>
      <c r="C643" s="3">
        <v>400</v>
      </c>
      <c r="D643" s="3" t="s">
        <v>6502</v>
      </c>
      <c r="E643" s="4">
        <v>45955</v>
      </c>
      <c r="F643" s="3" t="s">
        <v>6503</v>
      </c>
      <c r="L643" s="3">
        <v>260</v>
      </c>
    </row>
    <row r="644" spans="1:12">
      <c r="A644" s="3" t="s">
        <v>7140</v>
      </c>
      <c r="B644" s="3">
        <v>220</v>
      </c>
      <c r="C644" s="3">
        <v>420</v>
      </c>
      <c r="D644" s="3" t="s">
        <v>6502</v>
      </c>
      <c r="E644" s="4">
        <v>45955</v>
      </c>
      <c r="F644" s="3" t="s">
        <v>6503</v>
      </c>
      <c r="L644" s="3">
        <v>273</v>
      </c>
    </row>
    <row r="645" spans="1:12">
      <c r="A645" s="3" t="s">
        <v>7141</v>
      </c>
      <c r="B645" s="3">
        <v>350</v>
      </c>
      <c r="C645" s="3">
        <v>550</v>
      </c>
      <c r="D645" s="3" t="s">
        <v>6502</v>
      </c>
      <c r="E645" s="4">
        <v>45955</v>
      </c>
      <c r="F645" s="3" t="s">
        <v>6503</v>
      </c>
      <c r="L645" s="3">
        <v>365</v>
      </c>
    </row>
    <row r="646" spans="1:12">
      <c r="A646" s="3" t="s">
        <v>7142</v>
      </c>
      <c r="B646" s="3">
        <v>300</v>
      </c>
      <c r="C646" s="3">
        <v>500</v>
      </c>
      <c r="D646" s="3" t="s">
        <v>6502</v>
      </c>
      <c r="E646" s="4">
        <v>45955</v>
      </c>
      <c r="F646" s="3" t="s">
        <v>6503</v>
      </c>
      <c r="L646" s="3">
        <v>330</v>
      </c>
    </row>
    <row r="647" spans="1:12">
      <c r="A647" s="3" t="s">
        <v>7143</v>
      </c>
      <c r="B647" s="3">
        <v>450</v>
      </c>
      <c r="C647" s="3">
        <v>650</v>
      </c>
      <c r="D647" s="3" t="s">
        <v>6502</v>
      </c>
      <c r="E647" s="4">
        <v>46083</v>
      </c>
      <c r="F647" s="3" t="s">
        <v>6503</v>
      </c>
      <c r="L647" s="3">
        <v>450</v>
      </c>
    </row>
    <row r="648" spans="1:12">
      <c r="A648" s="3" t="s">
        <v>7144</v>
      </c>
      <c r="B648" s="3">
        <v>200</v>
      </c>
      <c r="C648" s="3">
        <v>400</v>
      </c>
      <c r="D648" s="3" t="s">
        <v>6502</v>
      </c>
      <c r="E648" s="4">
        <v>45955</v>
      </c>
      <c r="F648" s="3" t="s">
        <v>6503</v>
      </c>
      <c r="L648" s="3">
        <v>260</v>
      </c>
    </row>
    <row r="649" spans="1:12">
      <c r="A649" s="3" t="s">
        <v>7145</v>
      </c>
      <c r="B649" s="3">
        <v>190</v>
      </c>
      <c r="C649" s="3">
        <v>380</v>
      </c>
      <c r="D649" s="3" t="s">
        <v>6502</v>
      </c>
      <c r="E649" s="4">
        <v>45955</v>
      </c>
      <c r="F649" s="3" t="s">
        <v>6503</v>
      </c>
      <c r="L649" s="3">
        <v>247</v>
      </c>
    </row>
    <row r="650" spans="1:12">
      <c r="A650" s="3" t="s">
        <v>7146</v>
      </c>
      <c r="B650" s="3">
        <v>300</v>
      </c>
      <c r="C650" s="3">
        <v>500</v>
      </c>
      <c r="D650" s="3" t="s">
        <v>6502</v>
      </c>
      <c r="E650" s="4">
        <v>45955</v>
      </c>
      <c r="F650" s="3" t="s">
        <v>6503</v>
      </c>
      <c r="L650" s="3">
        <v>330</v>
      </c>
    </row>
    <row r="651" spans="1:12">
      <c r="A651" s="3" t="s">
        <v>7147</v>
      </c>
      <c r="B651" s="3">
        <v>300</v>
      </c>
      <c r="C651" s="3">
        <v>500</v>
      </c>
      <c r="D651" s="3" t="s">
        <v>6502</v>
      </c>
      <c r="E651" s="4">
        <v>45955</v>
      </c>
      <c r="F651" s="3" t="s">
        <v>6503</v>
      </c>
      <c r="L651" s="3">
        <v>330</v>
      </c>
    </row>
    <row r="652" spans="1:12">
      <c r="A652" s="3" t="s">
        <v>7148</v>
      </c>
      <c r="B652" s="3">
        <v>200</v>
      </c>
      <c r="C652" s="3">
        <v>350</v>
      </c>
      <c r="D652" s="3" t="s">
        <v>6209</v>
      </c>
      <c r="E652" s="4">
        <v>46130</v>
      </c>
      <c r="F652" s="3" t="s">
        <v>6210</v>
      </c>
      <c r="L652" s="3">
        <v>225</v>
      </c>
    </row>
    <row r="653" spans="1:12">
      <c r="A653" s="3" t="s">
        <v>7149</v>
      </c>
      <c r="B653" s="3">
        <v>140</v>
      </c>
      <c r="C653" s="3">
        <v>280</v>
      </c>
      <c r="D653" s="3" t="s">
        <v>6502</v>
      </c>
      <c r="E653" s="4">
        <v>45955</v>
      </c>
      <c r="F653" s="3" t="s">
        <v>6503</v>
      </c>
      <c r="L653" s="3">
        <v>177</v>
      </c>
    </row>
    <row r="654" spans="1:12">
      <c r="A654" s="3" t="s">
        <v>7150</v>
      </c>
      <c r="B654" s="3">
        <v>150</v>
      </c>
      <c r="C654" s="3">
        <v>300</v>
      </c>
      <c r="D654" s="3" t="s">
        <v>6502</v>
      </c>
      <c r="E654" s="4">
        <v>45955</v>
      </c>
      <c r="F654" s="3" t="s">
        <v>6503</v>
      </c>
      <c r="L654" s="3">
        <v>190</v>
      </c>
    </row>
    <row r="655" spans="1:12">
      <c r="A655" s="3" t="s">
        <v>7151</v>
      </c>
      <c r="B655" s="3">
        <v>100</v>
      </c>
      <c r="C655" s="3">
        <v>190</v>
      </c>
      <c r="D655" s="3" t="s">
        <v>6502</v>
      </c>
      <c r="E655" s="4">
        <v>46006</v>
      </c>
      <c r="F655" s="3" t="s">
        <v>6503</v>
      </c>
      <c r="L655" s="3">
        <v>115</v>
      </c>
    </row>
    <row r="656" spans="1:12">
      <c r="A656" s="3" t="s">
        <v>7152</v>
      </c>
      <c r="B656" s="3">
        <v>190</v>
      </c>
      <c r="C656" s="3">
        <v>380</v>
      </c>
      <c r="D656" s="3" t="s">
        <v>6502</v>
      </c>
      <c r="E656" s="4">
        <v>45955</v>
      </c>
      <c r="F656" s="3" t="s">
        <v>6503</v>
      </c>
      <c r="L656" s="3">
        <v>247</v>
      </c>
    </row>
    <row r="657" spans="1:12">
      <c r="A657" s="3" t="s">
        <v>7153</v>
      </c>
      <c r="B657" s="3">
        <v>200</v>
      </c>
      <c r="C657" s="3">
        <v>380</v>
      </c>
      <c r="D657" s="3" t="s">
        <v>6486</v>
      </c>
      <c r="E657" s="4">
        <v>46113</v>
      </c>
      <c r="F657" s="3" t="s">
        <v>6210</v>
      </c>
      <c r="L657" s="3">
        <v>247</v>
      </c>
    </row>
    <row r="658" spans="1:12">
      <c r="A658" s="3" t="s">
        <v>7154</v>
      </c>
      <c r="B658" s="3">
        <v>650</v>
      </c>
      <c r="C658" s="3">
        <v>850</v>
      </c>
      <c r="D658" s="3" t="s">
        <v>6209</v>
      </c>
      <c r="E658" s="4">
        <v>46129</v>
      </c>
      <c r="F658" s="3" t="s">
        <v>6210</v>
      </c>
      <c r="L658" s="3">
        <v>650</v>
      </c>
    </row>
    <row r="659" spans="1:12">
      <c r="A659" s="3" t="s">
        <v>7155</v>
      </c>
      <c r="B659" s="3">
        <v>300</v>
      </c>
      <c r="C659" s="3">
        <v>500</v>
      </c>
      <c r="D659" s="3" t="s">
        <v>6209</v>
      </c>
      <c r="E659" s="4">
        <v>46129</v>
      </c>
      <c r="F659" s="3" t="s">
        <v>6210</v>
      </c>
      <c r="L659" s="3">
        <v>330</v>
      </c>
    </row>
    <row r="660" spans="1:12">
      <c r="A660" s="3" t="s">
        <v>7156</v>
      </c>
      <c r="B660" s="3">
        <v>520</v>
      </c>
      <c r="C660" s="3">
        <v>720</v>
      </c>
      <c r="D660" s="3" t="s">
        <v>6486</v>
      </c>
      <c r="E660" s="4">
        <v>46113</v>
      </c>
      <c r="F660" s="3" t="s">
        <v>6210</v>
      </c>
      <c r="L660" s="3">
        <v>520</v>
      </c>
    </row>
    <row r="661" spans="1:12">
      <c r="A661" s="3" t="s">
        <v>7157</v>
      </c>
      <c r="B661" s="3">
        <v>700</v>
      </c>
      <c r="C661" s="3">
        <v>900</v>
      </c>
      <c r="D661" s="3" t="s">
        <v>6486</v>
      </c>
      <c r="E661" s="4">
        <v>46113</v>
      </c>
      <c r="F661" s="3" t="s">
        <v>6210</v>
      </c>
      <c r="L661" s="3">
        <v>700</v>
      </c>
    </row>
    <row r="662" spans="1:12">
      <c r="A662" s="3" t="s">
        <v>7158</v>
      </c>
      <c r="B662" s="3">
        <v>400</v>
      </c>
      <c r="C662" s="3">
        <v>600</v>
      </c>
      <c r="D662" s="3" t="s">
        <v>6486</v>
      </c>
      <c r="E662" s="4">
        <v>46113</v>
      </c>
      <c r="F662" s="3" t="s">
        <v>6210</v>
      </c>
      <c r="L662" s="3">
        <v>400</v>
      </c>
    </row>
    <row r="663" spans="1:12">
      <c r="A663" s="3" t="s">
        <v>7159</v>
      </c>
      <c r="B663" s="3">
        <v>1200</v>
      </c>
      <c r="C663" s="3">
        <v>1500</v>
      </c>
      <c r="D663" s="3" t="s">
        <v>6486</v>
      </c>
      <c r="E663" s="4">
        <v>46113</v>
      </c>
      <c r="F663" s="3" t="s">
        <v>6210</v>
      </c>
      <c r="L663" s="3">
        <v>1300</v>
      </c>
    </row>
    <row r="664" spans="1:12">
      <c r="A664" s="3" t="s">
        <v>7160</v>
      </c>
      <c r="B664" s="3">
        <v>1100</v>
      </c>
      <c r="C664" s="3">
        <v>1400</v>
      </c>
      <c r="D664" s="3" t="s">
        <v>6486</v>
      </c>
      <c r="E664" s="4">
        <v>46113</v>
      </c>
      <c r="F664" s="3" t="s">
        <v>6210</v>
      </c>
      <c r="L664" s="3">
        <v>1200</v>
      </c>
    </row>
    <row r="665" spans="1:12">
      <c r="A665" s="3" t="s">
        <v>7161</v>
      </c>
      <c r="B665" s="3">
        <v>350</v>
      </c>
      <c r="C665" s="3">
        <v>550</v>
      </c>
      <c r="D665" s="3" t="s">
        <v>6486</v>
      </c>
      <c r="E665" s="4">
        <v>46107</v>
      </c>
      <c r="F665" s="3" t="s">
        <v>6210</v>
      </c>
      <c r="L665" s="3">
        <v>365</v>
      </c>
    </row>
    <row r="666" spans="1:12">
      <c r="A666" s="3" t="s">
        <v>7162</v>
      </c>
      <c r="B666" s="3">
        <v>750</v>
      </c>
      <c r="C666" s="3">
        <v>950</v>
      </c>
      <c r="D666" s="3" t="s">
        <v>6486</v>
      </c>
      <c r="E666" s="4">
        <v>46113</v>
      </c>
      <c r="F666" s="3" t="s">
        <v>6210</v>
      </c>
      <c r="L666" s="3">
        <v>750</v>
      </c>
    </row>
    <row r="667" spans="1:12">
      <c r="A667" s="3" t="s">
        <v>7163</v>
      </c>
      <c r="B667" s="3">
        <v>500</v>
      </c>
      <c r="C667" s="3">
        <v>700</v>
      </c>
      <c r="D667" s="3" t="s">
        <v>6486</v>
      </c>
      <c r="E667" s="4">
        <v>46107</v>
      </c>
      <c r="F667" s="3" t="s">
        <v>6210</v>
      </c>
      <c r="L667" s="3">
        <v>500</v>
      </c>
    </row>
    <row r="668" spans="1:12">
      <c r="A668" s="3" t="s">
        <v>7164</v>
      </c>
      <c r="B668" s="3">
        <v>550</v>
      </c>
      <c r="C668" s="3">
        <v>750</v>
      </c>
      <c r="D668" s="3" t="s">
        <v>6486</v>
      </c>
      <c r="E668" s="4">
        <v>46113</v>
      </c>
      <c r="F668" s="3" t="s">
        <v>6210</v>
      </c>
      <c r="L668" s="3">
        <v>550</v>
      </c>
    </row>
    <row r="669" spans="1:12">
      <c r="A669" s="3" t="s">
        <v>7165</v>
      </c>
      <c r="B669" s="3">
        <v>600</v>
      </c>
      <c r="C669" s="3">
        <v>1100</v>
      </c>
      <c r="D669" s="3" t="s">
        <v>6502</v>
      </c>
      <c r="E669" s="4">
        <v>46083</v>
      </c>
      <c r="F669" s="3" t="s">
        <v>6503</v>
      </c>
      <c r="L669" s="3">
        <v>900</v>
      </c>
    </row>
    <row r="670" spans="1:12">
      <c r="A670" s="3" t="s">
        <v>7166</v>
      </c>
      <c r="B670" s="3">
        <v>400</v>
      </c>
      <c r="C670" s="3">
        <v>600</v>
      </c>
      <c r="D670" s="3" t="s">
        <v>6486</v>
      </c>
      <c r="E670" s="4">
        <v>46113</v>
      </c>
      <c r="F670" s="3" t="s">
        <v>6210</v>
      </c>
      <c r="L670" s="3">
        <v>400</v>
      </c>
    </row>
    <row r="671" spans="1:12">
      <c r="A671" s="3" t="s">
        <v>7167</v>
      </c>
      <c r="B671" s="3">
        <v>300</v>
      </c>
      <c r="C671" s="3">
        <v>500</v>
      </c>
      <c r="D671" s="3" t="s">
        <v>6486</v>
      </c>
      <c r="E671" s="4">
        <v>46107</v>
      </c>
      <c r="F671" s="3" t="s">
        <v>6210</v>
      </c>
      <c r="L671" s="3">
        <v>330</v>
      </c>
    </row>
    <row r="672" spans="1:12">
      <c r="A672" s="3" t="s">
        <v>7168</v>
      </c>
      <c r="B672" s="3">
        <v>320</v>
      </c>
      <c r="C672" s="3">
        <v>520</v>
      </c>
      <c r="D672" s="3" t="s">
        <v>6486</v>
      </c>
      <c r="E672" s="4">
        <v>46107</v>
      </c>
      <c r="F672" s="3" t="s">
        <v>6210</v>
      </c>
      <c r="L672" s="3">
        <v>343</v>
      </c>
    </row>
    <row r="673" spans="1:12">
      <c r="A673" s="3" t="s">
        <v>7169</v>
      </c>
      <c r="B673" s="3">
        <v>150</v>
      </c>
      <c r="C673" s="3">
        <v>300</v>
      </c>
      <c r="D673" s="3" t="s">
        <v>6486</v>
      </c>
      <c r="E673" s="4">
        <v>46113</v>
      </c>
      <c r="F673" s="3" t="s">
        <v>6210</v>
      </c>
      <c r="L673" s="3">
        <v>190</v>
      </c>
    </row>
    <row r="674" spans="1:12">
      <c r="A674" s="3" t="s">
        <v>7170</v>
      </c>
      <c r="B674" s="3">
        <v>200</v>
      </c>
      <c r="C674" s="3">
        <v>350</v>
      </c>
      <c r="D674" s="3" t="s">
        <v>6486</v>
      </c>
      <c r="E674" s="4">
        <v>46113</v>
      </c>
      <c r="F674" s="3" t="s">
        <v>6210</v>
      </c>
      <c r="L674" s="3">
        <v>225</v>
      </c>
    </row>
    <row r="675" spans="1:12">
      <c r="A675" s="3" t="s">
        <v>7171</v>
      </c>
      <c r="B675" s="3">
        <v>500</v>
      </c>
      <c r="C675" s="3">
        <v>700</v>
      </c>
      <c r="D675" s="3" t="s">
        <v>6486</v>
      </c>
      <c r="E675" s="4">
        <v>46107</v>
      </c>
      <c r="F675" s="3" t="s">
        <v>6210</v>
      </c>
      <c r="L675" s="3">
        <v>500</v>
      </c>
    </row>
    <row r="676" spans="1:12">
      <c r="A676" s="3" t="s">
        <v>7172</v>
      </c>
      <c r="B676" s="3">
        <v>200</v>
      </c>
      <c r="C676" s="3">
        <v>400</v>
      </c>
      <c r="D676" s="3" t="s">
        <v>6486</v>
      </c>
      <c r="E676" s="4">
        <v>46107</v>
      </c>
      <c r="F676" s="3" t="s">
        <v>6210</v>
      </c>
      <c r="L676" s="3">
        <v>260</v>
      </c>
    </row>
    <row r="677" spans="1:12">
      <c r="A677" s="3" t="s">
        <v>7173</v>
      </c>
      <c r="B677" s="3">
        <v>550</v>
      </c>
      <c r="C677" s="3">
        <v>750</v>
      </c>
      <c r="D677" s="3" t="s">
        <v>6486</v>
      </c>
      <c r="E677" s="4">
        <v>46107</v>
      </c>
      <c r="F677" s="3" t="s">
        <v>6210</v>
      </c>
      <c r="L677" s="3">
        <v>550</v>
      </c>
    </row>
    <row r="678" spans="1:12">
      <c r="A678" s="3" t="s">
        <v>7174</v>
      </c>
      <c r="B678" s="3">
        <v>250</v>
      </c>
      <c r="C678" s="3">
        <v>450</v>
      </c>
      <c r="D678" s="3" t="s">
        <v>6486</v>
      </c>
      <c r="E678" s="4">
        <v>46107</v>
      </c>
      <c r="F678" s="3" t="s">
        <v>6210</v>
      </c>
      <c r="L678" s="3">
        <v>295</v>
      </c>
    </row>
    <row r="679" spans="1:12">
      <c r="A679" s="3" t="s">
        <v>7175</v>
      </c>
      <c r="B679" s="3">
        <v>450</v>
      </c>
      <c r="C679" s="3">
        <v>650</v>
      </c>
      <c r="D679" s="3" t="s">
        <v>6486</v>
      </c>
      <c r="E679" s="4">
        <v>46107</v>
      </c>
      <c r="F679" s="3" t="s">
        <v>6210</v>
      </c>
      <c r="L679" s="3">
        <v>450</v>
      </c>
    </row>
    <row r="680" spans="1:12">
      <c r="A680" s="3" t="s">
        <v>7176</v>
      </c>
      <c r="B680" s="3">
        <v>700</v>
      </c>
      <c r="C680" s="3">
        <v>1150</v>
      </c>
      <c r="D680" s="3" t="s">
        <v>6273</v>
      </c>
      <c r="E680" s="4">
        <v>46119</v>
      </c>
      <c r="F680" s="3" t="s">
        <v>6289</v>
      </c>
      <c r="L680" s="3">
        <v>950</v>
      </c>
    </row>
    <row r="681" spans="1:12">
      <c r="A681" s="3" t="s">
        <v>7177</v>
      </c>
      <c r="B681" s="3">
        <v>450</v>
      </c>
      <c r="C681" s="3">
        <v>650</v>
      </c>
      <c r="D681" s="3" t="s">
        <v>6273</v>
      </c>
      <c r="E681" s="4">
        <v>46119</v>
      </c>
      <c r="F681" s="3" t="s">
        <v>6210</v>
      </c>
      <c r="L681" s="3">
        <v>450</v>
      </c>
    </row>
    <row r="682" spans="1:12">
      <c r="A682" s="3" t="s">
        <v>7178</v>
      </c>
      <c r="B682" s="3">
        <v>500</v>
      </c>
      <c r="C682" s="3">
        <v>750</v>
      </c>
      <c r="D682" s="3" t="s">
        <v>6273</v>
      </c>
      <c r="E682" s="4">
        <v>46119</v>
      </c>
      <c r="F682" s="3" t="s">
        <v>6289</v>
      </c>
      <c r="L682" s="3">
        <v>550</v>
      </c>
    </row>
    <row r="683" spans="1:12">
      <c r="A683" s="3" t="s">
        <v>7179</v>
      </c>
      <c r="B683" s="3">
        <v>400</v>
      </c>
      <c r="C683" s="3">
        <v>600</v>
      </c>
      <c r="D683" s="3" t="s">
        <v>6486</v>
      </c>
      <c r="E683" s="4">
        <v>46108</v>
      </c>
      <c r="F683" s="3" t="s">
        <v>6210</v>
      </c>
      <c r="L683" s="3">
        <v>400</v>
      </c>
    </row>
    <row r="684" spans="1:12">
      <c r="A684" s="3" t="s">
        <v>7180</v>
      </c>
      <c r="B684" s="3">
        <v>1200</v>
      </c>
      <c r="C684" s="3">
        <v>1500</v>
      </c>
      <c r="D684" s="3" t="s">
        <v>6486</v>
      </c>
      <c r="E684" s="4">
        <v>46108</v>
      </c>
      <c r="F684" s="3" t="s">
        <v>6210</v>
      </c>
      <c r="L684" s="3">
        <v>1300</v>
      </c>
    </row>
    <row r="685" spans="1:12">
      <c r="A685" s="3" t="s">
        <v>7181</v>
      </c>
      <c r="B685" s="3">
        <v>1100</v>
      </c>
      <c r="C685" s="3">
        <v>1400</v>
      </c>
      <c r="D685" s="3" t="s">
        <v>6486</v>
      </c>
      <c r="E685" s="4">
        <v>46108</v>
      </c>
      <c r="F685" s="3" t="s">
        <v>6210</v>
      </c>
      <c r="L685" s="3">
        <v>1200</v>
      </c>
    </row>
    <row r="686" spans="1:12">
      <c r="A686" s="3" t="s">
        <v>7182</v>
      </c>
      <c r="B686" s="3">
        <v>300</v>
      </c>
      <c r="C686" s="3">
        <v>500</v>
      </c>
      <c r="D686" s="3" t="s">
        <v>6486</v>
      </c>
      <c r="E686" s="4">
        <v>46108</v>
      </c>
      <c r="F686" s="3" t="s">
        <v>6210</v>
      </c>
      <c r="L686" s="3">
        <v>330</v>
      </c>
    </row>
    <row r="687" spans="1:12">
      <c r="A687" s="3" t="s">
        <v>7183</v>
      </c>
      <c r="B687" s="3">
        <v>300</v>
      </c>
      <c r="C687" s="3">
        <v>500</v>
      </c>
      <c r="D687" s="3" t="s">
        <v>6486</v>
      </c>
      <c r="E687" s="4">
        <v>46108</v>
      </c>
      <c r="F687" s="3" t="s">
        <v>6210</v>
      </c>
      <c r="L687" s="3">
        <v>330</v>
      </c>
    </row>
    <row r="688" spans="1:12">
      <c r="A688" s="3" t="s">
        <v>7184</v>
      </c>
      <c r="B688" s="3">
        <v>900</v>
      </c>
      <c r="C688" s="3">
        <v>1200</v>
      </c>
      <c r="D688" s="3" t="s">
        <v>6486</v>
      </c>
      <c r="E688" s="4">
        <v>46108</v>
      </c>
      <c r="F688" s="3" t="s">
        <v>6210</v>
      </c>
      <c r="L688" s="3">
        <v>1000</v>
      </c>
    </row>
    <row r="689" spans="1:12">
      <c r="A689" s="3" t="s">
        <v>7185</v>
      </c>
      <c r="B689" s="3">
        <v>750</v>
      </c>
      <c r="C689" s="3">
        <v>1050</v>
      </c>
      <c r="D689" s="3" t="s">
        <v>6486</v>
      </c>
      <c r="E689" s="4">
        <v>46108</v>
      </c>
      <c r="F689" s="3" t="s">
        <v>6210</v>
      </c>
      <c r="L689" s="3">
        <v>850</v>
      </c>
    </row>
    <row r="690" spans="1:12">
      <c r="A690" s="3" t="s">
        <v>7186</v>
      </c>
      <c r="B690" s="3">
        <v>900</v>
      </c>
      <c r="C690" s="3">
        <v>1280</v>
      </c>
      <c r="D690" s="3" t="s">
        <v>6273</v>
      </c>
      <c r="E690" s="4">
        <v>46123</v>
      </c>
      <c r="F690" s="3" t="s">
        <v>6289</v>
      </c>
      <c r="L690" s="3">
        <v>1080</v>
      </c>
    </row>
    <row r="691" spans="1:12">
      <c r="A691" s="3" t="s">
        <v>7187</v>
      </c>
      <c r="B691" s="3">
        <v>600</v>
      </c>
      <c r="C691" s="3">
        <v>800</v>
      </c>
      <c r="D691" s="3" t="s">
        <v>6486</v>
      </c>
      <c r="E691" s="4">
        <v>46108</v>
      </c>
      <c r="F691" s="3" t="s">
        <v>6210</v>
      </c>
      <c r="L691" s="3">
        <v>600</v>
      </c>
    </row>
    <row r="692" spans="1:12">
      <c r="A692" s="3" t="s">
        <v>7188</v>
      </c>
      <c r="B692" s="3">
        <v>750</v>
      </c>
      <c r="C692" s="3">
        <v>1000</v>
      </c>
      <c r="D692" s="3" t="s">
        <v>6486</v>
      </c>
      <c r="E692" s="4">
        <v>46108</v>
      </c>
      <c r="F692" s="3" t="s">
        <v>6210</v>
      </c>
      <c r="L692" s="3">
        <v>800</v>
      </c>
    </row>
    <row r="693" spans="1:12">
      <c r="A693" s="3" t="s">
        <v>7189</v>
      </c>
      <c r="B693" s="3">
        <v>1900</v>
      </c>
      <c r="C693" s="3">
        <v>2300</v>
      </c>
      <c r="D693" s="3" t="s">
        <v>6486</v>
      </c>
      <c r="E693" s="4">
        <v>46108</v>
      </c>
      <c r="F693" s="3" t="s">
        <v>6210</v>
      </c>
      <c r="L693" s="3">
        <v>2070</v>
      </c>
    </row>
    <row r="694" spans="1:12">
      <c r="A694" s="3" t="s">
        <v>7190</v>
      </c>
      <c r="B694" s="3">
        <v>550</v>
      </c>
      <c r="C694" s="3">
        <v>750</v>
      </c>
      <c r="D694" s="3" t="s">
        <v>6486</v>
      </c>
      <c r="E694" s="4">
        <v>46108</v>
      </c>
      <c r="F694" s="3" t="s">
        <v>6210</v>
      </c>
      <c r="L694" s="3">
        <v>550</v>
      </c>
    </row>
    <row r="695" spans="1:12">
      <c r="A695" s="3" t="s">
        <v>7191</v>
      </c>
      <c r="B695" s="3">
        <v>550</v>
      </c>
      <c r="C695" s="3">
        <v>750</v>
      </c>
      <c r="D695" s="3" t="s">
        <v>6486</v>
      </c>
      <c r="E695" s="4">
        <v>46108</v>
      </c>
      <c r="F695" s="3" t="s">
        <v>6210</v>
      </c>
      <c r="L695" s="3">
        <v>550</v>
      </c>
    </row>
    <row r="696" spans="1:12">
      <c r="A696" s="3" t="s">
        <v>7192</v>
      </c>
      <c r="B696" s="3">
        <v>1600</v>
      </c>
      <c r="C696" s="3">
        <v>2000</v>
      </c>
      <c r="D696" s="3" t="s">
        <v>6486</v>
      </c>
      <c r="E696" s="4">
        <v>46108</v>
      </c>
      <c r="F696" s="3" t="s">
        <v>6210</v>
      </c>
      <c r="L696" s="3">
        <v>1800</v>
      </c>
    </row>
    <row r="697" spans="1:12">
      <c r="A697" s="3" t="s">
        <v>7193</v>
      </c>
      <c r="B697" s="3">
        <v>450</v>
      </c>
      <c r="C697" s="3">
        <v>650</v>
      </c>
      <c r="D697" s="3" t="s">
        <v>6486</v>
      </c>
      <c r="E697" s="4">
        <v>46108</v>
      </c>
      <c r="F697" s="3" t="s">
        <v>6210</v>
      </c>
      <c r="L697" s="3">
        <v>450</v>
      </c>
    </row>
    <row r="698" spans="1:12">
      <c r="A698" s="3" t="s">
        <v>7194</v>
      </c>
      <c r="B698" s="3">
        <v>1400</v>
      </c>
      <c r="C698" s="3">
        <v>1800</v>
      </c>
      <c r="D698" s="3" t="s">
        <v>6486</v>
      </c>
      <c r="E698" s="4">
        <v>46108</v>
      </c>
      <c r="F698" s="3" t="s">
        <v>6210</v>
      </c>
      <c r="L698" s="3">
        <v>1600</v>
      </c>
    </row>
    <row r="699" spans="1:12">
      <c r="A699" s="3" t="s">
        <v>7195</v>
      </c>
      <c r="B699" s="3">
        <v>2300</v>
      </c>
      <c r="C699" s="3">
        <v>2700</v>
      </c>
      <c r="D699" s="3" t="s">
        <v>6502</v>
      </c>
      <c r="E699" s="4">
        <v>46083</v>
      </c>
      <c r="F699" s="3" t="s">
        <v>6503</v>
      </c>
      <c r="L699" s="3">
        <v>2430</v>
      </c>
    </row>
    <row r="700" spans="1:12">
      <c r="A700" s="3" t="s">
        <v>7196</v>
      </c>
      <c r="B700" s="3">
        <v>750</v>
      </c>
      <c r="C700" s="3">
        <v>1050</v>
      </c>
      <c r="D700" s="3" t="s">
        <v>6273</v>
      </c>
      <c r="E700" s="4">
        <v>46123</v>
      </c>
      <c r="F700" s="3" t="s">
        <v>6289</v>
      </c>
      <c r="L700" s="3">
        <v>850</v>
      </c>
    </row>
    <row r="701" spans="1:12">
      <c r="A701" s="3" t="s">
        <v>7197</v>
      </c>
      <c r="B701" s="3">
        <v>1000</v>
      </c>
      <c r="C701" s="3">
        <v>1300</v>
      </c>
      <c r="D701" s="3" t="s">
        <v>6486</v>
      </c>
      <c r="E701" s="4">
        <v>46108</v>
      </c>
      <c r="F701" s="3" t="s">
        <v>6210</v>
      </c>
      <c r="L701" s="3">
        <v>1100</v>
      </c>
    </row>
    <row r="702" spans="1:12">
      <c r="A702" s="3" t="s">
        <v>7198</v>
      </c>
      <c r="B702" s="3">
        <v>550</v>
      </c>
      <c r="C702" s="3">
        <v>750</v>
      </c>
      <c r="D702" s="3" t="s">
        <v>6486</v>
      </c>
      <c r="E702" s="4">
        <v>46106</v>
      </c>
      <c r="F702" s="3" t="s">
        <v>6210</v>
      </c>
      <c r="L702" s="3">
        <v>550</v>
      </c>
    </row>
    <row r="703" spans="1:12">
      <c r="A703" s="3" t="s">
        <v>7199</v>
      </c>
      <c r="B703" s="3">
        <v>500</v>
      </c>
      <c r="C703" s="3">
        <v>700</v>
      </c>
      <c r="D703" s="3" t="s">
        <v>6486</v>
      </c>
      <c r="E703" s="4">
        <v>46106</v>
      </c>
      <c r="F703" s="3" t="s">
        <v>6210</v>
      </c>
      <c r="L703" s="3">
        <v>500</v>
      </c>
    </row>
    <row r="704" spans="1:12">
      <c r="A704" s="3" t="s">
        <v>7200</v>
      </c>
      <c r="B704" s="3">
        <v>240</v>
      </c>
      <c r="C704" s="3">
        <v>400</v>
      </c>
      <c r="D704" s="3" t="s">
        <v>6486</v>
      </c>
      <c r="E704" s="4">
        <v>46108</v>
      </c>
      <c r="F704" s="3" t="s">
        <v>6210</v>
      </c>
      <c r="L704" s="3">
        <v>260</v>
      </c>
    </row>
    <row r="705" spans="1:12">
      <c r="A705" s="3" t="s">
        <v>7201</v>
      </c>
      <c r="B705" s="3">
        <v>230</v>
      </c>
      <c r="C705" s="3">
        <v>380</v>
      </c>
      <c r="D705" s="3" t="s">
        <v>6486</v>
      </c>
      <c r="E705" s="4">
        <v>46108</v>
      </c>
      <c r="F705" s="3" t="s">
        <v>6210</v>
      </c>
      <c r="L705" s="3">
        <v>247</v>
      </c>
    </row>
    <row r="706" spans="1:12">
      <c r="A706" s="3" t="s">
        <v>7202</v>
      </c>
      <c r="B706" s="3">
        <v>750</v>
      </c>
      <c r="C706" s="3">
        <v>950</v>
      </c>
      <c r="D706" s="3" t="s">
        <v>6486</v>
      </c>
      <c r="E706" s="4">
        <v>46108</v>
      </c>
      <c r="F706" s="3" t="s">
        <v>6210</v>
      </c>
      <c r="L706" s="3">
        <v>750</v>
      </c>
    </row>
    <row r="707" spans="1:12">
      <c r="A707" s="3" t="s">
        <v>7203</v>
      </c>
      <c r="B707" s="3">
        <v>600</v>
      </c>
      <c r="C707" s="3">
        <v>800</v>
      </c>
      <c r="D707" s="3" t="s">
        <v>6486</v>
      </c>
      <c r="E707" s="4">
        <v>46108</v>
      </c>
      <c r="F707" s="3" t="s">
        <v>6210</v>
      </c>
      <c r="L707" s="3">
        <v>600</v>
      </c>
    </row>
    <row r="708" spans="1:12">
      <c r="A708" s="3" t="s">
        <v>7204</v>
      </c>
      <c r="B708" s="3">
        <v>350</v>
      </c>
      <c r="C708" s="3">
        <v>550</v>
      </c>
      <c r="D708" s="3" t="s">
        <v>6486</v>
      </c>
      <c r="E708" s="4">
        <v>46108</v>
      </c>
      <c r="F708" s="3" t="s">
        <v>6210</v>
      </c>
      <c r="L708" s="3">
        <v>365</v>
      </c>
    </row>
    <row r="709" spans="1:12">
      <c r="A709" s="3" t="s">
        <v>7205</v>
      </c>
      <c r="B709" s="3">
        <v>300</v>
      </c>
      <c r="C709" s="3">
        <v>500</v>
      </c>
      <c r="D709" s="3" t="s">
        <v>6486</v>
      </c>
      <c r="E709" s="4">
        <v>46108</v>
      </c>
      <c r="F709" s="3" t="s">
        <v>6210</v>
      </c>
      <c r="L709" s="3">
        <v>330</v>
      </c>
    </row>
    <row r="710" spans="1:12">
      <c r="A710" s="3" t="s">
        <v>7206</v>
      </c>
      <c r="B710" s="3">
        <v>350</v>
      </c>
      <c r="C710" s="3">
        <v>550</v>
      </c>
      <c r="D710" s="3" t="s">
        <v>6486</v>
      </c>
      <c r="E710" s="4">
        <v>46108</v>
      </c>
      <c r="F710" s="3" t="s">
        <v>6210</v>
      </c>
      <c r="L710" s="3">
        <v>365</v>
      </c>
    </row>
    <row r="711" spans="1:12">
      <c r="A711" s="3" t="s">
        <v>7207</v>
      </c>
      <c r="B711" s="3">
        <v>200</v>
      </c>
      <c r="C711" s="3">
        <v>400</v>
      </c>
      <c r="D711" s="3" t="s">
        <v>6486</v>
      </c>
      <c r="E711" s="4">
        <v>46108</v>
      </c>
      <c r="F711" s="3" t="s">
        <v>6210</v>
      </c>
      <c r="L711" s="3">
        <v>260</v>
      </c>
    </row>
    <row r="712" spans="1:12">
      <c r="A712" s="3" t="s">
        <v>7208</v>
      </c>
      <c r="B712" s="3">
        <v>1600</v>
      </c>
      <c r="C712" s="3">
        <v>2000</v>
      </c>
      <c r="D712" s="3" t="s">
        <v>6486</v>
      </c>
      <c r="E712" s="4">
        <v>46113</v>
      </c>
      <c r="F712" s="3" t="s">
        <v>6210</v>
      </c>
      <c r="L712" s="3">
        <v>1800</v>
      </c>
    </row>
    <row r="713" spans="1:12">
      <c r="A713" s="3" t="s">
        <v>7209</v>
      </c>
      <c r="B713" s="3">
        <v>500</v>
      </c>
      <c r="C713" s="3">
        <v>700</v>
      </c>
      <c r="D713" s="3" t="s">
        <v>6486</v>
      </c>
      <c r="E713" s="4">
        <v>46106</v>
      </c>
      <c r="F713" s="3" t="s">
        <v>6210</v>
      </c>
      <c r="L713" s="3">
        <v>500</v>
      </c>
    </row>
    <row r="714" spans="1:12">
      <c r="A714" s="3" t="s">
        <v>7210</v>
      </c>
      <c r="B714" s="3">
        <v>190</v>
      </c>
      <c r="C714" s="3">
        <v>380</v>
      </c>
      <c r="D714" s="3" t="s">
        <v>6486</v>
      </c>
      <c r="E714" s="4">
        <v>46106</v>
      </c>
      <c r="F714" s="3" t="s">
        <v>6210</v>
      </c>
      <c r="L714" s="3">
        <v>247</v>
      </c>
    </row>
    <row r="715" spans="1:12">
      <c r="A715" s="3" t="s">
        <v>7211</v>
      </c>
      <c r="B715" s="3">
        <v>1300</v>
      </c>
      <c r="C715" s="3">
        <v>1600</v>
      </c>
      <c r="D715" s="3" t="s">
        <v>6486</v>
      </c>
      <c r="E715" s="4">
        <v>46113</v>
      </c>
      <c r="F715" s="3" t="s">
        <v>6210</v>
      </c>
      <c r="L715" s="3">
        <v>1400</v>
      </c>
    </row>
    <row r="716" spans="1:12">
      <c r="A716" s="3" t="s">
        <v>7212</v>
      </c>
      <c r="B716" s="3">
        <v>1400</v>
      </c>
      <c r="C716" s="3">
        <v>1800</v>
      </c>
      <c r="D716" s="3" t="s">
        <v>6486</v>
      </c>
      <c r="E716" s="4">
        <v>46113</v>
      </c>
      <c r="F716" s="3" t="s">
        <v>6210</v>
      </c>
      <c r="L716" s="3">
        <v>1600</v>
      </c>
    </row>
    <row r="717" spans="1:12">
      <c r="A717" s="3" t="s">
        <v>7213</v>
      </c>
      <c r="B717" s="3">
        <v>650</v>
      </c>
      <c r="C717" s="3">
        <v>950</v>
      </c>
      <c r="D717" s="3" t="s">
        <v>6486</v>
      </c>
      <c r="E717" s="4">
        <v>46113</v>
      </c>
      <c r="F717" s="3" t="s">
        <v>6210</v>
      </c>
      <c r="L717" s="3">
        <v>750</v>
      </c>
    </row>
    <row r="718" spans="1:12">
      <c r="A718" s="3" t="s">
        <v>7214</v>
      </c>
      <c r="B718" s="3">
        <v>2000</v>
      </c>
      <c r="C718" s="3">
        <v>2500</v>
      </c>
      <c r="D718" s="3" t="s">
        <v>6486</v>
      </c>
      <c r="E718" s="4">
        <v>46113</v>
      </c>
      <c r="F718" s="3" t="s">
        <v>6210</v>
      </c>
      <c r="L718" s="3">
        <v>2250</v>
      </c>
    </row>
    <row r="719" spans="1:12">
      <c r="A719" s="3" t="s">
        <v>7215</v>
      </c>
      <c r="B719" s="3">
        <v>1400</v>
      </c>
      <c r="C719" s="3">
        <v>1800</v>
      </c>
      <c r="D719" s="3" t="s">
        <v>6486</v>
      </c>
      <c r="E719" s="4">
        <v>46102</v>
      </c>
      <c r="F719" s="3" t="s">
        <v>6289</v>
      </c>
      <c r="L719" s="3">
        <v>1600</v>
      </c>
    </row>
    <row r="720" spans="1:12">
      <c r="A720" s="3" t="s">
        <v>7216</v>
      </c>
      <c r="B720" s="3">
        <v>3100</v>
      </c>
      <c r="C720" s="3">
        <v>3700</v>
      </c>
      <c r="D720" s="3" t="s">
        <v>6486</v>
      </c>
      <c r="E720" s="4">
        <v>46113</v>
      </c>
      <c r="F720" s="3" t="s">
        <v>6210</v>
      </c>
      <c r="L720" s="3">
        <v>3330</v>
      </c>
    </row>
    <row r="721" spans="1:12">
      <c r="A721" s="3" t="s">
        <v>7217</v>
      </c>
      <c r="B721" s="3">
        <v>1200</v>
      </c>
      <c r="C721" s="3">
        <v>1500</v>
      </c>
      <c r="D721" s="3" t="s">
        <v>6486</v>
      </c>
      <c r="E721" s="4">
        <v>46113</v>
      </c>
      <c r="F721" s="3" t="s">
        <v>6210</v>
      </c>
      <c r="L721" s="3">
        <v>1300</v>
      </c>
    </row>
    <row r="722" spans="1:12">
      <c r="A722" s="3" t="s">
        <v>7218</v>
      </c>
      <c r="B722" s="3">
        <v>1300</v>
      </c>
      <c r="C722" s="3">
        <v>1600</v>
      </c>
      <c r="D722" s="3" t="s">
        <v>6486</v>
      </c>
      <c r="E722" s="4">
        <v>46113</v>
      </c>
      <c r="F722" s="3" t="s">
        <v>6210</v>
      </c>
      <c r="L722" s="3">
        <v>1400</v>
      </c>
    </row>
    <row r="723" spans="1:12">
      <c r="A723" s="3" t="s">
        <v>7219</v>
      </c>
      <c r="B723" s="3">
        <v>1700</v>
      </c>
      <c r="C723" s="3">
        <v>2100</v>
      </c>
      <c r="D723" s="3" t="s">
        <v>6486</v>
      </c>
      <c r="E723" s="4">
        <v>46113</v>
      </c>
      <c r="F723" s="3" t="s">
        <v>6210</v>
      </c>
      <c r="L723" s="3">
        <v>1890</v>
      </c>
    </row>
    <row r="724" spans="1:12">
      <c r="A724" s="3" t="s">
        <v>7220</v>
      </c>
      <c r="B724" s="3">
        <v>2000</v>
      </c>
      <c r="C724" s="3">
        <v>2600</v>
      </c>
      <c r="D724" s="3" t="s">
        <v>6486</v>
      </c>
      <c r="E724" s="4">
        <v>46113</v>
      </c>
      <c r="F724" s="3" t="s">
        <v>6210</v>
      </c>
      <c r="L724" s="3">
        <v>2340</v>
      </c>
    </row>
    <row r="725" spans="1:12">
      <c r="A725" s="3" t="s">
        <v>7221</v>
      </c>
      <c r="B725" s="3">
        <v>650</v>
      </c>
      <c r="C725" s="3">
        <v>850</v>
      </c>
      <c r="D725" s="3" t="s">
        <v>6486</v>
      </c>
      <c r="E725" s="4">
        <v>46113</v>
      </c>
      <c r="F725" s="3" t="s">
        <v>6210</v>
      </c>
      <c r="L725" s="3">
        <v>650</v>
      </c>
    </row>
    <row r="726" spans="1:12">
      <c r="A726" s="3" t="s">
        <v>7222</v>
      </c>
      <c r="B726" s="3">
        <v>600</v>
      </c>
      <c r="C726" s="3">
        <v>800</v>
      </c>
      <c r="D726" s="3" t="s">
        <v>6486</v>
      </c>
      <c r="E726" s="4">
        <v>46113</v>
      </c>
      <c r="F726" s="3" t="s">
        <v>6210</v>
      </c>
      <c r="L726" s="3">
        <v>600</v>
      </c>
    </row>
    <row r="727" spans="1:12">
      <c r="A727" s="3" t="s">
        <v>7223</v>
      </c>
      <c r="B727" s="3">
        <v>1000</v>
      </c>
      <c r="C727" s="3">
        <v>1300</v>
      </c>
      <c r="D727" s="3" t="s">
        <v>6486</v>
      </c>
      <c r="E727" s="4">
        <v>46113</v>
      </c>
      <c r="F727" s="3" t="s">
        <v>6210</v>
      </c>
      <c r="L727" s="3">
        <v>1100</v>
      </c>
    </row>
    <row r="728" spans="1:12">
      <c r="A728" s="3" t="s">
        <v>7224</v>
      </c>
      <c r="B728" s="3">
        <v>1000</v>
      </c>
      <c r="C728" s="3">
        <v>1300</v>
      </c>
      <c r="D728" s="3" t="s">
        <v>6486</v>
      </c>
      <c r="E728" s="4">
        <v>46113</v>
      </c>
      <c r="F728" s="3" t="s">
        <v>6210</v>
      </c>
      <c r="L728" s="3">
        <v>1100</v>
      </c>
    </row>
    <row r="729" spans="1:12">
      <c r="A729" s="3" t="s">
        <v>7225</v>
      </c>
      <c r="B729" s="3">
        <v>600</v>
      </c>
      <c r="C729" s="3">
        <v>800</v>
      </c>
      <c r="D729" s="3" t="s">
        <v>6486</v>
      </c>
      <c r="E729" s="4">
        <v>46113</v>
      </c>
      <c r="F729" s="3" t="s">
        <v>6210</v>
      </c>
      <c r="L729" s="3">
        <v>600</v>
      </c>
    </row>
    <row r="730" spans="1:12">
      <c r="A730" s="3" t="s">
        <v>7226</v>
      </c>
      <c r="B730" s="3">
        <v>100</v>
      </c>
      <c r="C730" s="3">
        <v>190</v>
      </c>
      <c r="D730" s="3" t="s">
        <v>6502</v>
      </c>
      <c r="E730" s="4">
        <v>46006</v>
      </c>
      <c r="F730" s="3" t="s">
        <v>6503</v>
      </c>
      <c r="L730" s="3">
        <v>115</v>
      </c>
    </row>
    <row r="731" spans="1:12">
      <c r="A731" s="3" t="s">
        <v>7227</v>
      </c>
      <c r="B731" s="3">
        <v>50</v>
      </c>
      <c r="C731" s="3">
        <v>100</v>
      </c>
      <c r="D731" s="3" t="s">
        <v>6502</v>
      </c>
      <c r="E731" s="4">
        <v>46006</v>
      </c>
      <c r="F731" s="3" t="s">
        <v>6503</v>
      </c>
      <c r="L731" s="3">
        <v>50</v>
      </c>
    </row>
    <row r="732" spans="1:12">
      <c r="A732" s="3" t="s">
        <v>7228</v>
      </c>
      <c r="B732" s="3">
        <v>40</v>
      </c>
      <c r="C732" s="3">
        <v>80</v>
      </c>
      <c r="D732" s="3" t="s">
        <v>6502</v>
      </c>
      <c r="E732" s="4">
        <v>46006</v>
      </c>
      <c r="F732" s="3" t="s">
        <v>6503</v>
      </c>
      <c r="L732" s="3">
        <v>40</v>
      </c>
    </row>
    <row r="733" spans="1:12">
      <c r="A733" s="3" t="s">
        <v>7229</v>
      </c>
      <c r="B733" s="3">
        <v>100</v>
      </c>
      <c r="C733" s="3">
        <v>200</v>
      </c>
      <c r="D733" s="3" t="s">
        <v>6486</v>
      </c>
      <c r="E733" s="4">
        <v>46108</v>
      </c>
      <c r="F733" s="3" t="s">
        <v>6210</v>
      </c>
      <c r="L733" s="3">
        <v>120</v>
      </c>
    </row>
    <row r="734" spans="1:12">
      <c r="A734" s="3" t="s">
        <v>7230</v>
      </c>
      <c r="B734" s="3">
        <v>90</v>
      </c>
      <c r="C734" s="3">
        <v>180</v>
      </c>
      <c r="D734" s="3" t="s">
        <v>6486</v>
      </c>
      <c r="E734" s="4">
        <v>46113</v>
      </c>
      <c r="F734" s="3" t="s">
        <v>6210</v>
      </c>
      <c r="L734" s="3">
        <v>110</v>
      </c>
    </row>
    <row r="735" spans="1:12">
      <c r="A735" s="3" t="s">
        <v>7231</v>
      </c>
      <c r="B735" s="3">
        <v>150</v>
      </c>
      <c r="C735" s="3">
        <v>300</v>
      </c>
      <c r="D735" s="3" t="s">
        <v>6486</v>
      </c>
      <c r="E735" s="4">
        <v>46105</v>
      </c>
      <c r="F735" s="3" t="s">
        <v>6210</v>
      </c>
      <c r="L735" s="3">
        <v>190</v>
      </c>
    </row>
    <row r="736" spans="1:12">
      <c r="A736" s="3" t="s">
        <v>7232</v>
      </c>
      <c r="B736" s="3">
        <v>80</v>
      </c>
      <c r="C736" s="3">
        <v>150</v>
      </c>
      <c r="D736" s="3" t="s">
        <v>6486</v>
      </c>
      <c r="E736" s="4">
        <v>46106</v>
      </c>
      <c r="F736" s="3" t="s">
        <v>6210</v>
      </c>
      <c r="L736" s="3">
        <v>87</v>
      </c>
    </row>
    <row r="737" spans="1:12">
      <c r="A737" s="3" t="s">
        <v>7233</v>
      </c>
      <c r="B737" s="3">
        <v>100</v>
      </c>
      <c r="C737" s="3">
        <v>200</v>
      </c>
      <c r="D737" s="3" t="s">
        <v>6486</v>
      </c>
      <c r="E737" s="4">
        <v>46108</v>
      </c>
      <c r="F737" s="3" t="s">
        <v>6210</v>
      </c>
      <c r="L737" s="3">
        <v>120</v>
      </c>
    </row>
    <row r="738" spans="1:12">
      <c r="A738" s="3" t="s">
        <v>7234</v>
      </c>
      <c r="B738" s="3">
        <v>150</v>
      </c>
      <c r="C738" s="3">
        <v>250</v>
      </c>
      <c r="D738" s="3" t="s">
        <v>6486</v>
      </c>
      <c r="E738" s="4">
        <v>46106</v>
      </c>
      <c r="F738" s="3" t="s">
        <v>6210</v>
      </c>
      <c r="L738" s="3">
        <v>155</v>
      </c>
    </row>
    <row r="739" spans="1:12">
      <c r="A739" s="3" t="s">
        <v>7235</v>
      </c>
      <c r="B739" s="3">
        <v>60</v>
      </c>
      <c r="C739" s="3">
        <v>100</v>
      </c>
      <c r="D739" s="3" t="s">
        <v>6502</v>
      </c>
      <c r="E739" s="4">
        <v>46006</v>
      </c>
      <c r="F739" s="3" t="s">
        <v>6503</v>
      </c>
      <c r="L739" s="3">
        <v>50</v>
      </c>
    </row>
    <row r="740" spans="1:12">
      <c r="A740" s="3" t="s">
        <v>7236</v>
      </c>
      <c r="B740" s="3">
        <v>70</v>
      </c>
      <c r="C740" s="3">
        <v>130</v>
      </c>
      <c r="D740" s="3" t="s">
        <v>6502</v>
      </c>
      <c r="E740" s="4">
        <v>46006</v>
      </c>
      <c r="F740" s="3" t="s">
        <v>6503</v>
      </c>
      <c r="L740" s="3">
        <v>72</v>
      </c>
    </row>
    <row r="741" spans="1:12">
      <c r="A741" s="3" t="s">
        <v>7237</v>
      </c>
      <c r="B741" s="3">
        <v>40</v>
      </c>
      <c r="C741" s="3">
        <v>100</v>
      </c>
      <c r="D741" s="3" t="s">
        <v>6502</v>
      </c>
      <c r="E741" s="4">
        <v>46006</v>
      </c>
      <c r="F741" s="3" t="s">
        <v>6503</v>
      </c>
      <c r="L741" s="3">
        <v>50</v>
      </c>
    </row>
    <row r="742" spans="1:12">
      <c r="A742" s="3" t="s">
        <v>7238</v>
      </c>
      <c r="B742" s="3">
        <v>40</v>
      </c>
      <c r="C742" s="3">
        <v>100</v>
      </c>
      <c r="D742" s="3" t="s">
        <v>6502</v>
      </c>
      <c r="E742" s="4">
        <v>46006</v>
      </c>
      <c r="F742" s="3" t="s">
        <v>6503</v>
      </c>
      <c r="L742" s="3">
        <v>50</v>
      </c>
    </row>
    <row r="743" spans="1:12">
      <c r="A743" s="3" t="s">
        <v>7239</v>
      </c>
      <c r="B743" s="3">
        <v>60</v>
      </c>
      <c r="C743" s="3">
        <v>120</v>
      </c>
      <c r="D743" s="3" t="s">
        <v>6486</v>
      </c>
      <c r="E743" s="4">
        <v>46115</v>
      </c>
      <c r="F743" s="3" t="s">
        <v>6210</v>
      </c>
      <c r="L743" s="3">
        <v>65</v>
      </c>
    </row>
    <row r="744" spans="1:12">
      <c r="A744" s="3" t="s">
        <v>7240</v>
      </c>
      <c r="B744" s="3">
        <v>50</v>
      </c>
      <c r="C744" s="3">
        <v>100</v>
      </c>
      <c r="D744" s="3" t="s">
        <v>6486</v>
      </c>
      <c r="E744" s="4">
        <v>46115</v>
      </c>
      <c r="F744" s="3" t="s">
        <v>6210</v>
      </c>
      <c r="L744" s="3">
        <v>50</v>
      </c>
    </row>
    <row r="745" spans="1:12">
      <c r="A745" s="3" t="s">
        <v>7241</v>
      </c>
      <c r="B745" s="3">
        <v>70</v>
      </c>
      <c r="C745" s="3">
        <v>150</v>
      </c>
      <c r="D745" s="3" t="s">
        <v>6502</v>
      </c>
      <c r="E745" s="4">
        <v>46006</v>
      </c>
      <c r="F745" s="3" t="s">
        <v>6503</v>
      </c>
      <c r="L745" s="3">
        <v>87</v>
      </c>
    </row>
    <row r="746" spans="1:12">
      <c r="A746" s="3" t="s">
        <v>7242</v>
      </c>
      <c r="B746" s="3">
        <v>50</v>
      </c>
      <c r="C746" s="3">
        <v>100</v>
      </c>
      <c r="D746" s="3" t="s">
        <v>6502</v>
      </c>
      <c r="E746" s="4">
        <v>46006</v>
      </c>
      <c r="F746" s="3" t="s">
        <v>6503</v>
      </c>
      <c r="L746" s="3">
        <v>50</v>
      </c>
    </row>
    <row r="747" spans="1:12">
      <c r="A747" s="3" t="s">
        <v>7243</v>
      </c>
      <c r="B747" s="3">
        <v>200</v>
      </c>
      <c r="C747" s="3">
        <v>400</v>
      </c>
      <c r="D747" s="3" t="s">
        <v>6486</v>
      </c>
      <c r="E747" s="4">
        <v>46108</v>
      </c>
      <c r="F747" s="3" t="s">
        <v>6210</v>
      </c>
      <c r="L747" s="3">
        <v>260</v>
      </c>
    </row>
    <row r="748" spans="1:12">
      <c r="A748" s="3" t="s">
        <v>7244</v>
      </c>
      <c r="B748" s="3">
        <v>100</v>
      </c>
      <c r="C748" s="3">
        <v>200</v>
      </c>
      <c r="D748" s="3" t="s">
        <v>6486</v>
      </c>
      <c r="E748" s="4">
        <v>46108</v>
      </c>
      <c r="F748" s="3" t="s">
        <v>6210</v>
      </c>
      <c r="L748" s="3">
        <v>120</v>
      </c>
    </row>
    <row r="749" spans="1:12">
      <c r="A749" s="3" t="s">
        <v>7245</v>
      </c>
      <c r="B749" s="3">
        <v>220</v>
      </c>
      <c r="C749" s="3">
        <v>370</v>
      </c>
      <c r="D749" s="3" t="s">
        <v>6486</v>
      </c>
      <c r="E749" s="4">
        <v>46108</v>
      </c>
      <c r="F749" s="3" t="s">
        <v>6210</v>
      </c>
      <c r="L749" s="3">
        <v>240</v>
      </c>
    </row>
    <row r="750" spans="1:12">
      <c r="A750" s="3" t="s">
        <v>7246</v>
      </c>
      <c r="B750" s="3">
        <v>200</v>
      </c>
      <c r="C750" s="3">
        <v>350</v>
      </c>
      <c r="D750" s="3" t="s">
        <v>6486</v>
      </c>
      <c r="E750" s="4">
        <v>46108</v>
      </c>
      <c r="F750" s="3" t="s">
        <v>6210</v>
      </c>
      <c r="L750" s="3">
        <v>225</v>
      </c>
    </row>
    <row r="751" spans="1:12">
      <c r="A751" s="3" t="s">
        <v>7247</v>
      </c>
      <c r="B751" s="3">
        <v>250</v>
      </c>
      <c r="C751" s="3">
        <v>450</v>
      </c>
      <c r="D751" s="3" t="s">
        <v>6486</v>
      </c>
      <c r="E751" s="4">
        <v>46106</v>
      </c>
      <c r="F751" s="3" t="s">
        <v>6210</v>
      </c>
      <c r="L751" s="3">
        <v>295</v>
      </c>
    </row>
    <row r="752" spans="1:12">
      <c r="A752" s="3" t="s">
        <v>7248</v>
      </c>
      <c r="B752" s="3">
        <v>110</v>
      </c>
      <c r="C752" s="3">
        <v>230</v>
      </c>
      <c r="D752" s="3" t="s">
        <v>6486</v>
      </c>
      <c r="E752" s="4">
        <v>46106</v>
      </c>
      <c r="F752" s="3" t="s">
        <v>6210</v>
      </c>
      <c r="L752" s="3">
        <v>140</v>
      </c>
    </row>
    <row r="753" spans="1:12">
      <c r="A753" s="3" t="s">
        <v>7249</v>
      </c>
      <c r="B753" s="3">
        <v>130</v>
      </c>
      <c r="C753" s="3">
        <v>260</v>
      </c>
      <c r="D753" s="3" t="s">
        <v>6486</v>
      </c>
      <c r="E753" s="4">
        <v>46106</v>
      </c>
      <c r="F753" s="3" t="s">
        <v>6210</v>
      </c>
      <c r="L753" s="3">
        <v>162</v>
      </c>
    </row>
    <row r="754" spans="1:12">
      <c r="A754" s="3" t="s">
        <v>7250</v>
      </c>
      <c r="B754" s="3">
        <v>200</v>
      </c>
      <c r="C754" s="3">
        <v>400</v>
      </c>
      <c r="D754" s="3" t="s">
        <v>6486</v>
      </c>
      <c r="E754" s="4">
        <v>46106</v>
      </c>
      <c r="F754" s="3" t="s">
        <v>6210</v>
      </c>
      <c r="L754" s="3">
        <v>260</v>
      </c>
    </row>
    <row r="755" spans="1:12">
      <c r="A755" s="3" t="s">
        <v>7251</v>
      </c>
      <c r="B755" s="3">
        <v>140</v>
      </c>
      <c r="C755" s="3">
        <v>280</v>
      </c>
      <c r="D755" s="3" t="s">
        <v>6486</v>
      </c>
      <c r="E755" s="4">
        <v>46106</v>
      </c>
      <c r="F755" s="3" t="s">
        <v>6210</v>
      </c>
      <c r="L755" s="3">
        <v>177</v>
      </c>
    </row>
    <row r="756" spans="1:12">
      <c r="A756" s="3" t="s">
        <v>7252</v>
      </c>
      <c r="B756" s="3">
        <v>200</v>
      </c>
      <c r="C756" s="3">
        <v>400</v>
      </c>
      <c r="D756" s="3" t="s">
        <v>6486</v>
      </c>
      <c r="E756" s="4">
        <v>46106</v>
      </c>
      <c r="F756" s="3" t="s">
        <v>6210</v>
      </c>
      <c r="L756" s="3">
        <v>260</v>
      </c>
    </row>
    <row r="757" spans="1:12">
      <c r="A757" s="3" t="s">
        <v>7253</v>
      </c>
      <c r="B757" s="3">
        <v>220</v>
      </c>
      <c r="C757" s="3">
        <v>420</v>
      </c>
      <c r="D757" s="3" t="s">
        <v>6486</v>
      </c>
      <c r="E757" s="4">
        <v>46106</v>
      </c>
      <c r="F757" s="3" t="s">
        <v>6210</v>
      </c>
      <c r="L757" s="3">
        <v>273</v>
      </c>
    </row>
    <row r="758" spans="1:12">
      <c r="A758" s="3" t="s">
        <v>7254</v>
      </c>
      <c r="B758" s="3">
        <v>250</v>
      </c>
      <c r="C758" s="3">
        <v>450</v>
      </c>
      <c r="D758" s="3" t="s">
        <v>6486</v>
      </c>
      <c r="E758" s="4">
        <v>46106</v>
      </c>
      <c r="F758" s="3" t="s">
        <v>6210</v>
      </c>
      <c r="L758" s="3">
        <v>295</v>
      </c>
    </row>
    <row r="759" spans="1:12">
      <c r="A759" s="3" t="s">
        <v>7255</v>
      </c>
      <c r="B759" s="3">
        <v>170</v>
      </c>
      <c r="C759" s="3">
        <v>320</v>
      </c>
      <c r="D759" s="3" t="s">
        <v>6486</v>
      </c>
      <c r="E759" s="4">
        <v>46106</v>
      </c>
      <c r="F759" s="3" t="s">
        <v>6210</v>
      </c>
      <c r="L759" s="3">
        <v>203</v>
      </c>
    </row>
    <row r="760" spans="1:12">
      <c r="A760" s="3" t="s">
        <v>7256</v>
      </c>
      <c r="B760" s="3">
        <v>40</v>
      </c>
      <c r="C760" s="3">
        <v>90</v>
      </c>
      <c r="D760" s="3" t="s">
        <v>6502</v>
      </c>
      <c r="E760" s="4">
        <v>46006</v>
      </c>
      <c r="F760" s="3" t="s">
        <v>6503</v>
      </c>
      <c r="L760" s="3">
        <v>45</v>
      </c>
    </row>
    <row r="761" spans="1:12">
      <c r="A761" s="3" t="s">
        <v>7257</v>
      </c>
      <c r="B761" s="3">
        <v>45</v>
      </c>
      <c r="C761" s="3">
        <v>90</v>
      </c>
      <c r="D761" s="3" t="s">
        <v>6502</v>
      </c>
      <c r="E761" s="4">
        <v>46006</v>
      </c>
      <c r="F761" s="3" t="s">
        <v>6503</v>
      </c>
      <c r="L761" s="3">
        <v>45</v>
      </c>
    </row>
    <row r="762" spans="1:12">
      <c r="A762" s="3" t="s">
        <v>7258</v>
      </c>
      <c r="B762" s="3">
        <v>90</v>
      </c>
      <c r="C762" s="3">
        <v>180</v>
      </c>
      <c r="D762" s="3" t="s">
        <v>6486</v>
      </c>
      <c r="E762" s="4">
        <v>46107</v>
      </c>
      <c r="F762" s="3" t="s">
        <v>6210</v>
      </c>
      <c r="L762" s="3">
        <v>110</v>
      </c>
    </row>
    <row r="763" spans="1:12">
      <c r="A763" s="3" t="s">
        <v>7259</v>
      </c>
      <c r="B763" s="3">
        <v>90</v>
      </c>
      <c r="C763" s="3">
        <v>180</v>
      </c>
      <c r="D763" s="3" t="s">
        <v>6486</v>
      </c>
      <c r="E763" s="4">
        <v>46107</v>
      </c>
      <c r="F763" s="3" t="s">
        <v>6210</v>
      </c>
      <c r="L763" s="3">
        <v>110</v>
      </c>
    </row>
    <row r="764" spans="1:12">
      <c r="A764" s="3" t="s">
        <v>7260</v>
      </c>
      <c r="B764" s="3">
        <v>90</v>
      </c>
      <c r="C764" s="3">
        <v>170</v>
      </c>
      <c r="D764" s="3" t="s">
        <v>6486</v>
      </c>
      <c r="E764" s="4">
        <v>46107</v>
      </c>
      <c r="F764" s="3" t="s">
        <v>6210</v>
      </c>
      <c r="L764" s="3">
        <v>102</v>
      </c>
    </row>
    <row r="765" spans="1:12">
      <c r="A765" s="3" t="s">
        <v>7261</v>
      </c>
      <c r="B765" s="3">
        <v>70</v>
      </c>
      <c r="C765" s="3">
        <v>130</v>
      </c>
      <c r="D765" s="3" t="s">
        <v>6273</v>
      </c>
      <c r="E765" s="4">
        <v>46123</v>
      </c>
      <c r="F765" s="3" t="s">
        <v>6289</v>
      </c>
      <c r="L765" s="3">
        <v>72</v>
      </c>
    </row>
    <row r="766" spans="1:12">
      <c r="A766" s="3" t="s">
        <v>7262</v>
      </c>
      <c r="B766" s="3">
        <v>100</v>
      </c>
      <c r="C766" s="3">
        <v>170</v>
      </c>
      <c r="D766" s="3" t="s">
        <v>6273</v>
      </c>
      <c r="E766" s="4">
        <v>46123</v>
      </c>
      <c r="F766" s="3" t="s">
        <v>6289</v>
      </c>
      <c r="L766" s="3">
        <v>102</v>
      </c>
    </row>
    <row r="767" spans="1:12">
      <c r="A767" s="3" t="s">
        <v>7263</v>
      </c>
      <c r="B767" s="3">
        <v>90</v>
      </c>
      <c r="C767" s="3">
        <v>180</v>
      </c>
      <c r="D767" s="3" t="s">
        <v>6486</v>
      </c>
      <c r="E767" s="4">
        <v>46107</v>
      </c>
      <c r="F767" s="3" t="s">
        <v>6210</v>
      </c>
      <c r="L767" s="3">
        <v>110</v>
      </c>
    </row>
    <row r="768" spans="1:12">
      <c r="A768" s="3" t="s">
        <v>7264</v>
      </c>
      <c r="B768" s="3">
        <v>50</v>
      </c>
      <c r="C768" s="3">
        <v>120</v>
      </c>
      <c r="D768" s="3" t="s">
        <v>6502</v>
      </c>
      <c r="E768" s="4">
        <v>46006</v>
      </c>
      <c r="F768" s="3" t="s">
        <v>6503</v>
      </c>
      <c r="L768" s="3">
        <v>65</v>
      </c>
    </row>
    <row r="769" spans="1:12">
      <c r="A769" s="3" t="s">
        <v>7265</v>
      </c>
      <c r="B769" s="3">
        <v>350</v>
      </c>
      <c r="C769" s="3">
        <v>550</v>
      </c>
      <c r="D769" s="3" t="s">
        <v>6486</v>
      </c>
      <c r="E769" s="4">
        <v>46107</v>
      </c>
      <c r="F769" s="3" t="s">
        <v>6210</v>
      </c>
      <c r="L769" s="3">
        <v>365</v>
      </c>
    </row>
    <row r="770" spans="1:12">
      <c r="A770" s="3" t="s">
        <v>7266</v>
      </c>
      <c r="B770" s="3">
        <v>200</v>
      </c>
      <c r="C770" s="3">
        <v>360</v>
      </c>
      <c r="D770" s="3" t="s">
        <v>6486</v>
      </c>
      <c r="E770" s="4">
        <v>46106</v>
      </c>
      <c r="F770" s="3" t="s">
        <v>6210</v>
      </c>
      <c r="L770" s="3">
        <v>232</v>
      </c>
    </row>
    <row r="771" spans="1:12">
      <c r="A771" s="3" t="s">
        <v>7267</v>
      </c>
      <c r="B771" s="3">
        <v>180</v>
      </c>
      <c r="C771" s="3">
        <v>350</v>
      </c>
      <c r="D771" s="3" t="s">
        <v>6486</v>
      </c>
      <c r="E771" s="4">
        <v>46106</v>
      </c>
      <c r="F771" s="3" t="s">
        <v>6210</v>
      </c>
      <c r="L771" s="3">
        <v>225</v>
      </c>
    </row>
    <row r="772" spans="1:12">
      <c r="A772" s="3" t="s">
        <v>7268</v>
      </c>
      <c r="B772" s="3">
        <v>100</v>
      </c>
      <c r="C772" s="3">
        <v>200</v>
      </c>
      <c r="D772" s="3" t="s">
        <v>6486</v>
      </c>
      <c r="E772" s="4">
        <v>46106</v>
      </c>
      <c r="F772" s="3" t="s">
        <v>6210</v>
      </c>
      <c r="L772" s="3">
        <v>120</v>
      </c>
    </row>
    <row r="773" spans="1:12">
      <c r="A773" s="3" t="s">
        <v>7269</v>
      </c>
      <c r="B773" s="3">
        <v>40</v>
      </c>
      <c r="C773" s="3">
        <v>100</v>
      </c>
      <c r="D773" s="3" t="s">
        <v>6502</v>
      </c>
      <c r="E773" s="4">
        <v>46006</v>
      </c>
      <c r="F773" s="3" t="s">
        <v>6503</v>
      </c>
      <c r="L773" s="3">
        <v>50</v>
      </c>
    </row>
    <row r="774" spans="1:12">
      <c r="A774" s="3" t="s">
        <v>7270</v>
      </c>
      <c r="B774" s="3">
        <v>80</v>
      </c>
      <c r="C774" s="3">
        <v>140</v>
      </c>
      <c r="D774" s="3" t="s">
        <v>6502</v>
      </c>
      <c r="E774" s="4">
        <v>46006</v>
      </c>
      <c r="F774" s="3" t="s">
        <v>6503</v>
      </c>
      <c r="L774" s="3">
        <v>80</v>
      </c>
    </row>
    <row r="775" spans="1:12">
      <c r="A775" s="3" t="s">
        <v>7271</v>
      </c>
      <c r="B775" s="3">
        <v>100</v>
      </c>
      <c r="C775" s="3">
        <v>200</v>
      </c>
      <c r="D775" s="3" t="s">
        <v>6209</v>
      </c>
      <c r="E775" s="4">
        <v>46132</v>
      </c>
      <c r="F775" s="3" t="s">
        <v>6289</v>
      </c>
      <c r="L775" s="3">
        <v>120</v>
      </c>
    </row>
    <row r="776" spans="1:12">
      <c r="A776" s="3" t="s">
        <v>7272</v>
      </c>
      <c r="B776" s="3">
        <v>50</v>
      </c>
      <c r="C776" s="3">
        <v>100</v>
      </c>
      <c r="D776" s="3" t="s">
        <v>6502</v>
      </c>
      <c r="E776" s="4">
        <v>46006</v>
      </c>
      <c r="F776" s="3" t="s">
        <v>6503</v>
      </c>
      <c r="L776" s="3">
        <v>50</v>
      </c>
    </row>
    <row r="777" spans="1:12">
      <c r="A777" s="3" t="s">
        <v>7273</v>
      </c>
      <c r="B777" s="3">
        <v>40</v>
      </c>
      <c r="C777" s="3">
        <v>100</v>
      </c>
      <c r="D777" s="3" t="s">
        <v>6502</v>
      </c>
      <c r="E777" s="4">
        <v>46006</v>
      </c>
      <c r="F777" s="3" t="s">
        <v>6503</v>
      </c>
      <c r="L777" s="3">
        <v>50</v>
      </c>
    </row>
    <row r="778" spans="1:12">
      <c r="A778" s="3" t="s">
        <v>7274</v>
      </c>
      <c r="B778" s="3">
        <v>40</v>
      </c>
      <c r="C778" s="3">
        <v>100</v>
      </c>
      <c r="D778" s="3" t="s">
        <v>6502</v>
      </c>
      <c r="E778" s="4">
        <v>46006</v>
      </c>
      <c r="F778" s="3" t="s">
        <v>6503</v>
      </c>
      <c r="L778" s="3">
        <v>50</v>
      </c>
    </row>
    <row r="779" spans="1:12">
      <c r="A779" s="3" t="s">
        <v>7275</v>
      </c>
      <c r="B779" s="3">
        <v>70</v>
      </c>
      <c r="C779" s="3">
        <v>150</v>
      </c>
      <c r="D779" s="3" t="s">
        <v>6502</v>
      </c>
      <c r="E779" s="4">
        <v>46006</v>
      </c>
      <c r="F779" s="3" t="s">
        <v>6503</v>
      </c>
      <c r="L779" s="3">
        <v>87</v>
      </c>
    </row>
    <row r="780" spans="1:12">
      <c r="A780" s="3" t="s">
        <v>7276</v>
      </c>
      <c r="B780" s="3">
        <v>70</v>
      </c>
      <c r="C780" s="3">
        <v>140</v>
      </c>
      <c r="D780" s="3" t="s">
        <v>6502</v>
      </c>
      <c r="E780" s="4">
        <v>46006</v>
      </c>
      <c r="F780" s="3" t="s">
        <v>6503</v>
      </c>
      <c r="L780" s="3">
        <v>80</v>
      </c>
    </row>
    <row r="781" spans="1:12">
      <c r="A781" s="3" t="s">
        <v>7277</v>
      </c>
      <c r="B781" s="3">
        <v>70</v>
      </c>
      <c r="C781" s="3">
        <v>150</v>
      </c>
      <c r="D781" s="3" t="s">
        <v>6502</v>
      </c>
      <c r="E781" s="4">
        <v>46006</v>
      </c>
      <c r="F781" s="3" t="s">
        <v>6503</v>
      </c>
      <c r="L781" s="3">
        <v>87</v>
      </c>
    </row>
    <row r="782" spans="1:12">
      <c r="A782" s="3" t="s">
        <v>7278</v>
      </c>
      <c r="B782" s="3">
        <v>50</v>
      </c>
      <c r="C782" s="3">
        <v>100</v>
      </c>
      <c r="D782" s="3" t="s">
        <v>6502</v>
      </c>
      <c r="E782" s="4">
        <v>46006</v>
      </c>
      <c r="F782" s="3" t="s">
        <v>6503</v>
      </c>
      <c r="L782" s="3">
        <v>50</v>
      </c>
    </row>
    <row r="783" spans="1:12">
      <c r="A783" s="3" t="s">
        <v>7279</v>
      </c>
      <c r="B783" s="3">
        <v>60</v>
      </c>
      <c r="C783" s="3">
        <v>100</v>
      </c>
      <c r="D783" s="3" t="s">
        <v>6502</v>
      </c>
      <c r="E783" s="4">
        <v>46006</v>
      </c>
      <c r="F783" s="3" t="s">
        <v>6503</v>
      </c>
      <c r="L783" s="3">
        <v>50</v>
      </c>
    </row>
    <row r="784" spans="1:12">
      <c r="A784" s="3" t="s">
        <v>7280</v>
      </c>
      <c r="B784" s="3">
        <v>70</v>
      </c>
      <c r="C784" s="3">
        <v>120</v>
      </c>
      <c r="D784" s="3" t="s">
        <v>6502</v>
      </c>
      <c r="E784" s="4">
        <v>46006</v>
      </c>
      <c r="F784" s="3" t="s">
        <v>6503</v>
      </c>
      <c r="L784" s="3">
        <v>65</v>
      </c>
    </row>
    <row r="785" spans="1:12">
      <c r="A785" s="3" t="s">
        <v>7281</v>
      </c>
      <c r="B785" s="3">
        <v>60</v>
      </c>
      <c r="C785" s="3">
        <v>100</v>
      </c>
      <c r="D785" s="3" t="s">
        <v>6502</v>
      </c>
      <c r="E785" s="4">
        <v>46006</v>
      </c>
      <c r="F785" s="3" t="s">
        <v>6503</v>
      </c>
      <c r="L785" s="3">
        <v>50</v>
      </c>
    </row>
    <row r="786" spans="1:12">
      <c r="A786" s="3" t="s">
        <v>7282</v>
      </c>
      <c r="B786" s="3">
        <v>60</v>
      </c>
      <c r="C786" s="3">
        <v>100</v>
      </c>
      <c r="D786" s="3" t="s">
        <v>6502</v>
      </c>
      <c r="E786" s="4">
        <v>46006</v>
      </c>
      <c r="F786" s="3" t="s">
        <v>6503</v>
      </c>
      <c r="L786" s="3">
        <v>50</v>
      </c>
    </row>
    <row r="787" spans="1:12">
      <c r="A787" s="3" t="s">
        <v>7283</v>
      </c>
      <c r="B787" s="3">
        <v>80</v>
      </c>
      <c r="C787" s="3">
        <v>130</v>
      </c>
      <c r="D787" s="3" t="s">
        <v>6502</v>
      </c>
      <c r="E787" s="4">
        <v>46006</v>
      </c>
      <c r="F787" s="3" t="s">
        <v>6503</v>
      </c>
      <c r="L787" s="3">
        <v>72</v>
      </c>
    </row>
    <row r="788" spans="1:12">
      <c r="A788" s="3" t="s">
        <v>7284</v>
      </c>
      <c r="B788" s="3">
        <v>110</v>
      </c>
      <c r="C788" s="3">
        <v>220</v>
      </c>
      <c r="D788" s="3" t="s">
        <v>6486</v>
      </c>
      <c r="E788" s="4">
        <v>46115</v>
      </c>
      <c r="F788" s="3" t="s">
        <v>6210</v>
      </c>
      <c r="L788" s="3">
        <v>133</v>
      </c>
    </row>
    <row r="789" spans="1:12">
      <c r="A789" s="3" t="s">
        <v>7285</v>
      </c>
      <c r="B789" s="3">
        <v>150</v>
      </c>
      <c r="C789" s="3">
        <v>300</v>
      </c>
      <c r="D789" s="3" t="s">
        <v>6486</v>
      </c>
      <c r="E789" s="4">
        <v>46115</v>
      </c>
      <c r="F789" s="3" t="s">
        <v>6210</v>
      </c>
      <c r="L789" s="3">
        <v>190</v>
      </c>
    </row>
    <row r="790" spans="1:12">
      <c r="A790" s="3" t="s">
        <v>7286</v>
      </c>
      <c r="B790" s="3">
        <v>150</v>
      </c>
      <c r="C790" s="3">
        <v>300</v>
      </c>
      <c r="D790" s="3" t="s">
        <v>6486</v>
      </c>
      <c r="E790" s="4">
        <v>46115</v>
      </c>
      <c r="F790" s="3" t="s">
        <v>6210</v>
      </c>
      <c r="L790" s="3">
        <v>190</v>
      </c>
    </row>
    <row r="791" spans="1:12">
      <c r="A791" s="3" t="s">
        <v>7287</v>
      </c>
      <c r="B791" s="3">
        <v>100</v>
      </c>
      <c r="C791" s="3">
        <v>180</v>
      </c>
      <c r="D791" s="3" t="s">
        <v>6486</v>
      </c>
      <c r="E791" s="4">
        <v>46103</v>
      </c>
      <c r="F791" s="3" t="s">
        <v>6210</v>
      </c>
      <c r="L791" s="3">
        <v>110</v>
      </c>
    </row>
    <row r="792" spans="1:12">
      <c r="A792" s="3" t="s">
        <v>7288</v>
      </c>
      <c r="B792" s="3">
        <v>120</v>
      </c>
      <c r="C792" s="3">
        <v>220</v>
      </c>
      <c r="D792" s="3" t="s">
        <v>6486</v>
      </c>
      <c r="E792" s="4">
        <v>46103</v>
      </c>
      <c r="F792" s="3" t="s">
        <v>6210</v>
      </c>
      <c r="L792" s="3">
        <v>133</v>
      </c>
    </row>
    <row r="793" spans="1:12">
      <c r="A793" s="3" t="s">
        <v>7289</v>
      </c>
      <c r="B793" s="3">
        <v>100</v>
      </c>
      <c r="C793" s="3">
        <v>200</v>
      </c>
      <c r="D793" s="3" t="s">
        <v>6486</v>
      </c>
      <c r="E793" s="4">
        <v>46115</v>
      </c>
      <c r="F793" s="3" t="s">
        <v>6210</v>
      </c>
      <c r="L793" s="3">
        <v>120</v>
      </c>
    </row>
    <row r="794" spans="1:12">
      <c r="A794" s="3" t="s">
        <v>7290</v>
      </c>
      <c r="B794" s="3">
        <v>90</v>
      </c>
      <c r="C794" s="3">
        <v>180</v>
      </c>
      <c r="D794" s="3" t="s">
        <v>6486</v>
      </c>
      <c r="E794" s="4">
        <v>46115</v>
      </c>
      <c r="F794" s="3" t="s">
        <v>6210</v>
      </c>
      <c r="L794" s="3">
        <v>110</v>
      </c>
    </row>
    <row r="795" spans="1:12">
      <c r="A795" s="3" t="s">
        <v>7291</v>
      </c>
      <c r="B795" s="3">
        <v>100</v>
      </c>
      <c r="C795" s="3">
        <v>200</v>
      </c>
      <c r="D795" s="3" t="s">
        <v>6486</v>
      </c>
      <c r="E795" s="4">
        <v>46115</v>
      </c>
      <c r="F795" s="3" t="s">
        <v>6210</v>
      </c>
      <c r="L795" s="3">
        <v>120</v>
      </c>
    </row>
    <row r="796" spans="1:12">
      <c r="A796" s="3" t="s">
        <v>7292</v>
      </c>
      <c r="B796" s="3">
        <v>100</v>
      </c>
      <c r="C796" s="3">
        <v>200</v>
      </c>
      <c r="D796" s="3" t="s">
        <v>6486</v>
      </c>
      <c r="E796" s="4">
        <v>46115</v>
      </c>
      <c r="F796" s="3" t="s">
        <v>6210</v>
      </c>
      <c r="L796" s="3">
        <v>120</v>
      </c>
    </row>
    <row r="797" spans="1:12">
      <c r="A797" s="3" t="s">
        <v>7293</v>
      </c>
      <c r="B797" s="3">
        <v>110</v>
      </c>
      <c r="C797" s="3">
        <v>220</v>
      </c>
      <c r="D797" s="3" t="s">
        <v>6486</v>
      </c>
      <c r="E797" s="4">
        <v>46115</v>
      </c>
      <c r="F797" s="3" t="s">
        <v>6210</v>
      </c>
      <c r="L797" s="3">
        <v>133</v>
      </c>
    </row>
    <row r="798" spans="1:12">
      <c r="A798" s="3" t="s">
        <v>7294</v>
      </c>
      <c r="B798" s="3">
        <v>100</v>
      </c>
      <c r="C798" s="3">
        <v>200</v>
      </c>
      <c r="D798" s="3" t="s">
        <v>6486</v>
      </c>
      <c r="E798" s="4">
        <v>46115</v>
      </c>
      <c r="F798" s="3" t="s">
        <v>6210</v>
      </c>
      <c r="L798" s="3">
        <v>120</v>
      </c>
    </row>
    <row r="799" spans="1:12">
      <c r="A799" s="3" t="s">
        <v>7295</v>
      </c>
      <c r="B799" s="3">
        <v>70</v>
      </c>
      <c r="C799" s="3">
        <v>150</v>
      </c>
      <c r="D799" s="3" t="s">
        <v>6502</v>
      </c>
      <c r="E799" s="4">
        <v>46006</v>
      </c>
      <c r="F799" s="3" t="s">
        <v>6503</v>
      </c>
      <c r="L799" s="3">
        <v>87</v>
      </c>
    </row>
    <row r="800" spans="1:12">
      <c r="A800" s="3" t="s">
        <v>7296</v>
      </c>
      <c r="B800" s="3">
        <v>150</v>
      </c>
      <c r="C800" s="3">
        <v>300</v>
      </c>
      <c r="D800" s="3" t="s">
        <v>6486</v>
      </c>
      <c r="E800" s="4">
        <v>46115</v>
      </c>
      <c r="F800" s="3" t="s">
        <v>6210</v>
      </c>
      <c r="L800" s="3">
        <v>190</v>
      </c>
    </row>
    <row r="801" spans="1:12">
      <c r="A801" s="3" t="s">
        <v>7297</v>
      </c>
      <c r="B801" s="3">
        <v>50</v>
      </c>
      <c r="C801" s="3">
        <v>100</v>
      </c>
      <c r="D801" s="3" t="s">
        <v>6486</v>
      </c>
      <c r="E801" s="4">
        <v>46115</v>
      </c>
      <c r="F801" s="3" t="s">
        <v>6210</v>
      </c>
      <c r="L801" s="3">
        <v>50</v>
      </c>
    </row>
    <row r="802" spans="1:12">
      <c r="A802" s="3" t="s">
        <v>7298</v>
      </c>
      <c r="B802" s="3">
        <v>70</v>
      </c>
      <c r="C802" s="3">
        <v>150</v>
      </c>
      <c r="D802" s="3" t="s">
        <v>6486</v>
      </c>
      <c r="E802" s="4">
        <v>46115</v>
      </c>
      <c r="F802" s="3" t="s">
        <v>6210</v>
      </c>
      <c r="L802" s="3">
        <v>87</v>
      </c>
    </row>
    <row r="803" spans="1:12">
      <c r="A803" s="3" t="s">
        <v>7299</v>
      </c>
      <c r="B803" s="3">
        <v>50</v>
      </c>
      <c r="C803" s="3">
        <v>100</v>
      </c>
      <c r="D803" s="3" t="s">
        <v>6486</v>
      </c>
      <c r="E803" s="4">
        <v>46115</v>
      </c>
      <c r="F803" s="3" t="s">
        <v>6210</v>
      </c>
      <c r="L803" s="3">
        <v>50</v>
      </c>
    </row>
    <row r="804" spans="1:12">
      <c r="A804" s="3" t="s">
        <v>7300</v>
      </c>
      <c r="B804" s="3">
        <v>50</v>
      </c>
      <c r="C804" s="3">
        <v>100</v>
      </c>
      <c r="D804" s="3" t="s">
        <v>6486</v>
      </c>
      <c r="E804" s="4">
        <v>46115</v>
      </c>
      <c r="F804" s="3" t="s">
        <v>6210</v>
      </c>
      <c r="L804" s="3">
        <v>50</v>
      </c>
    </row>
    <row r="805" spans="1:12">
      <c r="A805" s="3" t="s">
        <v>7301</v>
      </c>
      <c r="B805" s="3">
        <v>60</v>
      </c>
      <c r="C805" s="3">
        <v>120</v>
      </c>
      <c r="D805" s="3" t="s">
        <v>6486</v>
      </c>
      <c r="E805" s="4">
        <v>46115</v>
      </c>
      <c r="F805" s="3" t="s">
        <v>6210</v>
      </c>
      <c r="L805" s="3">
        <v>65</v>
      </c>
    </row>
    <row r="806" spans="1:12">
      <c r="A806" s="3" t="s">
        <v>7302</v>
      </c>
      <c r="B806" s="3">
        <v>50</v>
      </c>
      <c r="C806" s="3">
        <v>100</v>
      </c>
      <c r="D806" s="3" t="s">
        <v>6486</v>
      </c>
      <c r="E806" s="4">
        <v>46115</v>
      </c>
      <c r="F806" s="3" t="s">
        <v>6210</v>
      </c>
      <c r="L806" s="3">
        <v>50</v>
      </c>
    </row>
    <row r="807" spans="1:12">
      <c r="A807" s="3" t="s">
        <v>7303</v>
      </c>
      <c r="B807" s="3">
        <v>70</v>
      </c>
      <c r="C807" s="3">
        <v>140</v>
      </c>
      <c r="D807" s="3" t="s">
        <v>6486</v>
      </c>
      <c r="E807" s="4">
        <v>46115</v>
      </c>
      <c r="F807" s="3" t="s">
        <v>6210</v>
      </c>
      <c r="L807" s="3">
        <v>80</v>
      </c>
    </row>
    <row r="808" spans="1:12">
      <c r="A808" s="3" t="s">
        <v>7304</v>
      </c>
      <c r="B808" s="3">
        <v>80</v>
      </c>
      <c r="C808" s="3">
        <v>150</v>
      </c>
      <c r="D808" s="3" t="s">
        <v>6486</v>
      </c>
      <c r="E808" s="4">
        <v>46115</v>
      </c>
      <c r="F808" s="3" t="s">
        <v>6210</v>
      </c>
      <c r="L808" s="3">
        <v>87</v>
      </c>
    </row>
    <row r="809" spans="1:12">
      <c r="A809" s="3" t="s">
        <v>7305</v>
      </c>
      <c r="B809" s="3">
        <v>200</v>
      </c>
      <c r="C809" s="3">
        <v>380</v>
      </c>
      <c r="D809" s="3" t="s">
        <v>6502</v>
      </c>
      <c r="E809" s="4">
        <v>45959</v>
      </c>
      <c r="F809" s="3" t="s">
        <v>6503</v>
      </c>
      <c r="L809" s="3">
        <v>247</v>
      </c>
    </row>
    <row r="810" spans="1:12">
      <c r="A810" s="3" t="s">
        <v>7306</v>
      </c>
      <c r="B810" s="3">
        <v>380</v>
      </c>
      <c r="C810" s="3">
        <v>580</v>
      </c>
      <c r="D810" s="3" t="s">
        <v>6502</v>
      </c>
      <c r="E810" s="4">
        <v>45959</v>
      </c>
      <c r="F810" s="3" t="s">
        <v>6503</v>
      </c>
      <c r="L810" s="3">
        <v>387</v>
      </c>
    </row>
    <row r="811" spans="1:12">
      <c r="A811" s="3" t="s">
        <v>7307</v>
      </c>
      <c r="B811" s="3">
        <v>200</v>
      </c>
      <c r="C811" s="3">
        <v>400</v>
      </c>
      <c r="D811" s="3" t="s">
        <v>6502</v>
      </c>
      <c r="E811" s="4">
        <v>45959</v>
      </c>
      <c r="F811" s="3" t="s">
        <v>6503</v>
      </c>
      <c r="L811" s="3">
        <v>260</v>
      </c>
    </row>
    <row r="812" spans="1:12">
      <c r="A812" s="3" t="s">
        <v>7308</v>
      </c>
      <c r="B812" s="3">
        <v>260</v>
      </c>
      <c r="C812" s="3">
        <v>450</v>
      </c>
      <c r="D812" s="3" t="s">
        <v>6502</v>
      </c>
      <c r="E812" s="4">
        <v>45959</v>
      </c>
      <c r="F812" s="3" t="s">
        <v>6503</v>
      </c>
      <c r="L812" s="3">
        <v>295</v>
      </c>
    </row>
    <row r="813" spans="1:12">
      <c r="A813" s="3" t="s">
        <v>7309</v>
      </c>
      <c r="B813" s="3">
        <v>350</v>
      </c>
      <c r="C813" s="3">
        <v>550</v>
      </c>
      <c r="D813" s="3" t="s">
        <v>6502</v>
      </c>
      <c r="E813" s="4">
        <v>45959</v>
      </c>
      <c r="F813" s="3" t="s">
        <v>6503</v>
      </c>
      <c r="L813" s="3">
        <v>365</v>
      </c>
    </row>
    <row r="814" spans="1:12">
      <c r="A814" s="3" t="s">
        <v>7310</v>
      </c>
      <c r="B814" s="3">
        <v>120</v>
      </c>
      <c r="C814" s="3">
        <v>220</v>
      </c>
      <c r="D814" s="3" t="s">
        <v>6502</v>
      </c>
      <c r="E814" s="4">
        <v>45959</v>
      </c>
      <c r="F814" s="3" t="s">
        <v>6503</v>
      </c>
      <c r="L814" s="3">
        <v>133</v>
      </c>
    </row>
    <row r="815" spans="1:12">
      <c r="A815" s="3" t="s">
        <v>7311</v>
      </c>
      <c r="B815" s="3">
        <v>160</v>
      </c>
      <c r="C815" s="3">
        <v>350</v>
      </c>
      <c r="D815" s="3" t="s">
        <v>6502</v>
      </c>
      <c r="E815" s="4">
        <v>45959</v>
      </c>
      <c r="F815" s="3" t="s">
        <v>6503</v>
      </c>
      <c r="L815" s="3">
        <v>225</v>
      </c>
    </row>
    <row r="816" spans="1:12">
      <c r="A816" s="3" t="s">
        <v>7312</v>
      </c>
      <c r="B816" s="3">
        <v>150</v>
      </c>
      <c r="C816" s="3">
        <v>300</v>
      </c>
      <c r="D816" s="3" t="s">
        <v>6502</v>
      </c>
      <c r="E816" s="4">
        <v>46003</v>
      </c>
      <c r="F816" s="3" t="s">
        <v>6503</v>
      </c>
      <c r="L816" s="3">
        <v>190</v>
      </c>
    </row>
    <row r="817" spans="1:12">
      <c r="A817" s="3" t="s">
        <v>7313</v>
      </c>
      <c r="B817" s="3">
        <v>170</v>
      </c>
      <c r="C817" s="3">
        <v>350</v>
      </c>
      <c r="D817" s="3" t="s">
        <v>6486</v>
      </c>
      <c r="E817" s="4">
        <v>46106</v>
      </c>
      <c r="F817" s="3" t="s">
        <v>6289</v>
      </c>
      <c r="L817" s="3">
        <v>225</v>
      </c>
    </row>
    <row r="818" spans="1:12">
      <c r="A818" s="3" t="s">
        <v>7314</v>
      </c>
      <c r="B818" s="3">
        <v>210</v>
      </c>
      <c r="C818" s="3">
        <v>350</v>
      </c>
      <c r="D818" s="3" t="s">
        <v>6502</v>
      </c>
      <c r="E818" s="4">
        <v>45959</v>
      </c>
      <c r="F818" s="3" t="s">
        <v>6503</v>
      </c>
      <c r="L818" s="3">
        <v>225</v>
      </c>
    </row>
    <row r="819" spans="1:12">
      <c r="A819" s="3" t="s">
        <v>7315</v>
      </c>
      <c r="B819" s="3">
        <v>180</v>
      </c>
      <c r="C819" s="3">
        <v>280</v>
      </c>
      <c r="D819" s="3" t="s">
        <v>6502</v>
      </c>
      <c r="E819" s="4">
        <v>45960</v>
      </c>
      <c r="F819" s="3" t="s">
        <v>6503</v>
      </c>
      <c r="L819" s="3">
        <v>177</v>
      </c>
    </row>
    <row r="820" spans="1:12">
      <c r="A820" s="3" t="s">
        <v>7316</v>
      </c>
      <c r="B820" s="3">
        <v>220</v>
      </c>
      <c r="C820" s="3">
        <v>350</v>
      </c>
      <c r="D820" s="3" t="s">
        <v>6502</v>
      </c>
      <c r="E820" s="4">
        <v>45960</v>
      </c>
      <c r="F820" s="3" t="s">
        <v>6503</v>
      </c>
      <c r="L820" s="3">
        <v>225</v>
      </c>
    </row>
    <row r="821" spans="1:12">
      <c r="A821" s="3" t="s">
        <v>7317</v>
      </c>
      <c r="B821" s="3">
        <v>230</v>
      </c>
      <c r="C821" s="3">
        <v>350</v>
      </c>
      <c r="D821" s="3" t="s">
        <v>6502</v>
      </c>
      <c r="E821" s="4">
        <v>45998</v>
      </c>
      <c r="F821" s="3" t="s">
        <v>6522</v>
      </c>
      <c r="L821" s="3">
        <v>225</v>
      </c>
    </row>
    <row r="822" spans="1:12">
      <c r="A822" s="3" t="s">
        <v>7318</v>
      </c>
      <c r="B822" s="3">
        <v>150</v>
      </c>
      <c r="C822" s="3">
        <v>300</v>
      </c>
      <c r="D822" s="3" t="s">
        <v>6502</v>
      </c>
      <c r="E822" s="4">
        <v>45960</v>
      </c>
      <c r="F822" s="3" t="s">
        <v>6503</v>
      </c>
      <c r="L822" s="3">
        <v>190</v>
      </c>
    </row>
    <row r="823" spans="1:12">
      <c r="A823" s="3" t="s">
        <v>7319</v>
      </c>
      <c r="B823" s="3">
        <v>60</v>
      </c>
      <c r="C823" s="3">
        <v>130</v>
      </c>
      <c r="D823" s="3" t="s">
        <v>6502</v>
      </c>
      <c r="E823" s="4">
        <v>46006</v>
      </c>
      <c r="F823" s="3" t="s">
        <v>6503</v>
      </c>
      <c r="L823" s="3">
        <v>72</v>
      </c>
    </row>
    <row r="824" spans="1:12">
      <c r="A824" s="3" t="s">
        <v>7320</v>
      </c>
      <c r="B824" s="3">
        <v>100</v>
      </c>
      <c r="C824" s="3">
        <v>190</v>
      </c>
      <c r="D824" s="3" t="s">
        <v>6502</v>
      </c>
      <c r="E824" s="4">
        <v>46006</v>
      </c>
      <c r="F824" s="3" t="s">
        <v>6503</v>
      </c>
      <c r="L824" s="3">
        <v>115</v>
      </c>
    </row>
    <row r="825" spans="1:12">
      <c r="A825" s="3" t="s">
        <v>7321</v>
      </c>
      <c r="B825" s="3">
        <v>50</v>
      </c>
      <c r="C825" s="3">
        <v>100</v>
      </c>
      <c r="D825" s="3" t="s">
        <v>6502</v>
      </c>
      <c r="E825" s="4">
        <v>46006</v>
      </c>
      <c r="F825" s="3" t="s">
        <v>6503</v>
      </c>
      <c r="L825" s="3">
        <v>50</v>
      </c>
    </row>
    <row r="826" spans="1:12">
      <c r="A826" s="3" t="s">
        <v>7322</v>
      </c>
      <c r="B826" s="3">
        <v>50</v>
      </c>
      <c r="C826" s="3">
        <v>120</v>
      </c>
      <c r="D826" s="3" t="s">
        <v>6502</v>
      </c>
      <c r="E826" s="4">
        <v>46006</v>
      </c>
      <c r="F826" s="3" t="s">
        <v>6503</v>
      </c>
      <c r="L826" s="3">
        <v>65</v>
      </c>
    </row>
    <row r="827" spans="1:12">
      <c r="A827" s="3" t="s">
        <v>7323</v>
      </c>
      <c r="B827" s="3">
        <v>90</v>
      </c>
      <c r="C827" s="3">
        <v>140</v>
      </c>
      <c r="D827" s="3" t="s">
        <v>6502</v>
      </c>
      <c r="E827" s="4">
        <v>46006</v>
      </c>
      <c r="F827" s="3" t="s">
        <v>6503</v>
      </c>
      <c r="L827" s="3">
        <v>80</v>
      </c>
    </row>
    <row r="828" spans="1:12">
      <c r="A828" s="3" t="s">
        <v>7324</v>
      </c>
      <c r="B828" s="3">
        <v>150</v>
      </c>
      <c r="C828" s="3">
        <v>300</v>
      </c>
      <c r="D828" s="3" t="s">
        <v>6502</v>
      </c>
      <c r="E828" s="4">
        <v>45960</v>
      </c>
      <c r="F828" s="3" t="s">
        <v>6503</v>
      </c>
      <c r="L828" s="3">
        <v>190</v>
      </c>
    </row>
    <row r="829" spans="1:12">
      <c r="A829" s="3" t="s">
        <v>7325</v>
      </c>
      <c r="B829" s="3">
        <v>100</v>
      </c>
      <c r="C829" s="3">
        <v>170</v>
      </c>
      <c r="D829" s="3" t="s">
        <v>6502</v>
      </c>
      <c r="E829" s="4">
        <v>46006</v>
      </c>
      <c r="F829" s="3" t="s">
        <v>6503</v>
      </c>
      <c r="L829" s="3">
        <v>102</v>
      </c>
    </row>
    <row r="830" spans="1:12">
      <c r="A830" s="3" t="s">
        <v>7326</v>
      </c>
      <c r="B830" s="3">
        <v>60</v>
      </c>
      <c r="C830" s="3">
        <v>120</v>
      </c>
      <c r="D830" s="3" t="s">
        <v>6502</v>
      </c>
      <c r="E830" s="4">
        <v>46006</v>
      </c>
      <c r="F830" s="3" t="s">
        <v>6503</v>
      </c>
      <c r="L830" s="3">
        <v>65</v>
      </c>
    </row>
    <row r="831" spans="1:12">
      <c r="A831" s="3" t="s">
        <v>7327</v>
      </c>
      <c r="B831" s="3">
        <v>100</v>
      </c>
      <c r="C831" s="3">
        <v>220</v>
      </c>
      <c r="D831" s="3" t="s">
        <v>6502</v>
      </c>
      <c r="E831" s="4">
        <v>45960</v>
      </c>
      <c r="F831" s="3" t="s">
        <v>6503</v>
      </c>
      <c r="L831" s="3">
        <v>133</v>
      </c>
    </row>
    <row r="832" spans="1:12">
      <c r="A832" s="3" t="s">
        <v>7328</v>
      </c>
      <c r="B832" s="3">
        <v>150</v>
      </c>
      <c r="C832" s="3">
        <v>300</v>
      </c>
      <c r="D832" s="3" t="s">
        <v>6273</v>
      </c>
      <c r="E832" s="4">
        <v>46125</v>
      </c>
      <c r="F832" s="3" t="s">
        <v>6210</v>
      </c>
      <c r="L832" s="3">
        <v>190</v>
      </c>
    </row>
    <row r="833" spans="1:12">
      <c r="A833" s="3" t="s">
        <v>7329</v>
      </c>
      <c r="B833" s="3">
        <v>600</v>
      </c>
      <c r="C833" s="3">
        <v>800</v>
      </c>
      <c r="D833" s="3" t="s">
        <v>6486</v>
      </c>
      <c r="E833" s="4">
        <v>46107</v>
      </c>
      <c r="F833" s="3" t="s">
        <v>6210</v>
      </c>
      <c r="L833" s="3">
        <v>600</v>
      </c>
    </row>
    <row r="834" spans="1:12">
      <c r="A834" s="3" t="s">
        <v>7330</v>
      </c>
      <c r="B834" s="3">
        <v>600</v>
      </c>
      <c r="C834" s="3">
        <v>800</v>
      </c>
      <c r="D834" s="3" t="s">
        <v>6486</v>
      </c>
      <c r="E834" s="4">
        <v>46113</v>
      </c>
      <c r="F834" s="3" t="s">
        <v>6210</v>
      </c>
      <c r="L834" s="3">
        <v>600</v>
      </c>
    </row>
    <row r="835" spans="1:12">
      <c r="A835" s="3" t="s">
        <v>7331</v>
      </c>
      <c r="B835" s="3">
        <v>350</v>
      </c>
      <c r="C835" s="3">
        <v>550</v>
      </c>
      <c r="D835" s="3" t="s">
        <v>6486</v>
      </c>
      <c r="E835" s="4">
        <v>46113</v>
      </c>
      <c r="F835" s="3" t="s">
        <v>6210</v>
      </c>
      <c r="L835" s="3">
        <v>365</v>
      </c>
    </row>
    <row r="836" spans="1:12">
      <c r="A836" s="3" t="s">
        <v>7332</v>
      </c>
      <c r="B836" s="3">
        <v>450</v>
      </c>
      <c r="C836" s="3">
        <v>650</v>
      </c>
      <c r="D836" s="3" t="s">
        <v>6486</v>
      </c>
      <c r="E836" s="4">
        <v>46113</v>
      </c>
      <c r="F836" s="3" t="s">
        <v>6210</v>
      </c>
      <c r="L836" s="3">
        <v>450</v>
      </c>
    </row>
    <row r="837" spans="1:12">
      <c r="A837" s="3" t="s">
        <v>7333</v>
      </c>
      <c r="B837" s="3">
        <v>550</v>
      </c>
      <c r="C837" s="3">
        <v>750</v>
      </c>
      <c r="D837" s="3" t="s">
        <v>6486</v>
      </c>
      <c r="E837" s="4">
        <v>46107</v>
      </c>
      <c r="F837" s="3" t="s">
        <v>6210</v>
      </c>
      <c r="L837" s="3">
        <v>550</v>
      </c>
    </row>
    <row r="838" spans="1:12">
      <c r="A838" s="3" t="s">
        <v>7334</v>
      </c>
      <c r="B838" s="3">
        <v>300</v>
      </c>
      <c r="C838" s="3">
        <v>500</v>
      </c>
      <c r="D838" s="3" t="s">
        <v>6486</v>
      </c>
      <c r="E838" s="4">
        <v>46107</v>
      </c>
      <c r="F838" s="3" t="s">
        <v>6210</v>
      </c>
      <c r="L838" s="3">
        <v>330</v>
      </c>
    </row>
    <row r="839" spans="1:12">
      <c r="A839" s="3" t="s">
        <v>7335</v>
      </c>
      <c r="B839" s="3">
        <v>140</v>
      </c>
      <c r="C839" s="3">
        <v>270</v>
      </c>
      <c r="D839" s="3" t="s">
        <v>6486</v>
      </c>
      <c r="E839" s="4">
        <v>46107</v>
      </c>
      <c r="F839" s="3" t="s">
        <v>6210</v>
      </c>
      <c r="L839" s="3">
        <v>170</v>
      </c>
    </row>
    <row r="840" spans="1:12">
      <c r="A840" s="3" t="s">
        <v>7336</v>
      </c>
      <c r="B840" s="3">
        <v>140</v>
      </c>
      <c r="C840" s="3">
        <v>270</v>
      </c>
      <c r="D840" s="3" t="s">
        <v>6486</v>
      </c>
      <c r="E840" s="4">
        <v>46107</v>
      </c>
      <c r="F840" s="3" t="s">
        <v>6210</v>
      </c>
      <c r="L840" s="3">
        <v>170</v>
      </c>
    </row>
    <row r="841" spans="1:12">
      <c r="A841" s="3" t="s">
        <v>7337</v>
      </c>
      <c r="B841" s="3">
        <v>350</v>
      </c>
      <c r="C841" s="3">
        <v>550</v>
      </c>
      <c r="D841" s="3" t="s">
        <v>6486</v>
      </c>
      <c r="E841" s="4">
        <v>46113</v>
      </c>
      <c r="F841" s="3" t="s">
        <v>6210</v>
      </c>
      <c r="L841" s="3">
        <v>365</v>
      </c>
    </row>
    <row r="842" spans="1:12">
      <c r="A842" s="3" t="s">
        <v>7338</v>
      </c>
      <c r="B842" s="3">
        <v>250</v>
      </c>
      <c r="C842" s="3">
        <v>450</v>
      </c>
      <c r="D842" s="3" t="s">
        <v>6486</v>
      </c>
      <c r="E842" s="4">
        <v>46113</v>
      </c>
      <c r="F842" s="3" t="s">
        <v>6210</v>
      </c>
      <c r="L842" s="3">
        <v>295</v>
      </c>
    </row>
    <row r="843" spans="1:12">
      <c r="A843" s="3" t="s">
        <v>7339</v>
      </c>
      <c r="B843" s="3">
        <v>200</v>
      </c>
      <c r="C843" s="3">
        <v>350</v>
      </c>
      <c r="D843" s="3" t="s">
        <v>6486</v>
      </c>
      <c r="E843" s="4">
        <v>46107</v>
      </c>
      <c r="F843" s="3" t="s">
        <v>6210</v>
      </c>
      <c r="L843" s="3">
        <v>225</v>
      </c>
    </row>
    <row r="844" spans="1:12">
      <c r="A844" s="3" t="s">
        <v>7340</v>
      </c>
      <c r="B844" s="3">
        <v>200</v>
      </c>
      <c r="C844" s="3">
        <v>350</v>
      </c>
      <c r="D844" s="3" t="s">
        <v>6486</v>
      </c>
      <c r="E844" s="4">
        <v>46107</v>
      </c>
      <c r="F844" s="3" t="s">
        <v>6210</v>
      </c>
      <c r="L844" s="3">
        <v>225</v>
      </c>
    </row>
    <row r="845" spans="1:12">
      <c r="A845" s="3" t="s">
        <v>7341</v>
      </c>
      <c r="B845" s="3">
        <v>240</v>
      </c>
      <c r="C845" s="3">
        <v>440</v>
      </c>
      <c r="D845" s="3" t="s">
        <v>6486</v>
      </c>
      <c r="E845" s="4">
        <v>46113</v>
      </c>
      <c r="F845" s="3" t="s">
        <v>6210</v>
      </c>
      <c r="L845" s="3">
        <v>287</v>
      </c>
    </row>
    <row r="846" spans="1:12">
      <c r="A846" s="3" t="s">
        <v>7342</v>
      </c>
      <c r="B846" s="3">
        <v>350</v>
      </c>
      <c r="C846" s="3">
        <v>550</v>
      </c>
      <c r="D846" s="3" t="s">
        <v>6486</v>
      </c>
      <c r="E846" s="4">
        <v>46113</v>
      </c>
      <c r="F846" s="3" t="s">
        <v>6210</v>
      </c>
      <c r="L846" s="3">
        <v>365</v>
      </c>
    </row>
    <row r="847" spans="1:12">
      <c r="A847" s="3" t="s">
        <v>7343</v>
      </c>
      <c r="B847" s="3">
        <v>380</v>
      </c>
      <c r="C847" s="3">
        <v>580</v>
      </c>
      <c r="D847" s="3" t="s">
        <v>6486</v>
      </c>
      <c r="E847" s="4">
        <v>46113</v>
      </c>
      <c r="F847" s="3" t="s">
        <v>6210</v>
      </c>
      <c r="L847" s="3">
        <v>387</v>
      </c>
    </row>
    <row r="848" spans="1:12">
      <c r="A848" s="3" t="s">
        <v>7344</v>
      </c>
      <c r="B848" s="3">
        <v>300</v>
      </c>
      <c r="C848" s="3">
        <v>500</v>
      </c>
      <c r="D848" s="3" t="s">
        <v>6486</v>
      </c>
      <c r="E848" s="4">
        <v>46108</v>
      </c>
      <c r="F848" s="3" t="s">
        <v>6210</v>
      </c>
      <c r="L848" s="3">
        <v>330</v>
      </c>
    </row>
    <row r="849" spans="1:12">
      <c r="A849" s="3" t="s">
        <v>7345</v>
      </c>
      <c r="B849" s="3">
        <v>200</v>
      </c>
      <c r="C849" s="3">
        <v>400</v>
      </c>
      <c r="D849" s="3" t="s">
        <v>6486</v>
      </c>
      <c r="E849" s="4">
        <v>46108</v>
      </c>
      <c r="F849" s="3" t="s">
        <v>6210</v>
      </c>
      <c r="L849" s="3">
        <v>260</v>
      </c>
    </row>
    <row r="850" spans="1:12">
      <c r="A850" s="3" t="s">
        <v>7346</v>
      </c>
      <c r="B850" s="3">
        <v>220</v>
      </c>
      <c r="C850" s="3">
        <v>420</v>
      </c>
      <c r="D850" s="3" t="s">
        <v>6486</v>
      </c>
      <c r="E850" s="4">
        <v>46108</v>
      </c>
      <c r="F850" s="3" t="s">
        <v>6210</v>
      </c>
      <c r="L850" s="3">
        <v>273</v>
      </c>
    </row>
    <row r="851" spans="1:12">
      <c r="A851" s="3" t="s">
        <v>7347</v>
      </c>
      <c r="B851" s="3">
        <v>150</v>
      </c>
      <c r="C851" s="3">
        <v>300</v>
      </c>
      <c r="D851" s="3" t="s">
        <v>6486</v>
      </c>
      <c r="E851" s="4">
        <v>46108</v>
      </c>
      <c r="F851" s="3" t="s">
        <v>6210</v>
      </c>
      <c r="L851" s="3">
        <v>190</v>
      </c>
    </row>
    <row r="852" spans="1:12">
      <c r="A852" s="3" t="s">
        <v>7348</v>
      </c>
      <c r="B852" s="3">
        <v>120</v>
      </c>
      <c r="C852" s="3">
        <v>230</v>
      </c>
      <c r="D852" s="3" t="s">
        <v>6486</v>
      </c>
      <c r="E852" s="4">
        <v>46108</v>
      </c>
      <c r="F852" s="3" t="s">
        <v>6210</v>
      </c>
      <c r="L852" s="3">
        <v>140</v>
      </c>
    </row>
    <row r="853" spans="1:12">
      <c r="A853" s="3" t="s">
        <v>7349</v>
      </c>
      <c r="B853" s="3">
        <v>120</v>
      </c>
      <c r="C853" s="3">
        <v>230</v>
      </c>
      <c r="D853" s="3" t="s">
        <v>6486</v>
      </c>
      <c r="E853" s="4">
        <v>46108</v>
      </c>
      <c r="F853" s="3" t="s">
        <v>6210</v>
      </c>
      <c r="L853" s="3">
        <v>140</v>
      </c>
    </row>
    <row r="854" spans="1:12">
      <c r="A854" s="3" t="s">
        <v>7350</v>
      </c>
      <c r="B854" s="3">
        <v>120</v>
      </c>
      <c r="C854" s="3">
        <v>230</v>
      </c>
      <c r="D854" s="3" t="s">
        <v>6486</v>
      </c>
      <c r="E854" s="4">
        <v>46108</v>
      </c>
      <c r="F854" s="3" t="s">
        <v>6210</v>
      </c>
      <c r="L854" s="3">
        <v>140</v>
      </c>
    </row>
    <row r="855" spans="1:12">
      <c r="A855" s="3" t="s">
        <v>7351</v>
      </c>
      <c r="B855" s="3">
        <v>130</v>
      </c>
      <c r="C855" s="3">
        <v>250</v>
      </c>
      <c r="D855" s="3" t="s">
        <v>6486</v>
      </c>
      <c r="E855" s="4">
        <v>46108</v>
      </c>
      <c r="F855" s="3" t="s">
        <v>6210</v>
      </c>
      <c r="L855" s="3">
        <v>155</v>
      </c>
    </row>
    <row r="856" spans="1:12">
      <c r="A856" s="3" t="s">
        <v>7352</v>
      </c>
      <c r="B856" s="3">
        <v>150</v>
      </c>
      <c r="C856" s="3">
        <v>280</v>
      </c>
      <c r="D856" s="3" t="s">
        <v>6486</v>
      </c>
      <c r="E856" s="4">
        <v>46108</v>
      </c>
      <c r="F856" s="3" t="s">
        <v>6210</v>
      </c>
      <c r="L856" s="3">
        <v>177</v>
      </c>
    </row>
    <row r="857" spans="1:12">
      <c r="A857" s="3" t="s">
        <v>7353</v>
      </c>
      <c r="B857" s="3">
        <v>250</v>
      </c>
      <c r="C857" s="3">
        <v>450</v>
      </c>
      <c r="D857" s="3" t="s">
        <v>6486</v>
      </c>
      <c r="E857" s="4">
        <v>46108</v>
      </c>
      <c r="F857" s="3" t="s">
        <v>6210</v>
      </c>
      <c r="L857" s="3">
        <v>295</v>
      </c>
    </row>
    <row r="858" spans="1:12">
      <c r="A858" s="3" t="s">
        <v>7354</v>
      </c>
      <c r="B858" s="3">
        <v>120</v>
      </c>
      <c r="C858" s="3">
        <v>230</v>
      </c>
      <c r="D858" s="3" t="s">
        <v>6486</v>
      </c>
      <c r="E858" s="4">
        <v>46108</v>
      </c>
      <c r="F858" s="3" t="s">
        <v>6210</v>
      </c>
      <c r="L858" s="3">
        <v>140</v>
      </c>
    </row>
    <row r="859" spans="1:12">
      <c r="A859" s="3" t="s">
        <v>7355</v>
      </c>
      <c r="B859" s="3">
        <v>300</v>
      </c>
      <c r="C859" s="3">
        <v>500</v>
      </c>
      <c r="D859" s="3" t="s">
        <v>6486</v>
      </c>
      <c r="E859" s="4">
        <v>46108</v>
      </c>
      <c r="F859" s="3" t="s">
        <v>6210</v>
      </c>
      <c r="L859" s="3">
        <v>330</v>
      </c>
    </row>
    <row r="860" spans="1:12">
      <c r="A860" s="3" t="s">
        <v>7356</v>
      </c>
      <c r="B860" s="3">
        <v>230</v>
      </c>
      <c r="C860" s="3">
        <v>350</v>
      </c>
      <c r="D860" s="3" t="s">
        <v>6486</v>
      </c>
      <c r="E860" s="4">
        <v>46108</v>
      </c>
      <c r="F860" s="3" t="s">
        <v>6210</v>
      </c>
      <c r="L860" s="3">
        <v>225</v>
      </c>
    </row>
    <row r="861" spans="1:12">
      <c r="A861" s="3" t="s">
        <v>7357</v>
      </c>
      <c r="B861" s="3">
        <v>320</v>
      </c>
      <c r="C861" s="3">
        <v>520</v>
      </c>
      <c r="D861" s="3" t="s">
        <v>6486</v>
      </c>
      <c r="E861" s="4">
        <v>46108</v>
      </c>
      <c r="F861" s="3" t="s">
        <v>6210</v>
      </c>
      <c r="L861" s="3">
        <v>343</v>
      </c>
    </row>
    <row r="862" spans="1:12">
      <c r="A862" s="3" t="s">
        <v>7358</v>
      </c>
      <c r="B862" s="3">
        <v>240</v>
      </c>
      <c r="C862" s="3">
        <v>360</v>
      </c>
      <c r="D862" s="3" t="s">
        <v>6486</v>
      </c>
      <c r="E862" s="4">
        <v>46108</v>
      </c>
      <c r="F862" s="3" t="s">
        <v>6210</v>
      </c>
      <c r="L862" s="3">
        <v>232</v>
      </c>
    </row>
    <row r="863" spans="1:12">
      <c r="A863" s="3" t="s">
        <v>7359</v>
      </c>
      <c r="B863" s="3">
        <v>380</v>
      </c>
      <c r="C863" s="3">
        <v>580</v>
      </c>
      <c r="D863" s="3" t="s">
        <v>6486</v>
      </c>
      <c r="E863" s="4">
        <v>46113</v>
      </c>
      <c r="F863" s="3" t="s">
        <v>6210</v>
      </c>
      <c r="L863" s="3">
        <v>387</v>
      </c>
    </row>
    <row r="864" spans="1:12">
      <c r="A864" s="3" t="s">
        <v>7360</v>
      </c>
      <c r="B864" s="3">
        <v>300</v>
      </c>
      <c r="C864" s="3">
        <v>500</v>
      </c>
      <c r="D864" s="3" t="s">
        <v>6486</v>
      </c>
      <c r="E864" s="4">
        <v>46113</v>
      </c>
      <c r="F864" s="3" t="s">
        <v>6210</v>
      </c>
      <c r="L864" s="3">
        <v>330</v>
      </c>
    </row>
    <row r="865" spans="1:12">
      <c r="A865" s="3" t="s">
        <v>7361</v>
      </c>
      <c r="B865" s="3">
        <v>500</v>
      </c>
      <c r="C865" s="3">
        <v>700</v>
      </c>
      <c r="D865" s="3" t="s">
        <v>6486</v>
      </c>
      <c r="E865" s="4">
        <v>46106</v>
      </c>
      <c r="F865" s="3" t="s">
        <v>6210</v>
      </c>
      <c r="L865" s="3">
        <v>500</v>
      </c>
    </row>
    <row r="866" spans="1:12">
      <c r="A866" s="3" t="s">
        <v>7362</v>
      </c>
      <c r="B866" s="3">
        <v>450</v>
      </c>
      <c r="C866" s="3">
        <v>650</v>
      </c>
      <c r="D866" s="3" t="s">
        <v>6486</v>
      </c>
      <c r="E866" s="4">
        <v>46106</v>
      </c>
      <c r="F866" s="3" t="s">
        <v>6210</v>
      </c>
      <c r="L866" s="3">
        <v>450</v>
      </c>
    </row>
    <row r="867" spans="1:12">
      <c r="A867" s="3" t="s">
        <v>7363</v>
      </c>
      <c r="B867" s="3">
        <v>300</v>
      </c>
      <c r="C867" s="3">
        <v>500</v>
      </c>
      <c r="D867" s="3" t="s">
        <v>6209</v>
      </c>
      <c r="E867" s="4">
        <v>46132</v>
      </c>
      <c r="F867" s="3" t="s">
        <v>6210</v>
      </c>
      <c r="L867" s="3">
        <v>330</v>
      </c>
    </row>
    <row r="868" spans="1:12">
      <c r="A868" s="3" t="s">
        <v>7364</v>
      </c>
      <c r="B868" s="3">
        <v>350</v>
      </c>
      <c r="C868" s="3">
        <v>550</v>
      </c>
      <c r="D868" s="3" t="s">
        <v>6209</v>
      </c>
      <c r="E868" s="4">
        <v>46132</v>
      </c>
      <c r="F868" s="3" t="s">
        <v>6210</v>
      </c>
      <c r="L868" s="3">
        <v>365</v>
      </c>
    </row>
    <row r="869" spans="1:12">
      <c r="A869" s="3" t="s">
        <v>7365</v>
      </c>
      <c r="B869" s="3">
        <v>180</v>
      </c>
      <c r="C869" s="3">
        <v>340</v>
      </c>
      <c r="D869" s="3" t="s">
        <v>6209</v>
      </c>
      <c r="E869" s="4">
        <v>46132</v>
      </c>
      <c r="F869" s="3" t="s">
        <v>6210</v>
      </c>
      <c r="L869" s="3">
        <v>217</v>
      </c>
    </row>
    <row r="870" spans="1:12">
      <c r="A870" s="3" t="s">
        <v>7366</v>
      </c>
      <c r="B870" s="3">
        <v>200</v>
      </c>
      <c r="C870" s="3">
        <v>360</v>
      </c>
      <c r="D870" s="3" t="s">
        <v>6209</v>
      </c>
      <c r="E870" s="4">
        <v>46132</v>
      </c>
      <c r="F870" s="3" t="s">
        <v>6210</v>
      </c>
      <c r="L870" s="3">
        <v>232</v>
      </c>
    </row>
    <row r="871" spans="1:12">
      <c r="A871" s="3" t="s">
        <v>7367</v>
      </c>
      <c r="B871" s="3">
        <v>160</v>
      </c>
      <c r="C871" s="3">
        <v>320</v>
      </c>
      <c r="D871" s="3" t="s">
        <v>6486</v>
      </c>
      <c r="E871" s="4">
        <v>46106</v>
      </c>
      <c r="F871" s="3" t="s">
        <v>6210</v>
      </c>
      <c r="L871" s="3">
        <v>203</v>
      </c>
    </row>
    <row r="872" spans="1:12">
      <c r="A872" s="3" t="s">
        <v>7368</v>
      </c>
      <c r="B872" s="3">
        <v>100</v>
      </c>
      <c r="C872" s="3">
        <v>200</v>
      </c>
      <c r="D872" s="3" t="s">
        <v>6486</v>
      </c>
      <c r="E872" s="4">
        <v>46106</v>
      </c>
      <c r="F872" s="3" t="s">
        <v>6210</v>
      </c>
      <c r="L872" s="3">
        <v>120</v>
      </c>
    </row>
    <row r="873" spans="1:12">
      <c r="A873" s="3" t="s">
        <v>7369</v>
      </c>
      <c r="B873" s="3">
        <v>160</v>
      </c>
      <c r="C873" s="3">
        <v>320</v>
      </c>
      <c r="D873" s="3" t="s">
        <v>6486</v>
      </c>
      <c r="E873" s="4">
        <v>46106</v>
      </c>
      <c r="F873" s="3" t="s">
        <v>6210</v>
      </c>
      <c r="L873" s="3">
        <v>203</v>
      </c>
    </row>
    <row r="874" spans="1:12">
      <c r="A874" s="3" t="s">
        <v>7370</v>
      </c>
      <c r="B874" s="3">
        <v>80</v>
      </c>
      <c r="C874" s="3">
        <v>150</v>
      </c>
      <c r="D874" s="3" t="s">
        <v>6486</v>
      </c>
      <c r="E874" s="4">
        <v>46106</v>
      </c>
      <c r="F874" s="3" t="s">
        <v>6210</v>
      </c>
      <c r="L874" s="3">
        <v>87</v>
      </c>
    </row>
    <row r="875" spans="1:12">
      <c r="A875" s="3" t="s">
        <v>7371</v>
      </c>
      <c r="B875" s="3">
        <v>160</v>
      </c>
      <c r="C875" s="3">
        <v>320</v>
      </c>
      <c r="D875" s="3" t="s">
        <v>6486</v>
      </c>
      <c r="E875" s="4">
        <v>46106</v>
      </c>
      <c r="F875" s="3" t="s">
        <v>6210</v>
      </c>
      <c r="L875" s="3">
        <v>203</v>
      </c>
    </row>
    <row r="876" spans="1:12">
      <c r="A876" s="3" t="s">
        <v>7372</v>
      </c>
      <c r="B876" s="3">
        <v>90</v>
      </c>
      <c r="C876" s="3">
        <v>180</v>
      </c>
      <c r="D876" s="3" t="s">
        <v>6486</v>
      </c>
      <c r="E876" s="4">
        <v>46106</v>
      </c>
      <c r="F876" s="3" t="s">
        <v>6210</v>
      </c>
      <c r="L876" s="3">
        <v>110</v>
      </c>
    </row>
    <row r="877" spans="1:12">
      <c r="A877" s="3" t="s">
        <v>7373</v>
      </c>
      <c r="B877" s="3">
        <v>450</v>
      </c>
      <c r="C877" s="3">
        <v>650</v>
      </c>
      <c r="D877" s="3" t="s">
        <v>6486</v>
      </c>
      <c r="E877" s="4">
        <v>46106</v>
      </c>
      <c r="F877" s="3" t="s">
        <v>6210</v>
      </c>
      <c r="L877" s="3">
        <v>450</v>
      </c>
    </row>
    <row r="878" spans="1:12">
      <c r="A878" s="3" t="s">
        <v>7374</v>
      </c>
      <c r="B878" s="3">
        <v>150</v>
      </c>
      <c r="C878" s="3">
        <v>300</v>
      </c>
      <c r="D878" s="3" t="s">
        <v>6486</v>
      </c>
      <c r="E878" s="4">
        <v>46106</v>
      </c>
      <c r="F878" s="3" t="s">
        <v>6210</v>
      </c>
      <c r="L878" s="3">
        <v>190</v>
      </c>
    </row>
    <row r="879" spans="1:12">
      <c r="A879" s="3" t="s">
        <v>7375</v>
      </c>
      <c r="B879" s="3">
        <v>350</v>
      </c>
      <c r="C879" s="3">
        <v>550</v>
      </c>
      <c r="D879" s="3" t="s">
        <v>6209</v>
      </c>
      <c r="E879" s="4">
        <v>46130</v>
      </c>
      <c r="F879" s="3" t="s">
        <v>6210</v>
      </c>
      <c r="L879" s="3">
        <v>365</v>
      </c>
    </row>
    <row r="880" spans="1:12">
      <c r="A880" s="3" t="s">
        <v>7376</v>
      </c>
      <c r="B880" s="3">
        <v>170</v>
      </c>
      <c r="C880" s="3">
        <v>270</v>
      </c>
      <c r="D880" s="3" t="s">
        <v>6209</v>
      </c>
      <c r="E880" s="4">
        <v>46130</v>
      </c>
      <c r="F880" s="3" t="s">
        <v>6210</v>
      </c>
      <c r="L880" s="3">
        <v>170</v>
      </c>
    </row>
    <row r="881" spans="1:12">
      <c r="A881" s="3" t="s">
        <v>7377</v>
      </c>
      <c r="B881" s="3">
        <v>150</v>
      </c>
      <c r="C881" s="3">
        <v>300</v>
      </c>
      <c r="D881" s="3" t="s">
        <v>6486</v>
      </c>
      <c r="E881" s="4">
        <v>46106</v>
      </c>
      <c r="F881" s="3" t="s">
        <v>6210</v>
      </c>
      <c r="L881" s="3">
        <v>190</v>
      </c>
    </row>
    <row r="882" spans="1:12">
      <c r="A882" s="3" t="s">
        <v>7378</v>
      </c>
      <c r="B882" s="3">
        <v>300</v>
      </c>
      <c r="C882" s="3">
        <v>500</v>
      </c>
      <c r="D882" s="3" t="s">
        <v>6502</v>
      </c>
      <c r="E882" s="4">
        <v>45961</v>
      </c>
      <c r="F882" s="3" t="s">
        <v>6503</v>
      </c>
      <c r="L882" s="3">
        <v>330</v>
      </c>
    </row>
    <row r="883" spans="1:12">
      <c r="A883" s="3" t="s">
        <v>7379</v>
      </c>
      <c r="B883" s="3">
        <v>150</v>
      </c>
      <c r="C883" s="3">
        <v>300</v>
      </c>
      <c r="D883" s="3" t="s">
        <v>6486</v>
      </c>
      <c r="E883" s="4">
        <v>46106</v>
      </c>
      <c r="F883" s="3" t="s">
        <v>6210</v>
      </c>
      <c r="L883" s="3">
        <v>190</v>
      </c>
    </row>
    <row r="884" spans="1:12">
      <c r="A884" s="3" t="s">
        <v>7380</v>
      </c>
      <c r="B884" s="3">
        <v>150</v>
      </c>
      <c r="C884" s="3">
        <v>300</v>
      </c>
      <c r="D884" s="3" t="s">
        <v>6486</v>
      </c>
      <c r="E884" s="4">
        <v>46106</v>
      </c>
      <c r="F884" s="3" t="s">
        <v>6210</v>
      </c>
      <c r="L884" s="3">
        <v>190</v>
      </c>
    </row>
    <row r="885" spans="1:12">
      <c r="A885" s="3" t="s">
        <v>7381</v>
      </c>
      <c r="B885" s="3">
        <v>80</v>
      </c>
      <c r="C885" s="3">
        <v>150</v>
      </c>
      <c r="D885" s="3" t="s">
        <v>6486</v>
      </c>
      <c r="E885" s="4">
        <v>46106</v>
      </c>
      <c r="F885" s="3" t="s">
        <v>6210</v>
      </c>
      <c r="L885" s="3">
        <v>87</v>
      </c>
    </row>
    <row r="886" spans="1:12">
      <c r="A886" s="3" t="s">
        <v>7382</v>
      </c>
      <c r="B886" s="3">
        <v>250</v>
      </c>
      <c r="C886" s="3">
        <v>450</v>
      </c>
      <c r="D886" s="3" t="s">
        <v>6486</v>
      </c>
      <c r="E886" s="4">
        <v>46106</v>
      </c>
      <c r="F886" s="3" t="s">
        <v>6210</v>
      </c>
      <c r="L886" s="3">
        <v>295</v>
      </c>
    </row>
    <row r="887" spans="1:12">
      <c r="A887" s="3" t="s">
        <v>7383</v>
      </c>
      <c r="B887" s="3">
        <v>190</v>
      </c>
      <c r="C887" s="3">
        <v>340</v>
      </c>
      <c r="D887" s="3" t="s">
        <v>6486</v>
      </c>
      <c r="E887" s="4">
        <v>46106</v>
      </c>
      <c r="F887" s="3" t="s">
        <v>6210</v>
      </c>
      <c r="L887" s="3">
        <v>217</v>
      </c>
    </row>
    <row r="888" spans="1:12">
      <c r="A888" s="3" t="s">
        <v>7384</v>
      </c>
      <c r="B888" s="3">
        <v>90</v>
      </c>
      <c r="C888" s="3">
        <v>180</v>
      </c>
      <c r="D888" s="3" t="s">
        <v>6486</v>
      </c>
      <c r="E888" s="4">
        <v>46106</v>
      </c>
      <c r="F888" s="3" t="s">
        <v>6210</v>
      </c>
      <c r="L888" s="3">
        <v>110</v>
      </c>
    </row>
    <row r="889" spans="1:12">
      <c r="A889" s="3" t="s">
        <v>7385</v>
      </c>
      <c r="B889" s="3">
        <v>210</v>
      </c>
      <c r="C889" s="3">
        <v>360</v>
      </c>
      <c r="D889" s="3" t="s">
        <v>6486</v>
      </c>
      <c r="E889" s="4">
        <v>46106</v>
      </c>
      <c r="F889" s="3" t="s">
        <v>6210</v>
      </c>
      <c r="L889" s="3">
        <v>232</v>
      </c>
    </row>
    <row r="890" spans="1:12">
      <c r="A890" s="3" t="s">
        <v>7386</v>
      </c>
      <c r="B890" s="3">
        <v>100</v>
      </c>
      <c r="C890" s="3">
        <v>200</v>
      </c>
      <c r="D890" s="3" t="s">
        <v>6486</v>
      </c>
      <c r="E890" s="4">
        <v>46106</v>
      </c>
      <c r="F890" s="3" t="s">
        <v>6210</v>
      </c>
      <c r="L890" s="3">
        <v>120</v>
      </c>
    </row>
    <row r="891" spans="1:12">
      <c r="A891" s="3" t="s">
        <v>7387</v>
      </c>
      <c r="B891" s="3">
        <v>200</v>
      </c>
      <c r="C891" s="3">
        <v>400</v>
      </c>
      <c r="D891" s="3" t="s">
        <v>6486</v>
      </c>
      <c r="E891" s="4">
        <v>46106</v>
      </c>
      <c r="F891" s="3" t="s">
        <v>6210</v>
      </c>
      <c r="L891" s="3">
        <v>260</v>
      </c>
    </row>
    <row r="892" spans="1:12">
      <c r="A892" s="3" t="s">
        <v>7388</v>
      </c>
      <c r="B892" s="3">
        <v>220</v>
      </c>
      <c r="C892" s="3">
        <v>420</v>
      </c>
      <c r="D892" s="3" t="s">
        <v>6486</v>
      </c>
      <c r="E892" s="4">
        <v>46106</v>
      </c>
      <c r="F892" s="3" t="s">
        <v>6210</v>
      </c>
      <c r="L892" s="3">
        <v>273</v>
      </c>
    </row>
    <row r="893" spans="1:12">
      <c r="A893" s="3" t="s">
        <v>7389</v>
      </c>
      <c r="B893" s="3">
        <v>450</v>
      </c>
      <c r="C893" s="3">
        <v>650</v>
      </c>
      <c r="D893" s="3" t="s">
        <v>6486</v>
      </c>
      <c r="E893" s="4">
        <v>46106</v>
      </c>
      <c r="F893" s="3" t="s">
        <v>6210</v>
      </c>
      <c r="L893" s="3">
        <v>450</v>
      </c>
    </row>
    <row r="894" spans="1:12">
      <c r="A894" s="3" t="s">
        <v>7390</v>
      </c>
      <c r="B894" s="3">
        <v>170</v>
      </c>
      <c r="C894" s="3">
        <v>320</v>
      </c>
      <c r="D894" s="3" t="s">
        <v>6486</v>
      </c>
      <c r="E894" s="4">
        <v>46106</v>
      </c>
      <c r="F894" s="3" t="s">
        <v>6210</v>
      </c>
      <c r="L894" s="3">
        <v>203</v>
      </c>
    </row>
    <row r="895" spans="1:12">
      <c r="A895" s="3" t="s">
        <v>7391</v>
      </c>
      <c r="B895" s="3">
        <v>550</v>
      </c>
      <c r="C895" s="3">
        <v>750</v>
      </c>
      <c r="D895" s="3" t="s">
        <v>6486</v>
      </c>
      <c r="E895" s="4">
        <v>46106</v>
      </c>
      <c r="F895" s="3" t="s">
        <v>6210</v>
      </c>
      <c r="L895" s="3">
        <v>550</v>
      </c>
    </row>
    <row r="896" spans="1:12">
      <c r="A896" s="3" t="s">
        <v>7392</v>
      </c>
      <c r="B896" s="3">
        <v>200</v>
      </c>
      <c r="C896" s="3">
        <v>350</v>
      </c>
      <c r="D896" s="3" t="s">
        <v>6486</v>
      </c>
      <c r="E896" s="4">
        <v>46106</v>
      </c>
      <c r="F896" s="3" t="s">
        <v>6210</v>
      </c>
      <c r="L896" s="3">
        <v>225</v>
      </c>
    </row>
    <row r="897" spans="1:12">
      <c r="A897" s="3" t="s">
        <v>7393</v>
      </c>
      <c r="B897" s="3">
        <v>600</v>
      </c>
      <c r="C897" s="3">
        <v>800</v>
      </c>
      <c r="D897" s="3" t="s">
        <v>6486</v>
      </c>
      <c r="E897" s="4">
        <v>46106</v>
      </c>
      <c r="F897" s="3" t="s">
        <v>6210</v>
      </c>
      <c r="L897" s="3">
        <v>600</v>
      </c>
    </row>
    <row r="898" spans="1:12">
      <c r="A898" s="3" t="s">
        <v>7394</v>
      </c>
      <c r="B898" s="3">
        <v>220</v>
      </c>
      <c r="C898" s="3">
        <v>370</v>
      </c>
      <c r="D898" s="3" t="s">
        <v>6486</v>
      </c>
      <c r="E898" s="4">
        <v>46106</v>
      </c>
      <c r="F898" s="3" t="s">
        <v>6210</v>
      </c>
      <c r="L898" s="3">
        <v>240</v>
      </c>
    </row>
    <row r="899" spans="1:12">
      <c r="A899" s="3" t="s">
        <v>7395</v>
      </c>
      <c r="B899" s="3">
        <v>500</v>
      </c>
      <c r="C899" s="3">
        <v>700</v>
      </c>
      <c r="D899" s="3" t="s">
        <v>6486</v>
      </c>
      <c r="E899" s="4">
        <v>46106</v>
      </c>
      <c r="F899" s="3" t="s">
        <v>6210</v>
      </c>
      <c r="L899" s="3">
        <v>500</v>
      </c>
    </row>
    <row r="900" spans="1:12">
      <c r="A900" s="3" t="s">
        <v>7396</v>
      </c>
      <c r="B900" s="3">
        <v>180</v>
      </c>
      <c r="C900" s="3">
        <v>330</v>
      </c>
      <c r="D900" s="3" t="s">
        <v>6486</v>
      </c>
      <c r="E900" s="4">
        <v>46106</v>
      </c>
      <c r="F900" s="3" t="s">
        <v>6210</v>
      </c>
      <c r="L900" s="3">
        <v>210</v>
      </c>
    </row>
    <row r="901" spans="1:12">
      <c r="A901" s="3" t="s">
        <v>7397</v>
      </c>
      <c r="B901" s="3">
        <v>200</v>
      </c>
      <c r="C901" s="3">
        <v>400</v>
      </c>
      <c r="D901" s="3" t="s">
        <v>6486</v>
      </c>
      <c r="E901" s="4">
        <v>46106</v>
      </c>
      <c r="F901" s="3" t="s">
        <v>6210</v>
      </c>
      <c r="L901" s="3">
        <v>260</v>
      </c>
    </row>
    <row r="902" spans="1:12">
      <c r="A902" s="3" t="s">
        <v>7398</v>
      </c>
      <c r="B902" s="3">
        <v>140</v>
      </c>
      <c r="C902" s="3">
        <v>320</v>
      </c>
      <c r="D902" s="3" t="s">
        <v>6486</v>
      </c>
      <c r="E902" s="4">
        <v>46107</v>
      </c>
      <c r="F902" s="3" t="s">
        <v>6289</v>
      </c>
      <c r="L902" s="3">
        <v>203</v>
      </c>
    </row>
    <row r="903" spans="1:12">
      <c r="A903" s="3" t="s">
        <v>7399</v>
      </c>
      <c r="B903" s="3">
        <v>350</v>
      </c>
      <c r="C903" s="3">
        <v>550</v>
      </c>
      <c r="D903" s="3" t="s">
        <v>6502</v>
      </c>
      <c r="E903" s="4">
        <v>45994</v>
      </c>
      <c r="F903" s="3" t="s">
        <v>6503</v>
      </c>
      <c r="L903" s="3">
        <v>365</v>
      </c>
    </row>
    <row r="904" spans="1:12">
      <c r="A904" s="3" t="s">
        <v>7400</v>
      </c>
      <c r="B904" s="3">
        <v>900</v>
      </c>
      <c r="C904" s="3">
        <v>1200</v>
      </c>
      <c r="D904" s="3" t="s">
        <v>6486</v>
      </c>
      <c r="E904" s="4">
        <v>46113</v>
      </c>
      <c r="F904" s="3" t="s">
        <v>6210</v>
      </c>
      <c r="L904" s="3">
        <v>1000</v>
      </c>
    </row>
    <row r="905" spans="1:12">
      <c r="A905" s="3" t="s">
        <v>7401</v>
      </c>
      <c r="B905" s="3">
        <v>550</v>
      </c>
      <c r="C905" s="3">
        <v>750</v>
      </c>
      <c r="D905" s="3" t="s">
        <v>6486</v>
      </c>
      <c r="E905" s="4">
        <v>46113</v>
      </c>
      <c r="F905" s="3" t="s">
        <v>6210</v>
      </c>
      <c r="L905" s="3">
        <v>550</v>
      </c>
    </row>
    <row r="906" spans="1:12">
      <c r="A906" s="3" t="s">
        <v>7402</v>
      </c>
      <c r="B906" s="3">
        <v>450</v>
      </c>
      <c r="C906" s="3">
        <v>650</v>
      </c>
      <c r="D906" s="3" t="s">
        <v>6486</v>
      </c>
      <c r="E906" s="4">
        <v>46113</v>
      </c>
      <c r="F906" s="3" t="s">
        <v>6210</v>
      </c>
      <c r="L906" s="3">
        <v>450</v>
      </c>
    </row>
    <row r="907" spans="1:12">
      <c r="A907" s="3" t="s">
        <v>7403</v>
      </c>
      <c r="B907" s="3">
        <v>700</v>
      </c>
      <c r="C907" s="3">
        <v>1000</v>
      </c>
      <c r="D907" s="3" t="s">
        <v>6486</v>
      </c>
      <c r="E907" s="4">
        <v>46113</v>
      </c>
      <c r="F907" s="3" t="s">
        <v>6210</v>
      </c>
      <c r="L907" s="3">
        <v>800</v>
      </c>
    </row>
    <row r="908" spans="1:12">
      <c r="A908" s="3" t="s">
        <v>7404</v>
      </c>
      <c r="B908" s="3">
        <v>400</v>
      </c>
      <c r="C908" s="3">
        <v>600</v>
      </c>
      <c r="D908" s="3" t="s">
        <v>6486</v>
      </c>
      <c r="E908" s="4">
        <v>46106</v>
      </c>
      <c r="F908" s="3" t="s">
        <v>6210</v>
      </c>
      <c r="L908" s="3">
        <v>400</v>
      </c>
    </row>
    <row r="909" spans="1:12">
      <c r="A909" s="3" t="s">
        <v>7405</v>
      </c>
      <c r="B909" s="3">
        <v>400</v>
      </c>
      <c r="C909" s="3">
        <v>600</v>
      </c>
      <c r="D909" s="3" t="s">
        <v>6209</v>
      </c>
      <c r="E909" s="4">
        <v>46127</v>
      </c>
      <c r="F909" s="3" t="s">
        <v>6210</v>
      </c>
      <c r="L909" s="3">
        <v>400</v>
      </c>
    </row>
    <row r="910" spans="1:12">
      <c r="A910" s="3" t="s">
        <v>7406</v>
      </c>
      <c r="B910" s="3">
        <v>910</v>
      </c>
      <c r="C910" s="3">
        <v>1260</v>
      </c>
      <c r="D910" s="3" t="s">
        <v>6209</v>
      </c>
      <c r="E910" s="4">
        <v>46130</v>
      </c>
      <c r="F910" s="3" t="s">
        <v>6289</v>
      </c>
      <c r="L910" s="3">
        <v>1060</v>
      </c>
    </row>
    <row r="911" spans="1:12">
      <c r="A911" s="3" t="s">
        <v>7407</v>
      </c>
      <c r="B911" s="3">
        <v>450</v>
      </c>
      <c r="C911" s="3">
        <v>650</v>
      </c>
      <c r="D911" s="3" t="s">
        <v>6209</v>
      </c>
      <c r="E911" s="4">
        <v>46127</v>
      </c>
      <c r="F911" s="3" t="s">
        <v>6210</v>
      </c>
      <c r="L911" s="3">
        <v>450</v>
      </c>
    </row>
    <row r="912" spans="1:12">
      <c r="A912" s="3" t="s">
        <v>7408</v>
      </c>
      <c r="B912" s="3">
        <v>550</v>
      </c>
      <c r="C912" s="3">
        <v>750</v>
      </c>
      <c r="D912" s="3" t="s">
        <v>6486</v>
      </c>
      <c r="E912" s="4">
        <v>46113</v>
      </c>
      <c r="F912" s="3" t="s">
        <v>6210</v>
      </c>
      <c r="L912" s="3">
        <v>550</v>
      </c>
    </row>
    <row r="913" spans="1:12">
      <c r="A913" s="3" t="s">
        <v>7409</v>
      </c>
      <c r="B913" s="3">
        <v>500</v>
      </c>
      <c r="C913" s="3">
        <v>700</v>
      </c>
      <c r="D913" s="3" t="s">
        <v>6209</v>
      </c>
      <c r="E913" s="4">
        <v>46126</v>
      </c>
      <c r="F913" s="3" t="s">
        <v>6210</v>
      </c>
      <c r="L913" s="3">
        <v>500</v>
      </c>
    </row>
    <row r="914" spans="1:12">
      <c r="A914" s="3" t="s">
        <v>7410</v>
      </c>
      <c r="B914" s="3">
        <v>650</v>
      </c>
      <c r="C914" s="3">
        <v>850</v>
      </c>
      <c r="D914" s="3" t="s">
        <v>6486</v>
      </c>
      <c r="E914" s="4">
        <v>46113</v>
      </c>
      <c r="F914" s="3" t="s">
        <v>6210</v>
      </c>
      <c r="L914" s="3">
        <v>650</v>
      </c>
    </row>
    <row r="915" spans="1:12">
      <c r="A915" s="3" t="s">
        <v>7411</v>
      </c>
      <c r="B915" s="3">
        <v>400</v>
      </c>
      <c r="C915" s="3">
        <v>600</v>
      </c>
      <c r="D915" s="3" t="s">
        <v>6486</v>
      </c>
      <c r="E915" s="4">
        <v>46113</v>
      </c>
      <c r="F915" s="3" t="s">
        <v>6210</v>
      </c>
      <c r="L915" s="3">
        <v>400</v>
      </c>
    </row>
    <row r="916" spans="1:12">
      <c r="A916" s="3" t="s">
        <v>7412</v>
      </c>
      <c r="B916" s="3">
        <v>800</v>
      </c>
      <c r="C916" s="3">
        <v>1100</v>
      </c>
      <c r="D916" s="3" t="s">
        <v>6486</v>
      </c>
      <c r="E916" s="4">
        <v>46113</v>
      </c>
      <c r="F916" s="3" t="s">
        <v>6210</v>
      </c>
      <c r="L916" s="3">
        <v>900</v>
      </c>
    </row>
    <row r="917" spans="1:12">
      <c r="A917" s="3" t="s">
        <v>7413</v>
      </c>
      <c r="B917" s="3">
        <v>680</v>
      </c>
      <c r="C917" s="3">
        <v>880</v>
      </c>
      <c r="D917" s="3" t="s">
        <v>6486</v>
      </c>
      <c r="E917" s="4">
        <v>46113</v>
      </c>
      <c r="F917" s="3" t="s">
        <v>6210</v>
      </c>
      <c r="L917" s="3">
        <v>680</v>
      </c>
    </row>
    <row r="918" spans="1:12">
      <c r="A918" s="3" t="s">
        <v>7414</v>
      </c>
      <c r="B918" s="3">
        <v>620</v>
      </c>
      <c r="C918" s="3">
        <v>820</v>
      </c>
      <c r="D918" s="3" t="s">
        <v>6486</v>
      </c>
      <c r="E918" s="4">
        <v>46115</v>
      </c>
      <c r="F918" s="3" t="s">
        <v>6210</v>
      </c>
      <c r="L918" s="3">
        <v>620</v>
      </c>
    </row>
    <row r="919" spans="1:12">
      <c r="A919" s="3" t="s">
        <v>7415</v>
      </c>
      <c r="B919" s="3">
        <v>400</v>
      </c>
      <c r="C919" s="3">
        <v>600</v>
      </c>
      <c r="D919" s="3" t="s">
        <v>6486</v>
      </c>
      <c r="E919" s="4">
        <v>46115</v>
      </c>
      <c r="F919" s="3" t="s">
        <v>6210</v>
      </c>
      <c r="L919" s="3">
        <v>400</v>
      </c>
    </row>
    <row r="920" spans="1:12">
      <c r="A920" s="3" t="s">
        <v>7416</v>
      </c>
      <c r="B920" s="3">
        <v>580</v>
      </c>
      <c r="C920" s="3">
        <v>780</v>
      </c>
      <c r="D920" s="3" t="s">
        <v>6486</v>
      </c>
      <c r="E920" s="4">
        <v>46115</v>
      </c>
      <c r="F920" s="3" t="s">
        <v>6210</v>
      </c>
      <c r="L920" s="3">
        <v>580</v>
      </c>
    </row>
    <row r="921" spans="1:12">
      <c r="A921" s="3" t="s">
        <v>7417</v>
      </c>
      <c r="B921" s="3">
        <v>50</v>
      </c>
      <c r="C921" s="3">
        <v>100</v>
      </c>
      <c r="D921" s="3" t="s">
        <v>6502</v>
      </c>
      <c r="E921" s="4">
        <v>46006</v>
      </c>
      <c r="F921" s="3" t="s">
        <v>6503</v>
      </c>
      <c r="L921" s="3">
        <v>50</v>
      </c>
    </row>
    <row r="922" spans="1:12">
      <c r="A922" s="3" t="s">
        <v>7418</v>
      </c>
      <c r="B922" s="3">
        <v>50</v>
      </c>
      <c r="C922" s="3">
        <v>100</v>
      </c>
      <c r="D922" s="3" t="s">
        <v>6502</v>
      </c>
      <c r="E922" s="4">
        <v>46006</v>
      </c>
      <c r="F922" s="3" t="s">
        <v>6503</v>
      </c>
      <c r="L922" s="3">
        <v>50</v>
      </c>
    </row>
    <row r="923" spans="1:12">
      <c r="A923" s="3" t="s">
        <v>7419</v>
      </c>
      <c r="B923" s="3">
        <v>110</v>
      </c>
      <c r="C923" s="3">
        <v>220</v>
      </c>
      <c r="D923" s="3" t="s">
        <v>6273</v>
      </c>
      <c r="E923" s="4">
        <v>46120</v>
      </c>
      <c r="F923" s="3" t="s">
        <v>6210</v>
      </c>
      <c r="L923" s="3">
        <v>133</v>
      </c>
    </row>
    <row r="924" spans="1:12">
      <c r="A924" s="3" t="s">
        <v>7420</v>
      </c>
      <c r="B924" s="3">
        <v>55</v>
      </c>
      <c r="C924" s="3">
        <v>110</v>
      </c>
      <c r="D924" s="3" t="s">
        <v>6273</v>
      </c>
      <c r="E924" s="4">
        <v>46120</v>
      </c>
      <c r="F924" s="3" t="s">
        <v>6210</v>
      </c>
      <c r="L924" s="3">
        <v>57</v>
      </c>
    </row>
    <row r="925" spans="1:12">
      <c r="A925" s="3" t="s">
        <v>7421</v>
      </c>
      <c r="B925" s="3">
        <v>50</v>
      </c>
      <c r="C925" s="3">
        <v>100</v>
      </c>
      <c r="D925" s="3" t="s">
        <v>6273</v>
      </c>
      <c r="E925" s="4">
        <v>46120</v>
      </c>
      <c r="F925" s="3" t="s">
        <v>6210</v>
      </c>
      <c r="L925" s="3">
        <v>50</v>
      </c>
    </row>
    <row r="926" spans="1:12">
      <c r="A926" s="3" t="s">
        <v>7422</v>
      </c>
      <c r="B926" s="3">
        <v>70</v>
      </c>
      <c r="C926" s="3">
        <v>140</v>
      </c>
      <c r="D926" s="3" t="s">
        <v>6273</v>
      </c>
      <c r="E926" s="4">
        <v>46120</v>
      </c>
      <c r="F926" s="3" t="s">
        <v>6210</v>
      </c>
      <c r="L926" s="3">
        <v>80</v>
      </c>
    </row>
    <row r="927" spans="1:12">
      <c r="A927" s="3" t="s">
        <v>7423</v>
      </c>
      <c r="B927" s="3">
        <v>65</v>
      </c>
      <c r="C927" s="3">
        <v>130</v>
      </c>
      <c r="D927" s="3" t="s">
        <v>6273</v>
      </c>
      <c r="E927" s="4">
        <v>46120</v>
      </c>
      <c r="F927" s="3" t="s">
        <v>6210</v>
      </c>
      <c r="L927" s="3">
        <v>72</v>
      </c>
    </row>
    <row r="928" spans="1:12">
      <c r="A928" s="3" t="s">
        <v>7424</v>
      </c>
      <c r="B928" s="3">
        <v>60</v>
      </c>
      <c r="C928" s="3">
        <v>120</v>
      </c>
      <c r="D928" s="3" t="s">
        <v>6273</v>
      </c>
      <c r="E928" s="4">
        <v>46120</v>
      </c>
      <c r="F928" s="3" t="s">
        <v>6210</v>
      </c>
      <c r="L928" s="3">
        <v>65</v>
      </c>
    </row>
    <row r="929" spans="1:12">
      <c r="A929" s="3" t="s">
        <v>7425</v>
      </c>
      <c r="B929" s="3">
        <v>65</v>
      </c>
      <c r="C929" s="3">
        <v>130</v>
      </c>
      <c r="D929" s="3" t="s">
        <v>6273</v>
      </c>
      <c r="E929" s="4">
        <v>46120</v>
      </c>
      <c r="F929" s="3" t="s">
        <v>6210</v>
      </c>
      <c r="L929" s="3">
        <v>72</v>
      </c>
    </row>
    <row r="930" spans="1:12">
      <c r="A930" s="3" t="s">
        <v>7426</v>
      </c>
      <c r="B930" s="3">
        <v>100</v>
      </c>
      <c r="C930" s="3">
        <v>200</v>
      </c>
      <c r="D930" s="3" t="s">
        <v>6486</v>
      </c>
      <c r="E930" s="4">
        <v>46107</v>
      </c>
      <c r="F930" s="3" t="s">
        <v>6210</v>
      </c>
      <c r="L930" s="3">
        <v>120</v>
      </c>
    </row>
    <row r="931" spans="1:12">
      <c r="A931" s="3" t="s">
        <v>7427</v>
      </c>
      <c r="B931" s="3">
        <v>100</v>
      </c>
      <c r="C931" s="3">
        <v>200</v>
      </c>
      <c r="D931" s="3" t="s">
        <v>6486</v>
      </c>
      <c r="E931" s="4">
        <v>46107</v>
      </c>
      <c r="F931" s="3" t="s">
        <v>6210</v>
      </c>
      <c r="L931" s="3">
        <v>120</v>
      </c>
    </row>
    <row r="932" spans="1:12">
      <c r="A932" s="3" t="s">
        <v>7428</v>
      </c>
      <c r="B932" s="3">
        <v>100</v>
      </c>
      <c r="C932" s="3">
        <v>200</v>
      </c>
      <c r="D932" s="3" t="s">
        <v>6486</v>
      </c>
      <c r="E932" s="4">
        <v>46107</v>
      </c>
      <c r="F932" s="3" t="s">
        <v>6210</v>
      </c>
      <c r="L932" s="3">
        <v>120</v>
      </c>
    </row>
    <row r="933" spans="1:12">
      <c r="A933" s="3" t="s">
        <v>7429</v>
      </c>
      <c r="B933" s="3">
        <v>120</v>
      </c>
      <c r="C933" s="3">
        <v>220</v>
      </c>
      <c r="D933" s="3" t="s">
        <v>6486</v>
      </c>
      <c r="E933" s="4">
        <v>46107</v>
      </c>
      <c r="F933" s="3" t="s">
        <v>6210</v>
      </c>
      <c r="L933" s="3">
        <v>133</v>
      </c>
    </row>
    <row r="934" spans="1:12">
      <c r="A934" s="3" t="s">
        <v>7430</v>
      </c>
      <c r="B934" s="3">
        <v>100</v>
      </c>
      <c r="C934" s="3">
        <v>200</v>
      </c>
      <c r="D934" s="3" t="s">
        <v>6486</v>
      </c>
      <c r="E934" s="4">
        <v>46107</v>
      </c>
      <c r="F934" s="3" t="s">
        <v>6210</v>
      </c>
      <c r="L934" s="3">
        <v>120</v>
      </c>
    </row>
    <row r="935" spans="1:12">
      <c r="A935" s="3" t="s">
        <v>7431</v>
      </c>
      <c r="B935" s="3">
        <v>100</v>
      </c>
      <c r="C935" s="3">
        <v>200</v>
      </c>
      <c r="D935" s="3" t="s">
        <v>6209</v>
      </c>
      <c r="E935" s="4">
        <v>46128</v>
      </c>
      <c r="F935" s="3" t="s">
        <v>6210</v>
      </c>
      <c r="L935" s="3">
        <v>120</v>
      </c>
    </row>
    <row r="936" spans="1:12">
      <c r="A936" s="3" t="s">
        <v>7432</v>
      </c>
      <c r="B936" s="3">
        <v>100</v>
      </c>
      <c r="C936" s="3">
        <v>200</v>
      </c>
      <c r="D936" s="3" t="s">
        <v>6486</v>
      </c>
      <c r="E936" s="4">
        <v>46107</v>
      </c>
      <c r="F936" s="3" t="s">
        <v>6210</v>
      </c>
      <c r="L936" s="3">
        <v>120</v>
      </c>
    </row>
    <row r="937" spans="1:12">
      <c r="A937" s="3" t="s">
        <v>7433</v>
      </c>
      <c r="B937" s="3">
        <v>250</v>
      </c>
      <c r="C937" s="3">
        <v>450</v>
      </c>
      <c r="D937" s="3" t="s">
        <v>6209</v>
      </c>
      <c r="E937" s="4">
        <v>46130</v>
      </c>
      <c r="F937" s="3" t="s">
        <v>6210</v>
      </c>
      <c r="L937" s="3">
        <v>295</v>
      </c>
    </row>
    <row r="938" spans="1:12">
      <c r="A938" s="3" t="s">
        <v>7434</v>
      </c>
      <c r="B938" s="3">
        <v>300</v>
      </c>
      <c r="C938" s="3">
        <v>500</v>
      </c>
      <c r="D938" s="3" t="s">
        <v>6209</v>
      </c>
      <c r="E938" s="4">
        <v>46130</v>
      </c>
      <c r="F938" s="3" t="s">
        <v>6210</v>
      </c>
      <c r="L938" s="3">
        <v>330</v>
      </c>
    </row>
    <row r="939" spans="1:12">
      <c r="A939" s="3" t="s">
        <v>7435</v>
      </c>
      <c r="B939" s="3">
        <v>200</v>
      </c>
      <c r="C939" s="3">
        <v>400</v>
      </c>
      <c r="D939" s="3" t="s">
        <v>6502</v>
      </c>
      <c r="E939" s="4">
        <v>45963</v>
      </c>
      <c r="F939" s="3" t="s">
        <v>6503</v>
      </c>
      <c r="L939" s="3">
        <v>260</v>
      </c>
    </row>
    <row r="940" spans="1:12">
      <c r="A940" s="3" t="s">
        <v>7436</v>
      </c>
      <c r="B940" s="3">
        <v>420</v>
      </c>
      <c r="C940" s="3">
        <v>700</v>
      </c>
      <c r="D940" s="3" t="s">
        <v>6502</v>
      </c>
      <c r="E940" s="4">
        <v>45963</v>
      </c>
      <c r="F940" s="3" t="s">
        <v>6503</v>
      </c>
      <c r="L940" s="3">
        <v>500</v>
      </c>
    </row>
    <row r="941" spans="1:12">
      <c r="A941" s="3" t="s">
        <v>7437</v>
      </c>
      <c r="B941" s="3">
        <v>400</v>
      </c>
      <c r="C941" s="3">
        <v>650</v>
      </c>
      <c r="D941" s="3" t="s">
        <v>6502</v>
      </c>
      <c r="E941" s="4">
        <v>45963</v>
      </c>
      <c r="F941" s="3" t="s">
        <v>6503</v>
      </c>
      <c r="L941" s="3">
        <v>450</v>
      </c>
    </row>
    <row r="942" spans="1:12">
      <c r="A942" s="3" t="s">
        <v>7438</v>
      </c>
      <c r="B942" s="3">
        <v>250</v>
      </c>
      <c r="C942" s="3">
        <v>420</v>
      </c>
      <c r="D942" s="3" t="s">
        <v>6502</v>
      </c>
      <c r="E942" s="4">
        <v>45963</v>
      </c>
      <c r="F942" s="3" t="s">
        <v>6503</v>
      </c>
      <c r="L942" s="3">
        <v>273</v>
      </c>
    </row>
    <row r="943" spans="1:12">
      <c r="A943" s="3" t="s">
        <v>7439</v>
      </c>
      <c r="B943" s="3">
        <v>600</v>
      </c>
      <c r="C943" s="3">
        <v>850</v>
      </c>
      <c r="D943" s="3" t="s">
        <v>6209</v>
      </c>
      <c r="E943" s="4">
        <v>46130</v>
      </c>
      <c r="F943" s="3" t="s">
        <v>6210</v>
      </c>
      <c r="L943" s="3">
        <v>650</v>
      </c>
    </row>
    <row r="944" spans="1:12">
      <c r="A944" s="3" t="s">
        <v>7440</v>
      </c>
      <c r="B944" s="3">
        <v>500</v>
      </c>
      <c r="C944" s="3">
        <v>1000</v>
      </c>
      <c r="D944" s="3" t="s">
        <v>6209</v>
      </c>
      <c r="E944" s="4">
        <v>46128</v>
      </c>
      <c r="F944" s="3" t="s">
        <v>6289</v>
      </c>
      <c r="L944" s="3">
        <v>800</v>
      </c>
    </row>
    <row r="945" spans="1:12">
      <c r="A945" s="3" t="s">
        <v>7441</v>
      </c>
      <c r="B945" s="3">
        <v>200</v>
      </c>
      <c r="C945" s="3">
        <v>350</v>
      </c>
      <c r="D945" s="3" t="s">
        <v>6502</v>
      </c>
      <c r="E945" s="4">
        <v>45963</v>
      </c>
      <c r="F945" s="3" t="s">
        <v>6503</v>
      </c>
      <c r="L945" s="3">
        <v>225</v>
      </c>
    </row>
    <row r="946" spans="1:12">
      <c r="A946" s="3" t="s">
        <v>7442</v>
      </c>
      <c r="B946" s="3">
        <v>300</v>
      </c>
      <c r="C946" s="3">
        <v>500</v>
      </c>
      <c r="D946" s="3" t="s">
        <v>6502</v>
      </c>
      <c r="E946" s="4">
        <v>45963</v>
      </c>
      <c r="F946" s="3" t="s">
        <v>6503</v>
      </c>
      <c r="L946" s="3">
        <v>330</v>
      </c>
    </row>
    <row r="947" spans="1:12">
      <c r="A947" s="3" t="s">
        <v>7443</v>
      </c>
      <c r="B947" s="3">
        <v>450</v>
      </c>
      <c r="C947" s="3">
        <v>700</v>
      </c>
      <c r="D947" s="3" t="s">
        <v>6502</v>
      </c>
      <c r="E947" s="4">
        <v>45963</v>
      </c>
      <c r="F947" s="3" t="s">
        <v>6503</v>
      </c>
      <c r="L947" s="3">
        <v>500</v>
      </c>
    </row>
    <row r="948" spans="1:12">
      <c r="A948" s="3" t="s">
        <v>7444</v>
      </c>
      <c r="B948" s="3">
        <v>120</v>
      </c>
      <c r="C948" s="3">
        <v>250</v>
      </c>
      <c r="D948" s="3" t="s">
        <v>6502</v>
      </c>
      <c r="E948" s="4">
        <v>45963</v>
      </c>
      <c r="F948" s="3" t="s">
        <v>6503</v>
      </c>
      <c r="L948" s="3">
        <v>155</v>
      </c>
    </row>
    <row r="949" spans="1:12">
      <c r="A949" s="3" t="s">
        <v>7445</v>
      </c>
      <c r="B949" s="3">
        <v>120</v>
      </c>
      <c r="C949" s="3">
        <v>250</v>
      </c>
      <c r="D949" s="3" t="s">
        <v>6502</v>
      </c>
      <c r="E949" s="4">
        <v>45963</v>
      </c>
      <c r="F949" s="3" t="s">
        <v>6503</v>
      </c>
      <c r="L949" s="3">
        <v>155</v>
      </c>
    </row>
    <row r="950" spans="1:12">
      <c r="A950" s="3" t="s">
        <v>7446</v>
      </c>
      <c r="B950" s="3">
        <v>150</v>
      </c>
      <c r="C950" s="3">
        <v>300</v>
      </c>
      <c r="D950" s="3" t="s">
        <v>6502</v>
      </c>
      <c r="E950" s="4">
        <v>45963</v>
      </c>
      <c r="F950" s="3" t="s">
        <v>6503</v>
      </c>
      <c r="L950" s="3">
        <v>190</v>
      </c>
    </row>
    <row r="951" spans="1:12">
      <c r="A951" s="3" t="s">
        <v>7447</v>
      </c>
      <c r="B951" s="3">
        <v>400</v>
      </c>
      <c r="C951" s="3">
        <v>600</v>
      </c>
      <c r="D951" s="3" t="s">
        <v>6502</v>
      </c>
      <c r="E951" s="4">
        <v>45963</v>
      </c>
      <c r="F951" s="3" t="s">
        <v>6503</v>
      </c>
      <c r="L951" s="3">
        <v>400</v>
      </c>
    </row>
    <row r="952" spans="1:12">
      <c r="A952" s="3" t="s">
        <v>7448</v>
      </c>
      <c r="B952" s="3">
        <v>350</v>
      </c>
      <c r="C952" s="3">
        <v>500</v>
      </c>
      <c r="D952" s="3" t="s">
        <v>6502</v>
      </c>
      <c r="E952" s="4">
        <v>45963</v>
      </c>
      <c r="F952" s="3" t="s">
        <v>6503</v>
      </c>
      <c r="L952" s="3">
        <v>330</v>
      </c>
    </row>
    <row r="953" spans="1:12">
      <c r="A953" s="3" t="s">
        <v>7449</v>
      </c>
      <c r="B953" s="3">
        <v>450</v>
      </c>
      <c r="C953" s="3">
        <v>650</v>
      </c>
      <c r="D953" s="3" t="s">
        <v>6502</v>
      </c>
      <c r="E953" s="4">
        <v>45963</v>
      </c>
      <c r="F953" s="3" t="s">
        <v>6503</v>
      </c>
      <c r="L953" s="3">
        <v>450</v>
      </c>
    </row>
    <row r="954" spans="1:12">
      <c r="A954" s="3" t="s">
        <v>7450</v>
      </c>
      <c r="B954" s="3">
        <v>300</v>
      </c>
      <c r="C954" s="3">
        <v>600</v>
      </c>
      <c r="D954" s="3" t="s">
        <v>6502</v>
      </c>
      <c r="E954" s="4">
        <v>45963</v>
      </c>
      <c r="F954" s="3" t="s">
        <v>6503</v>
      </c>
      <c r="L954" s="3">
        <v>400</v>
      </c>
    </row>
    <row r="955" spans="1:12">
      <c r="A955" s="3" t="s">
        <v>7451</v>
      </c>
      <c r="B955" s="3">
        <v>300</v>
      </c>
      <c r="C955" s="3">
        <v>500</v>
      </c>
      <c r="D955" s="3" t="s">
        <v>6502</v>
      </c>
      <c r="E955" s="4">
        <v>45963</v>
      </c>
      <c r="F955" s="3" t="s">
        <v>6503</v>
      </c>
      <c r="L955" s="3">
        <v>330</v>
      </c>
    </row>
    <row r="956" spans="1:12">
      <c r="A956" s="3" t="s">
        <v>7452</v>
      </c>
      <c r="B956" s="3">
        <v>200</v>
      </c>
      <c r="C956" s="3">
        <v>400</v>
      </c>
      <c r="D956" s="3" t="s">
        <v>6502</v>
      </c>
      <c r="E956" s="4">
        <v>45963</v>
      </c>
      <c r="F956" s="3" t="s">
        <v>6503</v>
      </c>
      <c r="L956" s="3">
        <v>260</v>
      </c>
    </row>
    <row r="957" spans="1:12">
      <c r="A957" s="3" t="s">
        <v>7453</v>
      </c>
      <c r="B957" s="3">
        <v>150</v>
      </c>
      <c r="C957" s="3">
        <v>300</v>
      </c>
      <c r="D957" s="3" t="s">
        <v>6502</v>
      </c>
      <c r="E957" s="4">
        <v>45963</v>
      </c>
      <c r="F957" s="3" t="s">
        <v>6503</v>
      </c>
      <c r="L957" s="3">
        <v>190</v>
      </c>
    </row>
    <row r="958" spans="1:12">
      <c r="A958" s="3" t="s">
        <v>7454</v>
      </c>
      <c r="B958" s="3">
        <v>200</v>
      </c>
      <c r="C958" s="3">
        <v>430</v>
      </c>
      <c r="D958" s="3" t="s">
        <v>6502</v>
      </c>
      <c r="E958" s="4">
        <v>45963</v>
      </c>
      <c r="F958" s="3" t="s">
        <v>6503</v>
      </c>
      <c r="L958" s="3">
        <v>280</v>
      </c>
    </row>
    <row r="959" spans="1:12">
      <c r="A959" s="3" t="s">
        <v>7455</v>
      </c>
      <c r="B959" s="3">
        <v>580</v>
      </c>
      <c r="C959" s="3">
        <v>820</v>
      </c>
      <c r="D959" s="3" t="s">
        <v>6502</v>
      </c>
      <c r="E959" s="4">
        <v>45963</v>
      </c>
      <c r="F959" s="3" t="s">
        <v>6503</v>
      </c>
      <c r="L959" s="3">
        <v>620</v>
      </c>
    </row>
    <row r="960" spans="1:12">
      <c r="A960" s="3" t="s">
        <v>7456</v>
      </c>
      <c r="B960" s="3">
        <v>250</v>
      </c>
      <c r="C960" s="3">
        <v>480</v>
      </c>
      <c r="D960" s="3" t="s">
        <v>6502</v>
      </c>
      <c r="E960" s="4">
        <v>45963</v>
      </c>
      <c r="F960" s="3" t="s">
        <v>6503</v>
      </c>
      <c r="L960" s="3">
        <v>317</v>
      </c>
    </row>
    <row r="961" spans="1:12">
      <c r="A961" s="3" t="s">
        <v>7457</v>
      </c>
      <c r="B961" s="3">
        <v>750</v>
      </c>
      <c r="C961" s="3">
        <v>1000</v>
      </c>
      <c r="D961" s="3" t="s">
        <v>6502</v>
      </c>
      <c r="E961" s="4">
        <v>45963</v>
      </c>
      <c r="F961" s="3" t="s">
        <v>6503</v>
      </c>
      <c r="L961" s="3">
        <v>800</v>
      </c>
    </row>
    <row r="962" spans="1:12">
      <c r="A962" s="3" t="s">
        <v>7458</v>
      </c>
      <c r="B962" s="3">
        <v>400</v>
      </c>
      <c r="C962" s="3">
        <v>600</v>
      </c>
      <c r="D962" s="3" t="s">
        <v>6502</v>
      </c>
      <c r="E962" s="4">
        <v>45963</v>
      </c>
      <c r="F962" s="3" t="s">
        <v>6503</v>
      </c>
      <c r="L962" s="3">
        <v>400</v>
      </c>
    </row>
    <row r="963" spans="1:12">
      <c r="A963" s="3" t="s">
        <v>7459</v>
      </c>
      <c r="B963" s="3">
        <v>380</v>
      </c>
      <c r="C963" s="3">
        <v>580</v>
      </c>
      <c r="D963" s="3" t="s">
        <v>6502</v>
      </c>
      <c r="E963" s="4">
        <v>45963</v>
      </c>
      <c r="F963" s="3" t="s">
        <v>6503</v>
      </c>
      <c r="L963" s="3">
        <v>387</v>
      </c>
    </row>
    <row r="964" spans="1:12">
      <c r="A964" s="3" t="s">
        <v>7460</v>
      </c>
      <c r="B964" s="3">
        <v>530</v>
      </c>
      <c r="C964" s="3">
        <v>730</v>
      </c>
      <c r="D964" s="3" t="s">
        <v>6502</v>
      </c>
      <c r="E964" s="4">
        <v>45963</v>
      </c>
      <c r="F964" s="3" t="s">
        <v>6503</v>
      </c>
      <c r="L964" s="3">
        <v>530</v>
      </c>
    </row>
    <row r="965" spans="1:12">
      <c r="A965" s="3" t="s">
        <v>7461</v>
      </c>
      <c r="B965" s="3">
        <v>330</v>
      </c>
      <c r="C965" s="3">
        <v>500</v>
      </c>
      <c r="D965" s="3" t="s">
        <v>6502</v>
      </c>
      <c r="E965" s="4">
        <v>45963</v>
      </c>
      <c r="F965" s="3" t="s">
        <v>6503</v>
      </c>
      <c r="L965" s="3">
        <v>330</v>
      </c>
    </row>
    <row r="966" spans="1:12">
      <c r="A966" s="3" t="s">
        <v>7462</v>
      </c>
      <c r="B966" s="3">
        <v>400</v>
      </c>
      <c r="C966" s="3">
        <v>600</v>
      </c>
      <c r="D966" s="3" t="s">
        <v>6486</v>
      </c>
      <c r="E966" s="4">
        <v>46113</v>
      </c>
      <c r="F966" s="3" t="s">
        <v>6210</v>
      </c>
      <c r="L966" s="3">
        <v>400</v>
      </c>
    </row>
    <row r="967" spans="1:12">
      <c r="A967" s="3" t="s">
        <v>7463</v>
      </c>
      <c r="B967" s="3">
        <v>550</v>
      </c>
      <c r="C967" s="3">
        <v>800</v>
      </c>
      <c r="D967" s="3" t="s">
        <v>6502</v>
      </c>
      <c r="E967" s="4">
        <v>45963</v>
      </c>
      <c r="F967" s="3" t="s">
        <v>6503</v>
      </c>
      <c r="L967" s="3">
        <v>600</v>
      </c>
    </row>
    <row r="968" spans="1:12">
      <c r="A968" s="3" t="s">
        <v>7464</v>
      </c>
      <c r="B968" s="3">
        <v>550</v>
      </c>
      <c r="C968" s="3">
        <v>750</v>
      </c>
      <c r="D968" s="3" t="s">
        <v>6486</v>
      </c>
      <c r="E968" s="4">
        <v>46113</v>
      </c>
      <c r="F968" s="3" t="s">
        <v>6210</v>
      </c>
      <c r="L968" s="3">
        <v>550</v>
      </c>
    </row>
    <row r="969" spans="1:12">
      <c r="A969" s="3" t="s">
        <v>7465</v>
      </c>
      <c r="B969" s="3">
        <v>1900</v>
      </c>
      <c r="C969" s="3">
        <v>2300</v>
      </c>
      <c r="D969" s="3" t="s">
        <v>6502</v>
      </c>
      <c r="E969" s="4">
        <v>45963</v>
      </c>
      <c r="F969" s="3" t="s">
        <v>6503</v>
      </c>
      <c r="L969" s="3">
        <v>2070</v>
      </c>
    </row>
    <row r="970" spans="1:12">
      <c r="A970" s="3" t="s">
        <v>7466</v>
      </c>
      <c r="B970" s="3">
        <v>950</v>
      </c>
      <c r="C970" s="3">
        <v>1250</v>
      </c>
      <c r="D970" s="3" t="s">
        <v>6486</v>
      </c>
      <c r="E970" s="4">
        <v>46113</v>
      </c>
      <c r="F970" s="3" t="s">
        <v>6210</v>
      </c>
      <c r="L970" s="3">
        <v>1050</v>
      </c>
    </row>
    <row r="971" spans="1:12">
      <c r="A971" s="3" t="s">
        <v>7467</v>
      </c>
      <c r="B971" s="3">
        <v>2500</v>
      </c>
      <c r="C971" s="3">
        <v>3000</v>
      </c>
      <c r="D971" s="3" t="s">
        <v>6502</v>
      </c>
      <c r="E971" s="4">
        <v>45963</v>
      </c>
      <c r="F971" s="3" t="s">
        <v>6503</v>
      </c>
      <c r="L971" s="3">
        <v>2700</v>
      </c>
    </row>
    <row r="972" spans="1:12">
      <c r="A972" s="3" t="s">
        <v>7468</v>
      </c>
      <c r="B972" s="3">
        <v>700</v>
      </c>
      <c r="C972" s="3">
        <v>1000</v>
      </c>
      <c r="D972" s="3" t="s">
        <v>6502</v>
      </c>
      <c r="E972" s="4">
        <v>46101</v>
      </c>
      <c r="F972" s="3" t="s">
        <v>6210</v>
      </c>
      <c r="L972" s="3">
        <v>800</v>
      </c>
    </row>
    <row r="973" spans="1:12">
      <c r="A973" s="3" t="s">
        <v>7469</v>
      </c>
      <c r="B973" s="3">
        <v>550</v>
      </c>
      <c r="C973" s="3">
        <v>750</v>
      </c>
      <c r="D973" s="3" t="s">
        <v>6486</v>
      </c>
      <c r="E973" s="4">
        <v>46108</v>
      </c>
      <c r="F973" s="3" t="s">
        <v>6210</v>
      </c>
      <c r="L973" s="3">
        <v>550</v>
      </c>
    </row>
    <row r="974" spans="1:12">
      <c r="A974" s="3" t="s">
        <v>7470</v>
      </c>
      <c r="B974" s="3">
        <v>800</v>
      </c>
      <c r="C974" s="3">
        <v>1100</v>
      </c>
      <c r="D974" s="3" t="s">
        <v>6486</v>
      </c>
      <c r="E974" s="4">
        <v>46108</v>
      </c>
      <c r="F974" s="3" t="s">
        <v>6210</v>
      </c>
      <c r="L974" s="3">
        <v>900</v>
      </c>
    </row>
    <row r="975" spans="1:12">
      <c r="A975" s="3" t="s">
        <v>7471</v>
      </c>
      <c r="B975" s="3">
        <v>1200</v>
      </c>
      <c r="C975" s="3">
        <v>1500</v>
      </c>
      <c r="D975" s="3" t="s">
        <v>6486</v>
      </c>
      <c r="E975" s="4">
        <v>46108</v>
      </c>
      <c r="F975" s="3" t="s">
        <v>6210</v>
      </c>
      <c r="L975" s="3">
        <v>1300</v>
      </c>
    </row>
    <row r="976" spans="1:12">
      <c r="A976" s="3" t="s">
        <v>7472</v>
      </c>
      <c r="B976" s="3">
        <v>1050</v>
      </c>
      <c r="C976" s="3">
        <v>1350</v>
      </c>
      <c r="D976" s="3" t="s">
        <v>6486</v>
      </c>
      <c r="E976" s="4">
        <v>46108</v>
      </c>
      <c r="F976" s="3" t="s">
        <v>6210</v>
      </c>
      <c r="L976" s="3">
        <v>1150</v>
      </c>
    </row>
    <row r="977" spans="1:12">
      <c r="A977" s="3" t="s">
        <v>7473</v>
      </c>
      <c r="B977" s="3">
        <v>1400</v>
      </c>
      <c r="C977" s="3">
        <v>1700</v>
      </c>
      <c r="D977" s="3" t="s">
        <v>6486</v>
      </c>
      <c r="E977" s="4">
        <v>46108</v>
      </c>
      <c r="F977" s="3" t="s">
        <v>6210</v>
      </c>
      <c r="L977" s="3">
        <v>1500</v>
      </c>
    </row>
    <row r="978" spans="1:12">
      <c r="A978" s="3" t="s">
        <v>7474</v>
      </c>
      <c r="B978" s="3">
        <v>3800</v>
      </c>
      <c r="C978" s="3">
        <v>4500</v>
      </c>
      <c r="D978" s="3" t="s">
        <v>6486</v>
      </c>
      <c r="E978" s="4">
        <v>46108</v>
      </c>
      <c r="F978" s="3" t="s">
        <v>6210</v>
      </c>
      <c r="L978" s="3">
        <v>4050</v>
      </c>
    </row>
    <row r="979" spans="1:12">
      <c r="A979" s="3" t="s">
        <v>7475</v>
      </c>
      <c r="B979" s="3">
        <v>180</v>
      </c>
      <c r="C979" s="3">
        <v>330</v>
      </c>
      <c r="D979" s="3" t="s">
        <v>6486</v>
      </c>
      <c r="E979" s="4">
        <v>46115</v>
      </c>
      <c r="F979" s="3" t="s">
        <v>6210</v>
      </c>
      <c r="L979" s="3">
        <v>210</v>
      </c>
    </row>
    <row r="980" spans="1:12">
      <c r="A980" s="3" t="s">
        <v>7476</v>
      </c>
      <c r="B980" s="3">
        <v>110</v>
      </c>
      <c r="C980" s="3">
        <v>230</v>
      </c>
      <c r="D980" s="3" t="s">
        <v>6486</v>
      </c>
      <c r="E980" s="4">
        <v>46115</v>
      </c>
      <c r="F980" s="3" t="s">
        <v>6210</v>
      </c>
      <c r="L980" s="3">
        <v>140</v>
      </c>
    </row>
    <row r="981" spans="1:12">
      <c r="A981" s="3" t="s">
        <v>7477</v>
      </c>
      <c r="B981" s="3">
        <v>60</v>
      </c>
      <c r="C981" s="3">
        <v>120</v>
      </c>
      <c r="D981" s="3" t="s">
        <v>6502</v>
      </c>
      <c r="E981" s="4">
        <v>46006</v>
      </c>
      <c r="F981" s="3" t="s">
        <v>6503</v>
      </c>
      <c r="L981" s="3">
        <v>65</v>
      </c>
    </row>
    <row r="982" spans="1:12">
      <c r="A982" s="3" t="s">
        <v>7478</v>
      </c>
      <c r="B982" s="3">
        <v>60</v>
      </c>
      <c r="C982" s="3">
        <v>130</v>
      </c>
      <c r="D982" s="3" t="s">
        <v>6502</v>
      </c>
      <c r="E982" s="4">
        <v>46006</v>
      </c>
      <c r="F982" s="3" t="s">
        <v>6503</v>
      </c>
      <c r="L982" s="3">
        <v>72</v>
      </c>
    </row>
    <row r="983" spans="1:12">
      <c r="A983" s="3" t="s">
        <v>7479</v>
      </c>
      <c r="B983" s="3">
        <v>70</v>
      </c>
      <c r="C983" s="3">
        <v>130</v>
      </c>
      <c r="D983" s="3" t="s">
        <v>6502</v>
      </c>
      <c r="E983" s="4">
        <v>46006</v>
      </c>
      <c r="F983" s="3" t="s">
        <v>6503</v>
      </c>
      <c r="L983" s="3">
        <v>72</v>
      </c>
    </row>
    <row r="984" spans="1:12">
      <c r="A984" s="3" t="s">
        <v>7480</v>
      </c>
      <c r="B984" s="3">
        <v>70</v>
      </c>
      <c r="C984" s="3">
        <v>130</v>
      </c>
      <c r="D984" s="3" t="s">
        <v>6502</v>
      </c>
      <c r="E984" s="4">
        <v>46006</v>
      </c>
      <c r="F984" s="3" t="s">
        <v>6503</v>
      </c>
      <c r="L984" s="3">
        <v>72</v>
      </c>
    </row>
    <row r="985" spans="1:12">
      <c r="A985" s="3" t="s">
        <v>7481</v>
      </c>
      <c r="B985" s="3">
        <v>80</v>
      </c>
      <c r="C985" s="3">
        <v>140</v>
      </c>
      <c r="D985" s="3" t="s">
        <v>6502</v>
      </c>
      <c r="E985" s="4">
        <v>46006</v>
      </c>
      <c r="F985" s="3" t="s">
        <v>6503</v>
      </c>
      <c r="L985" s="3">
        <v>80</v>
      </c>
    </row>
    <row r="986" spans="1:12">
      <c r="A986" s="3" t="s">
        <v>7482</v>
      </c>
      <c r="B986" s="3">
        <v>60</v>
      </c>
      <c r="C986" s="3">
        <v>130</v>
      </c>
      <c r="D986" s="3" t="s">
        <v>6502</v>
      </c>
      <c r="E986" s="4">
        <v>46006</v>
      </c>
      <c r="F986" s="3" t="s">
        <v>6503</v>
      </c>
      <c r="L986" s="3">
        <v>72</v>
      </c>
    </row>
    <row r="987" spans="1:12">
      <c r="A987" s="3" t="s">
        <v>7483</v>
      </c>
      <c r="B987" s="3">
        <v>100</v>
      </c>
      <c r="C987" s="3">
        <v>170</v>
      </c>
      <c r="D987" s="3" t="s">
        <v>6502</v>
      </c>
      <c r="E987" s="4">
        <v>46006</v>
      </c>
      <c r="F987" s="3" t="s">
        <v>6503</v>
      </c>
      <c r="L987" s="3">
        <v>102</v>
      </c>
    </row>
    <row r="988" spans="1:12">
      <c r="A988" s="3" t="s">
        <v>7484</v>
      </c>
      <c r="B988" s="3">
        <v>60</v>
      </c>
      <c r="C988" s="3">
        <v>120</v>
      </c>
      <c r="D988" s="3" t="s">
        <v>6502</v>
      </c>
      <c r="E988" s="4">
        <v>46006</v>
      </c>
      <c r="F988" s="3" t="s">
        <v>6503</v>
      </c>
      <c r="L988" s="3">
        <v>65</v>
      </c>
    </row>
    <row r="989" spans="1:12">
      <c r="A989" s="3" t="s">
        <v>7485</v>
      </c>
      <c r="B989" s="3">
        <v>100</v>
      </c>
      <c r="C989" s="3">
        <v>180</v>
      </c>
      <c r="D989" s="3" t="s">
        <v>6502</v>
      </c>
      <c r="E989" s="4">
        <v>46006</v>
      </c>
      <c r="F989" s="3" t="s">
        <v>6503</v>
      </c>
      <c r="L989" s="3">
        <v>110</v>
      </c>
    </row>
    <row r="990" spans="1:12">
      <c r="A990" s="3" t="s">
        <v>7486</v>
      </c>
      <c r="B990" s="3">
        <v>50</v>
      </c>
      <c r="C990" s="3">
        <v>120</v>
      </c>
      <c r="D990" s="3" t="s">
        <v>6502</v>
      </c>
      <c r="E990" s="4">
        <v>46006</v>
      </c>
      <c r="F990" s="3" t="s">
        <v>6503</v>
      </c>
      <c r="L990" s="3">
        <v>65</v>
      </c>
    </row>
    <row r="991" spans="1:12">
      <c r="A991" s="3" t="s">
        <v>7487</v>
      </c>
      <c r="B991" s="3">
        <v>50</v>
      </c>
      <c r="C991" s="3">
        <v>130</v>
      </c>
      <c r="D991" s="3" t="s">
        <v>6502</v>
      </c>
      <c r="E991" s="4">
        <v>46006</v>
      </c>
      <c r="F991" s="3" t="s">
        <v>6503</v>
      </c>
      <c r="L991" s="3">
        <v>72</v>
      </c>
    </row>
    <row r="992" spans="1:12">
      <c r="A992" s="3" t="s">
        <v>7488</v>
      </c>
      <c r="B992" s="3">
        <v>50</v>
      </c>
      <c r="C992" s="3">
        <v>130</v>
      </c>
      <c r="D992" s="3" t="s">
        <v>6502</v>
      </c>
      <c r="E992" s="4">
        <v>46006</v>
      </c>
      <c r="F992" s="3" t="s">
        <v>6503</v>
      </c>
      <c r="L992" s="3">
        <v>72</v>
      </c>
    </row>
    <row r="993" spans="1:12">
      <c r="A993" s="3" t="s">
        <v>7489</v>
      </c>
      <c r="B993" s="3">
        <v>80</v>
      </c>
      <c r="C993" s="3">
        <v>150</v>
      </c>
      <c r="D993" s="3" t="s">
        <v>6502</v>
      </c>
      <c r="E993" s="4">
        <v>46006</v>
      </c>
      <c r="F993" s="3" t="s">
        <v>6503</v>
      </c>
      <c r="L993" s="3">
        <v>87</v>
      </c>
    </row>
    <row r="994" spans="1:12">
      <c r="A994" s="3" t="s">
        <v>7490</v>
      </c>
      <c r="B994" s="3">
        <v>70</v>
      </c>
      <c r="C994" s="3">
        <v>130</v>
      </c>
      <c r="D994" s="3" t="s">
        <v>6502</v>
      </c>
      <c r="E994" s="4">
        <v>46006</v>
      </c>
      <c r="F994" s="3" t="s">
        <v>6503</v>
      </c>
      <c r="L994" s="3">
        <v>72</v>
      </c>
    </row>
    <row r="995" spans="1:12">
      <c r="A995" s="3" t="s">
        <v>7491</v>
      </c>
      <c r="B995" s="3">
        <v>70</v>
      </c>
      <c r="C995" s="3">
        <v>130</v>
      </c>
      <c r="D995" s="3" t="s">
        <v>6502</v>
      </c>
      <c r="E995" s="4">
        <v>46006</v>
      </c>
      <c r="F995" s="3" t="s">
        <v>6503</v>
      </c>
      <c r="L995" s="3">
        <v>72</v>
      </c>
    </row>
    <row r="996" spans="1:12">
      <c r="A996" s="3" t="s">
        <v>7492</v>
      </c>
      <c r="B996" s="3">
        <v>100</v>
      </c>
      <c r="C996" s="3">
        <v>190</v>
      </c>
      <c r="D996" s="3" t="s">
        <v>6502</v>
      </c>
      <c r="E996" s="4">
        <v>46006</v>
      </c>
      <c r="F996" s="3" t="s">
        <v>6503</v>
      </c>
      <c r="L996" s="3">
        <v>115</v>
      </c>
    </row>
    <row r="997" spans="1:12">
      <c r="A997" s="3" t="s">
        <v>7493</v>
      </c>
      <c r="B997" s="3">
        <v>90</v>
      </c>
      <c r="C997" s="3">
        <v>180</v>
      </c>
      <c r="D997" s="3" t="s">
        <v>6502</v>
      </c>
      <c r="E997" s="4">
        <v>46006</v>
      </c>
      <c r="F997" s="3" t="s">
        <v>6503</v>
      </c>
      <c r="L997" s="3">
        <v>110</v>
      </c>
    </row>
    <row r="998" spans="1:12">
      <c r="A998" s="3" t="s">
        <v>7494</v>
      </c>
      <c r="B998" s="3">
        <v>150</v>
      </c>
      <c r="C998" s="3">
        <v>280</v>
      </c>
      <c r="D998" s="3" t="s">
        <v>6502</v>
      </c>
      <c r="E998" s="4">
        <v>45963</v>
      </c>
      <c r="F998" s="3" t="s">
        <v>6503</v>
      </c>
      <c r="L998" s="3">
        <v>177</v>
      </c>
    </row>
    <row r="999" spans="1:12">
      <c r="A999" s="3" t="s">
        <v>7495</v>
      </c>
      <c r="B999" s="3">
        <v>100</v>
      </c>
      <c r="C999" s="3">
        <v>190</v>
      </c>
      <c r="D999" s="3" t="s">
        <v>6502</v>
      </c>
      <c r="E999" s="4">
        <v>46006</v>
      </c>
      <c r="F999" s="3" t="s">
        <v>6503</v>
      </c>
      <c r="L999" s="3">
        <v>115</v>
      </c>
    </row>
    <row r="1000" spans="1:12">
      <c r="A1000" s="3" t="s">
        <v>7496</v>
      </c>
      <c r="B1000" s="3">
        <v>100</v>
      </c>
      <c r="C1000" s="3">
        <v>190</v>
      </c>
      <c r="D1000" s="3" t="s">
        <v>6502</v>
      </c>
      <c r="E1000" s="4">
        <v>46006</v>
      </c>
      <c r="F1000" s="3" t="s">
        <v>6503</v>
      </c>
      <c r="L1000" s="3">
        <v>115</v>
      </c>
    </row>
    <row r="1001" spans="1:12">
      <c r="A1001" s="3" t="s">
        <v>7497</v>
      </c>
      <c r="B1001" s="3">
        <v>110</v>
      </c>
      <c r="C1001" s="3">
        <v>190</v>
      </c>
      <c r="D1001" s="3" t="s">
        <v>6502</v>
      </c>
      <c r="E1001" s="4">
        <v>46006</v>
      </c>
      <c r="F1001" s="3" t="s">
        <v>6503</v>
      </c>
      <c r="L1001" s="3">
        <v>115</v>
      </c>
    </row>
    <row r="1002" spans="1:12">
      <c r="A1002" s="3" t="s">
        <v>7498</v>
      </c>
      <c r="B1002" s="3">
        <v>200</v>
      </c>
      <c r="C1002" s="3">
        <v>400</v>
      </c>
      <c r="D1002" s="3" t="s">
        <v>6502</v>
      </c>
      <c r="E1002" s="4">
        <v>45963</v>
      </c>
      <c r="F1002" s="3" t="s">
        <v>6503</v>
      </c>
      <c r="L1002" s="3">
        <v>260</v>
      </c>
    </row>
    <row r="1003" spans="1:12">
      <c r="A1003" s="3" t="s">
        <v>7499</v>
      </c>
      <c r="B1003" s="3">
        <v>150</v>
      </c>
      <c r="C1003" s="3">
        <v>260</v>
      </c>
      <c r="D1003" s="3" t="s">
        <v>6502</v>
      </c>
      <c r="E1003" s="4">
        <v>45963</v>
      </c>
      <c r="F1003" s="3" t="s">
        <v>6503</v>
      </c>
      <c r="L1003" s="3">
        <v>162</v>
      </c>
    </row>
    <row r="1004" spans="1:12">
      <c r="A1004" s="3" t="s">
        <v>7500</v>
      </c>
      <c r="B1004" s="3">
        <v>60</v>
      </c>
      <c r="C1004" s="3">
        <v>130</v>
      </c>
      <c r="D1004" s="3" t="s">
        <v>6502</v>
      </c>
      <c r="E1004" s="4">
        <v>46006</v>
      </c>
      <c r="F1004" s="3" t="s">
        <v>6503</v>
      </c>
      <c r="L1004" s="3">
        <v>72</v>
      </c>
    </row>
    <row r="1005" spans="1:12">
      <c r="A1005" s="3" t="s">
        <v>7501</v>
      </c>
      <c r="B1005" s="3">
        <v>100</v>
      </c>
      <c r="C1005" s="3">
        <v>190</v>
      </c>
      <c r="D1005" s="3" t="s">
        <v>6502</v>
      </c>
      <c r="E1005" s="4">
        <v>46006</v>
      </c>
      <c r="F1005" s="3" t="s">
        <v>6503</v>
      </c>
      <c r="L1005" s="3">
        <v>115</v>
      </c>
    </row>
    <row r="1006" spans="1:12">
      <c r="A1006" s="3" t="s">
        <v>7502</v>
      </c>
      <c r="B1006" s="3">
        <v>100</v>
      </c>
      <c r="C1006" s="3">
        <v>190</v>
      </c>
      <c r="D1006" s="3" t="s">
        <v>6502</v>
      </c>
      <c r="E1006" s="4">
        <v>46006</v>
      </c>
      <c r="F1006" s="3" t="s">
        <v>6503</v>
      </c>
      <c r="L1006" s="3">
        <v>115</v>
      </c>
    </row>
    <row r="1007" spans="1:12">
      <c r="A1007" s="3" t="s">
        <v>7503</v>
      </c>
      <c r="B1007" s="3">
        <v>60</v>
      </c>
      <c r="C1007" s="3">
        <v>120</v>
      </c>
      <c r="D1007" s="3" t="s">
        <v>6502</v>
      </c>
      <c r="E1007" s="4">
        <v>46006</v>
      </c>
      <c r="F1007" s="3" t="s">
        <v>6503</v>
      </c>
      <c r="L1007" s="3">
        <v>65</v>
      </c>
    </row>
    <row r="1008" spans="1:12">
      <c r="A1008" s="3" t="s">
        <v>7504</v>
      </c>
      <c r="B1008" s="3">
        <v>110</v>
      </c>
      <c r="C1008" s="3">
        <v>220</v>
      </c>
      <c r="D1008" s="3" t="s">
        <v>6502</v>
      </c>
      <c r="E1008" s="4">
        <v>45963</v>
      </c>
      <c r="F1008" s="3" t="s">
        <v>6503</v>
      </c>
      <c r="L1008" s="3">
        <v>133</v>
      </c>
    </row>
    <row r="1009" spans="1:12">
      <c r="A1009" s="3" t="s">
        <v>7505</v>
      </c>
      <c r="B1009" s="3">
        <v>80</v>
      </c>
      <c r="C1009" s="3">
        <v>180</v>
      </c>
      <c r="D1009" s="3" t="s">
        <v>6502</v>
      </c>
      <c r="E1009" s="4">
        <v>46006</v>
      </c>
      <c r="F1009" s="3" t="s">
        <v>6503</v>
      </c>
      <c r="L1009" s="3">
        <v>110</v>
      </c>
    </row>
    <row r="1010" spans="1:12">
      <c r="A1010" s="3" t="s">
        <v>7506</v>
      </c>
      <c r="B1010" s="3">
        <v>200</v>
      </c>
      <c r="C1010" s="3">
        <v>350</v>
      </c>
      <c r="D1010" s="3" t="s">
        <v>6502</v>
      </c>
      <c r="E1010" s="4">
        <v>45963</v>
      </c>
      <c r="F1010" s="3" t="s">
        <v>6503</v>
      </c>
      <c r="L1010" s="3">
        <v>225</v>
      </c>
    </row>
    <row r="1011" spans="1:12">
      <c r="A1011" s="3" t="s">
        <v>7507</v>
      </c>
      <c r="B1011" s="3">
        <v>80</v>
      </c>
      <c r="C1011" s="3">
        <v>190</v>
      </c>
      <c r="D1011" s="3" t="s">
        <v>6502</v>
      </c>
      <c r="E1011" s="4">
        <v>46006</v>
      </c>
      <c r="F1011" s="3" t="s">
        <v>6503</v>
      </c>
      <c r="L1011" s="3">
        <v>115</v>
      </c>
    </row>
    <row r="1012" spans="1:12">
      <c r="A1012" s="3" t="s">
        <v>7508</v>
      </c>
      <c r="B1012" s="3">
        <v>100</v>
      </c>
      <c r="C1012" s="3">
        <v>250</v>
      </c>
      <c r="D1012" s="3" t="s">
        <v>6502</v>
      </c>
      <c r="E1012" s="4">
        <v>45964</v>
      </c>
      <c r="F1012" s="3" t="s">
        <v>6503</v>
      </c>
      <c r="L1012" s="3">
        <v>155</v>
      </c>
    </row>
    <row r="1013" spans="1:12">
      <c r="A1013" s="3" t="s">
        <v>7509</v>
      </c>
      <c r="B1013" s="3">
        <v>150</v>
      </c>
      <c r="C1013" s="3">
        <v>330</v>
      </c>
      <c r="D1013" s="3" t="s">
        <v>6502</v>
      </c>
      <c r="E1013" s="4">
        <v>45964</v>
      </c>
      <c r="F1013" s="3" t="s">
        <v>6503</v>
      </c>
      <c r="L1013" s="3">
        <v>210</v>
      </c>
    </row>
    <row r="1014" spans="1:12">
      <c r="A1014" s="3" t="s">
        <v>7510</v>
      </c>
      <c r="B1014" s="3">
        <v>80</v>
      </c>
      <c r="C1014" s="3">
        <v>220</v>
      </c>
      <c r="D1014" s="3" t="s">
        <v>6502</v>
      </c>
      <c r="E1014" s="4">
        <v>45964</v>
      </c>
      <c r="F1014" s="3" t="s">
        <v>6503</v>
      </c>
      <c r="L1014" s="3">
        <v>133</v>
      </c>
    </row>
    <row r="1015" spans="1:12">
      <c r="A1015" s="3" t="s">
        <v>7511</v>
      </c>
      <c r="B1015" s="3">
        <v>300</v>
      </c>
      <c r="C1015" s="3">
        <v>500</v>
      </c>
      <c r="D1015" s="3" t="s">
        <v>6502</v>
      </c>
      <c r="E1015" s="4">
        <v>45964</v>
      </c>
      <c r="F1015" s="3" t="s">
        <v>6503</v>
      </c>
      <c r="L1015" s="3">
        <v>330</v>
      </c>
    </row>
    <row r="1016" spans="1:12">
      <c r="A1016" s="3" t="s">
        <v>7512</v>
      </c>
      <c r="B1016" s="3">
        <v>150</v>
      </c>
      <c r="C1016" s="3">
        <v>300</v>
      </c>
      <c r="D1016" s="3" t="s">
        <v>6502</v>
      </c>
      <c r="E1016" s="4">
        <v>45964</v>
      </c>
      <c r="F1016" s="3" t="s">
        <v>6503</v>
      </c>
      <c r="L1016" s="3">
        <v>190</v>
      </c>
    </row>
    <row r="1017" spans="1:12">
      <c r="A1017" s="3" t="s">
        <v>7513</v>
      </c>
      <c r="B1017" s="3">
        <v>100</v>
      </c>
      <c r="C1017" s="3">
        <v>190</v>
      </c>
      <c r="D1017" s="3" t="s">
        <v>6502</v>
      </c>
      <c r="E1017" s="4">
        <v>46006</v>
      </c>
      <c r="F1017" s="3" t="s">
        <v>6503</v>
      </c>
      <c r="L1017" s="3">
        <v>115</v>
      </c>
    </row>
    <row r="1018" spans="1:12">
      <c r="A1018" s="3" t="s">
        <v>7514</v>
      </c>
      <c r="B1018" s="3">
        <v>100</v>
      </c>
      <c r="C1018" s="3">
        <v>190</v>
      </c>
      <c r="D1018" s="3" t="s">
        <v>6502</v>
      </c>
      <c r="E1018" s="4">
        <v>46006</v>
      </c>
      <c r="F1018" s="3" t="s">
        <v>6503</v>
      </c>
      <c r="L1018" s="3">
        <v>115</v>
      </c>
    </row>
    <row r="1019" spans="1:12">
      <c r="A1019" s="3" t="s">
        <v>7515</v>
      </c>
      <c r="B1019" s="3">
        <v>130</v>
      </c>
      <c r="C1019" s="3">
        <v>250</v>
      </c>
      <c r="D1019" s="3" t="s">
        <v>6502</v>
      </c>
      <c r="E1019" s="4">
        <v>45964</v>
      </c>
      <c r="F1019" s="3" t="s">
        <v>6503</v>
      </c>
      <c r="L1019" s="3">
        <v>155</v>
      </c>
    </row>
    <row r="1020" spans="1:12">
      <c r="A1020" s="3" t="s">
        <v>7516</v>
      </c>
      <c r="B1020" s="3">
        <v>130</v>
      </c>
      <c r="C1020" s="3">
        <v>280</v>
      </c>
      <c r="D1020" s="3" t="s">
        <v>6502</v>
      </c>
      <c r="E1020" s="4">
        <v>45964</v>
      </c>
      <c r="F1020" s="3" t="s">
        <v>6503</v>
      </c>
      <c r="L1020" s="3">
        <v>177</v>
      </c>
    </row>
    <row r="1021" spans="1:12">
      <c r="A1021" s="3" t="s">
        <v>7517</v>
      </c>
      <c r="B1021" s="3">
        <v>160</v>
      </c>
      <c r="C1021" s="3">
        <v>300</v>
      </c>
      <c r="D1021" s="3" t="s">
        <v>6502</v>
      </c>
      <c r="E1021" s="4">
        <v>45964</v>
      </c>
      <c r="F1021" s="3" t="s">
        <v>6503</v>
      </c>
      <c r="L1021" s="3">
        <v>190</v>
      </c>
    </row>
    <row r="1022" spans="1:12">
      <c r="A1022" s="3" t="s">
        <v>7518</v>
      </c>
      <c r="B1022" s="3">
        <v>140</v>
      </c>
      <c r="C1022" s="3">
        <v>300</v>
      </c>
      <c r="D1022" s="3" t="s">
        <v>6502</v>
      </c>
      <c r="E1022" s="4">
        <v>45964</v>
      </c>
      <c r="F1022" s="3" t="s">
        <v>6503</v>
      </c>
      <c r="L1022" s="3">
        <v>190</v>
      </c>
    </row>
    <row r="1023" spans="1:12">
      <c r="A1023" s="3" t="s">
        <v>7519</v>
      </c>
      <c r="B1023" s="3">
        <v>80</v>
      </c>
      <c r="C1023" s="3">
        <v>160</v>
      </c>
      <c r="D1023" s="3" t="s">
        <v>6502</v>
      </c>
      <c r="E1023" s="4">
        <v>46006</v>
      </c>
      <c r="F1023" s="3" t="s">
        <v>6503</v>
      </c>
      <c r="L1023" s="3">
        <v>95</v>
      </c>
    </row>
    <row r="1024" spans="1:12">
      <c r="A1024" s="3" t="s">
        <v>7520</v>
      </c>
      <c r="B1024" s="3">
        <v>150</v>
      </c>
      <c r="C1024" s="3">
        <v>300</v>
      </c>
      <c r="D1024" s="3" t="s">
        <v>6502</v>
      </c>
      <c r="E1024" s="4">
        <v>45964</v>
      </c>
      <c r="F1024" s="3" t="s">
        <v>6503</v>
      </c>
      <c r="L1024" s="3">
        <v>190</v>
      </c>
    </row>
    <row r="1025" spans="1:12">
      <c r="A1025" s="3" t="s">
        <v>7521</v>
      </c>
      <c r="B1025" s="3">
        <v>100</v>
      </c>
      <c r="C1025" s="3">
        <v>220</v>
      </c>
      <c r="D1025" s="3" t="s">
        <v>6502</v>
      </c>
      <c r="E1025" s="4">
        <v>45964</v>
      </c>
      <c r="F1025" s="3" t="s">
        <v>6503</v>
      </c>
      <c r="L1025" s="3">
        <v>133</v>
      </c>
    </row>
    <row r="1026" spans="1:12">
      <c r="A1026" s="3" t="s">
        <v>7522</v>
      </c>
      <c r="B1026" s="3">
        <v>350</v>
      </c>
      <c r="C1026" s="3">
        <v>550</v>
      </c>
      <c r="D1026" s="3" t="s">
        <v>6502</v>
      </c>
      <c r="E1026" s="4">
        <v>45964</v>
      </c>
      <c r="F1026" s="3" t="s">
        <v>6503</v>
      </c>
      <c r="L1026" s="3">
        <v>365</v>
      </c>
    </row>
    <row r="1027" spans="1:12">
      <c r="A1027" s="3" t="s">
        <v>7523</v>
      </c>
      <c r="B1027" s="3">
        <v>150</v>
      </c>
      <c r="C1027" s="3">
        <v>300</v>
      </c>
      <c r="D1027" s="3" t="s">
        <v>6502</v>
      </c>
      <c r="E1027" s="4">
        <v>45964</v>
      </c>
      <c r="F1027" s="3" t="s">
        <v>6503</v>
      </c>
      <c r="L1027" s="3">
        <v>190</v>
      </c>
    </row>
    <row r="1028" spans="1:12">
      <c r="A1028" s="3" t="s">
        <v>7524</v>
      </c>
      <c r="B1028" s="3">
        <v>250</v>
      </c>
      <c r="C1028" s="3">
        <v>450</v>
      </c>
      <c r="D1028" s="3" t="s">
        <v>6502</v>
      </c>
      <c r="E1028" s="4">
        <v>45964</v>
      </c>
      <c r="F1028" s="3" t="s">
        <v>6503</v>
      </c>
      <c r="L1028" s="3">
        <v>295</v>
      </c>
    </row>
    <row r="1029" spans="1:12">
      <c r="A1029" s="3" t="s">
        <v>7525</v>
      </c>
      <c r="B1029" s="3">
        <v>220</v>
      </c>
      <c r="C1029" s="3">
        <v>350</v>
      </c>
      <c r="D1029" s="3" t="s">
        <v>6502</v>
      </c>
      <c r="E1029" s="4">
        <v>45964</v>
      </c>
      <c r="F1029" s="3" t="s">
        <v>6503</v>
      </c>
      <c r="L1029" s="3">
        <v>225</v>
      </c>
    </row>
    <row r="1030" spans="1:12">
      <c r="A1030" s="3" t="s">
        <v>7526</v>
      </c>
      <c r="B1030" s="3">
        <v>200</v>
      </c>
      <c r="C1030" s="3">
        <v>400</v>
      </c>
      <c r="D1030" s="3" t="s">
        <v>6502</v>
      </c>
      <c r="E1030" s="4">
        <v>45964</v>
      </c>
      <c r="F1030" s="3" t="s">
        <v>6503</v>
      </c>
      <c r="L1030" s="3">
        <v>260</v>
      </c>
    </row>
    <row r="1031" spans="1:12">
      <c r="A1031" s="3" t="s">
        <v>7527</v>
      </c>
      <c r="B1031" s="3">
        <v>550</v>
      </c>
      <c r="C1031" s="3">
        <v>800</v>
      </c>
      <c r="D1031" s="3" t="s">
        <v>6502</v>
      </c>
      <c r="E1031" s="4">
        <v>45964</v>
      </c>
      <c r="F1031" s="3" t="s">
        <v>6503</v>
      </c>
      <c r="L1031" s="3">
        <v>600</v>
      </c>
    </row>
    <row r="1032" spans="1:12">
      <c r="A1032" s="3" t="s">
        <v>7528</v>
      </c>
      <c r="B1032" s="3">
        <v>170</v>
      </c>
      <c r="C1032" s="3">
        <v>270</v>
      </c>
      <c r="D1032" s="3" t="s">
        <v>6502</v>
      </c>
      <c r="E1032" s="4">
        <v>45964</v>
      </c>
      <c r="F1032" s="3" t="s">
        <v>6503</v>
      </c>
      <c r="L1032" s="3">
        <v>170</v>
      </c>
    </row>
    <row r="1033" spans="1:12">
      <c r="A1033" s="3" t="s">
        <v>7529</v>
      </c>
      <c r="B1033" s="3">
        <v>210</v>
      </c>
      <c r="C1033" s="3">
        <v>330</v>
      </c>
      <c r="D1033" s="3" t="s">
        <v>6502</v>
      </c>
      <c r="E1033" s="4">
        <v>45964</v>
      </c>
      <c r="F1033" s="3" t="s">
        <v>6503</v>
      </c>
      <c r="L1033" s="3">
        <v>210</v>
      </c>
    </row>
    <row r="1034" spans="1:12">
      <c r="A1034" s="3" t="s">
        <v>7530</v>
      </c>
      <c r="B1034" s="3">
        <v>150</v>
      </c>
      <c r="C1034" s="3">
        <v>300</v>
      </c>
      <c r="D1034" s="3" t="s">
        <v>6502</v>
      </c>
      <c r="E1034" s="4">
        <v>45964</v>
      </c>
      <c r="F1034" s="3" t="s">
        <v>6503</v>
      </c>
      <c r="L1034" s="3">
        <v>190</v>
      </c>
    </row>
    <row r="1035" spans="1:12">
      <c r="A1035" s="3" t="s">
        <v>7531</v>
      </c>
      <c r="B1035" s="3">
        <v>220</v>
      </c>
      <c r="C1035" s="3">
        <v>450</v>
      </c>
      <c r="D1035" s="3" t="s">
        <v>6502</v>
      </c>
      <c r="E1035" s="4">
        <v>45964</v>
      </c>
      <c r="F1035" s="3" t="s">
        <v>6503</v>
      </c>
      <c r="L1035" s="3">
        <v>295</v>
      </c>
    </row>
    <row r="1036" spans="1:12">
      <c r="A1036" s="3" t="s">
        <v>7532</v>
      </c>
      <c r="B1036" s="3">
        <v>200</v>
      </c>
      <c r="C1036" s="3">
        <v>400</v>
      </c>
      <c r="D1036" s="3" t="s">
        <v>6502</v>
      </c>
      <c r="E1036" s="4">
        <v>45964</v>
      </c>
      <c r="F1036" s="3" t="s">
        <v>6503</v>
      </c>
      <c r="L1036" s="3">
        <v>260</v>
      </c>
    </row>
    <row r="1037" spans="1:12">
      <c r="A1037" s="3" t="s">
        <v>7533</v>
      </c>
      <c r="B1037" s="3">
        <v>150</v>
      </c>
      <c r="C1037" s="3">
        <v>320</v>
      </c>
      <c r="D1037" s="3" t="s">
        <v>6502</v>
      </c>
      <c r="E1037" s="4">
        <v>45964</v>
      </c>
      <c r="F1037" s="3" t="s">
        <v>6503</v>
      </c>
      <c r="L1037" s="3">
        <v>203</v>
      </c>
    </row>
    <row r="1038" spans="1:12">
      <c r="A1038" s="3" t="s">
        <v>7534</v>
      </c>
      <c r="B1038" s="3">
        <v>250</v>
      </c>
      <c r="C1038" s="3">
        <v>450</v>
      </c>
      <c r="D1038" s="3" t="s">
        <v>6502</v>
      </c>
      <c r="E1038" s="4">
        <v>45964</v>
      </c>
      <c r="F1038" s="3" t="s">
        <v>6503</v>
      </c>
      <c r="L1038" s="3">
        <v>295</v>
      </c>
    </row>
    <row r="1039" spans="1:12">
      <c r="A1039" s="3" t="s">
        <v>7535</v>
      </c>
      <c r="B1039" s="3">
        <v>100</v>
      </c>
      <c r="C1039" s="3">
        <v>180</v>
      </c>
      <c r="D1039" s="3" t="s">
        <v>6502</v>
      </c>
      <c r="E1039" s="4">
        <v>46006</v>
      </c>
      <c r="F1039" s="3" t="s">
        <v>6503</v>
      </c>
      <c r="L1039" s="3">
        <v>110</v>
      </c>
    </row>
    <row r="1040" spans="1:12">
      <c r="A1040" s="3" t="s">
        <v>7536</v>
      </c>
      <c r="B1040" s="3">
        <v>200</v>
      </c>
      <c r="C1040" s="3">
        <v>420</v>
      </c>
      <c r="D1040" s="3" t="s">
        <v>6502</v>
      </c>
      <c r="E1040" s="4">
        <v>45964</v>
      </c>
      <c r="F1040" s="3" t="s">
        <v>6503</v>
      </c>
      <c r="L1040" s="3">
        <v>273</v>
      </c>
    </row>
    <row r="1041" spans="1:12">
      <c r="A1041" s="3" t="s">
        <v>7537</v>
      </c>
      <c r="B1041" s="3">
        <v>400</v>
      </c>
      <c r="C1041" s="3">
        <v>600</v>
      </c>
      <c r="D1041" s="3" t="s">
        <v>6273</v>
      </c>
      <c r="E1041" s="4">
        <v>46123</v>
      </c>
      <c r="F1041" s="3" t="s">
        <v>6210</v>
      </c>
      <c r="L1041" s="3">
        <v>400</v>
      </c>
    </row>
    <row r="1042" spans="1:12">
      <c r="A1042" s="3" t="s">
        <v>7538</v>
      </c>
      <c r="B1042" s="3">
        <v>420</v>
      </c>
      <c r="C1042" s="3">
        <v>620</v>
      </c>
      <c r="D1042" s="3" t="s">
        <v>6273</v>
      </c>
      <c r="E1042" s="4">
        <v>46123</v>
      </c>
      <c r="F1042" s="3" t="s">
        <v>6210</v>
      </c>
      <c r="L1042" s="3">
        <v>420</v>
      </c>
    </row>
    <row r="1043" spans="1:12">
      <c r="A1043" s="3" t="s">
        <v>7539</v>
      </c>
      <c r="B1043" s="3">
        <v>200</v>
      </c>
      <c r="C1043" s="3">
        <v>300</v>
      </c>
      <c r="D1043" s="3" t="s">
        <v>6486</v>
      </c>
      <c r="E1043" s="4">
        <v>46113</v>
      </c>
      <c r="F1043" s="3" t="s">
        <v>6210</v>
      </c>
      <c r="L1043" s="3">
        <v>190</v>
      </c>
    </row>
    <row r="1044" spans="1:12">
      <c r="A1044" s="3" t="s">
        <v>7540</v>
      </c>
      <c r="B1044" s="3">
        <v>220</v>
      </c>
      <c r="C1044" s="3">
        <v>320</v>
      </c>
      <c r="D1044" s="3" t="s">
        <v>6486</v>
      </c>
      <c r="E1044" s="4">
        <v>46113</v>
      </c>
      <c r="F1044" s="3" t="s">
        <v>6210</v>
      </c>
      <c r="L1044" s="3">
        <v>203</v>
      </c>
    </row>
    <row r="1045" spans="1:12">
      <c r="A1045" s="3" t="s">
        <v>7541</v>
      </c>
      <c r="B1045" s="3">
        <v>650</v>
      </c>
      <c r="C1045" s="3">
        <v>850</v>
      </c>
      <c r="D1045" s="3" t="s">
        <v>6486</v>
      </c>
      <c r="E1045" s="4">
        <v>46113</v>
      </c>
      <c r="F1045" s="3" t="s">
        <v>6210</v>
      </c>
      <c r="L1045" s="3">
        <v>650</v>
      </c>
    </row>
    <row r="1046" spans="1:12">
      <c r="A1046" s="3" t="s">
        <v>7542</v>
      </c>
      <c r="B1046" s="3">
        <v>900</v>
      </c>
      <c r="C1046" s="3">
        <v>1200</v>
      </c>
      <c r="D1046" s="3" t="s">
        <v>6486</v>
      </c>
      <c r="E1046" s="4">
        <v>46113</v>
      </c>
      <c r="F1046" s="3" t="s">
        <v>6210</v>
      </c>
      <c r="L1046" s="3">
        <v>1000</v>
      </c>
    </row>
    <row r="1047" spans="1:12">
      <c r="A1047" s="3" t="s">
        <v>7543</v>
      </c>
      <c r="B1047" s="3">
        <v>400</v>
      </c>
      <c r="C1047" s="3">
        <v>600</v>
      </c>
      <c r="D1047" s="3" t="s">
        <v>6486</v>
      </c>
      <c r="E1047" s="4">
        <v>46107</v>
      </c>
      <c r="F1047" s="3" t="s">
        <v>6210</v>
      </c>
      <c r="L1047" s="3">
        <v>400</v>
      </c>
    </row>
    <row r="1048" spans="1:12">
      <c r="A1048" s="3" t="s">
        <v>7544</v>
      </c>
      <c r="B1048" s="3">
        <v>150</v>
      </c>
      <c r="C1048" s="3">
        <v>280</v>
      </c>
      <c r="D1048" s="3" t="s">
        <v>6486</v>
      </c>
      <c r="E1048" s="4">
        <v>46107</v>
      </c>
      <c r="F1048" s="3" t="s">
        <v>6210</v>
      </c>
      <c r="L1048" s="3">
        <v>177</v>
      </c>
    </row>
    <row r="1049" spans="1:12">
      <c r="A1049" s="3" t="s">
        <v>7545</v>
      </c>
      <c r="B1049" s="3">
        <v>200</v>
      </c>
      <c r="C1049" s="3">
        <v>360</v>
      </c>
      <c r="D1049" s="3" t="s">
        <v>6486</v>
      </c>
      <c r="E1049" s="4">
        <v>46113</v>
      </c>
      <c r="F1049" s="3" t="s">
        <v>6210</v>
      </c>
      <c r="L1049" s="3">
        <v>232</v>
      </c>
    </row>
    <row r="1050" spans="1:12">
      <c r="A1050" s="3" t="s">
        <v>7546</v>
      </c>
      <c r="B1050" s="3">
        <v>520</v>
      </c>
      <c r="C1050" s="3">
        <v>720</v>
      </c>
      <c r="D1050" s="3" t="s">
        <v>6486</v>
      </c>
      <c r="E1050" s="4">
        <v>46113</v>
      </c>
      <c r="F1050" s="3" t="s">
        <v>6210</v>
      </c>
      <c r="L1050" s="3">
        <v>520</v>
      </c>
    </row>
    <row r="1051" spans="1:12">
      <c r="A1051" s="3" t="s">
        <v>7547</v>
      </c>
      <c r="B1051" s="3">
        <v>500</v>
      </c>
      <c r="C1051" s="3">
        <v>700</v>
      </c>
      <c r="D1051" s="3" t="s">
        <v>6486</v>
      </c>
      <c r="E1051" s="4">
        <v>46113</v>
      </c>
      <c r="F1051" s="3" t="s">
        <v>6210</v>
      </c>
      <c r="L1051" s="3">
        <v>500</v>
      </c>
    </row>
    <row r="1052" spans="1:12">
      <c r="A1052" s="3" t="s">
        <v>7548</v>
      </c>
      <c r="B1052" s="3">
        <v>750</v>
      </c>
      <c r="C1052" s="3">
        <v>950</v>
      </c>
      <c r="D1052" s="3" t="s">
        <v>6486</v>
      </c>
      <c r="E1052" s="4">
        <v>46107</v>
      </c>
      <c r="F1052" s="3" t="s">
        <v>6210</v>
      </c>
      <c r="L1052" s="3">
        <v>750</v>
      </c>
    </row>
    <row r="1053" spans="1:12">
      <c r="A1053" s="3" t="s">
        <v>7549</v>
      </c>
      <c r="B1053" s="3">
        <v>700</v>
      </c>
      <c r="C1053" s="3">
        <v>1000</v>
      </c>
      <c r="D1053" s="3" t="s">
        <v>6486</v>
      </c>
      <c r="E1053" s="4">
        <v>46107</v>
      </c>
      <c r="F1053" s="3" t="s">
        <v>6210</v>
      </c>
      <c r="L1053" s="3">
        <v>800</v>
      </c>
    </row>
    <row r="1054" spans="1:12">
      <c r="A1054" s="3" t="s">
        <v>7550</v>
      </c>
      <c r="B1054" s="3">
        <v>350</v>
      </c>
      <c r="C1054" s="3">
        <v>550</v>
      </c>
      <c r="D1054" s="3" t="s">
        <v>6486</v>
      </c>
      <c r="E1054" s="4">
        <v>46107</v>
      </c>
      <c r="F1054" s="3" t="s">
        <v>6210</v>
      </c>
      <c r="L1054" s="3">
        <v>365</v>
      </c>
    </row>
    <row r="1055" spans="1:12">
      <c r="A1055" s="3" t="s">
        <v>7551</v>
      </c>
      <c r="B1055" s="3">
        <v>350</v>
      </c>
      <c r="C1055" s="3">
        <v>550</v>
      </c>
      <c r="D1055" s="3" t="s">
        <v>6486</v>
      </c>
      <c r="E1055" s="4">
        <v>46113</v>
      </c>
      <c r="F1055" s="3" t="s">
        <v>6210</v>
      </c>
      <c r="L1055" s="3">
        <v>365</v>
      </c>
    </row>
    <row r="1056" spans="1:12">
      <c r="A1056" s="3" t="s">
        <v>7552</v>
      </c>
      <c r="B1056" s="3">
        <v>500</v>
      </c>
      <c r="C1056" s="3">
        <v>700</v>
      </c>
      <c r="D1056" s="3" t="s">
        <v>6486</v>
      </c>
      <c r="E1056" s="4">
        <v>46107</v>
      </c>
      <c r="F1056" s="3" t="s">
        <v>6210</v>
      </c>
      <c r="L1056" s="3">
        <v>500</v>
      </c>
    </row>
    <row r="1057" spans="1:12">
      <c r="A1057" s="3" t="s">
        <v>7553</v>
      </c>
      <c r="B1057" s="3">
        <v>450</v>
      </c>
      <c r="C1057" s="3">
        <v>650</v>
      </c>
      <c r="D1057" s="3" t="s">
        <v>6486</v>
      </c>
      <c r="E1057" s="4">
        <v>46107</v>
      </c>
      <c r="F1057" s="3" t="s">
        <v>6210</v>
      </c>
      <c r="L1057" s="3">
        <v>450</v>
      </c>
    </row>
    <row r="1058" spans="1:12">
      <c r="A1058" s="3" t="s">
        <v>7554</v>
      </c>
      <c r="B1058" s="3">
        <v>400</v>
      </c>
      <c r="C1058" s="3">
        <v>600</v>
      </c>
      <c r="D1058" s="3" t="s">
        <v>6486</v>
      </c>
      <c r="E1058" s="4">
        <v>46113</v>
      </c>
      <c r="F1058" s="3" t="s">
        <v>6210</v>
      </c>
      <c r="L1058" s="3">
        <v>400</v>
      </c>
    </row>
    <row r="1059" spans="1:12">
      <c r="A1059" s="3" t="s">
        <v>7555</v>
      </c>
      <c r="B1059" s="3">
        <v>1200</v>
      </c>
      <c r="C1059" s="3">
        <v>1450</v>
      </c>
      <c r="D1059" s="3" t="s">
        <v>6502</v>
      </c>
      <c r="E1059" s="4">
        <v>45964</v>
      </c>
      <c r="F1059" s="3" t="s">
        <v>6503</v>
      </c>
      <c r="L1059" s="3">
        <v>1250</v>
      </c>
    </row>
    <row r="1060" spans="1:12">
      <c r="A1060" s="3" t="s">
        <v>7556</v>
      </c>
      <c r="B1060" s="3">
        <v>200</v>
      </c>
      <c r="C1060" s="3">
        <v>380</v>
      </c>
      <c r="D1060" s="3" t="s">
        <v>6486</v>
      </c>
      <c r="E1060" s="4">
        <v>46113</v>
      </c>
      <c r="F1060" s="3" t="s">
        <v>6210</v>
      </c>
      <c r="L1060" s="3">
        <v>247</v>
      </c>
    </row>
    <row r="1061" spans="1:12">
      <c r="A1061" s="3" t="s">
        <v>7557</v>
      </c>
      <c r="B1061" s="3">
        <v>750</v>
      </c>
      <c r="C1061" s="3">
        <v>950</v>
      </c>
      <c r="D1061" s="3" t="s">
        <v>6486</v>
      </c>
      <c r="E1061" s="4">
        <v>46107</v>
      </c>
      <c r="F1061" s="3" t="s">
        <v>6210</v>
      </c>
      <c r="L1061" s="3">
        <v>750</v>
      </c>
    </row>
    <row r="1062" spans="1:12">
      <c r="A1062" s="3" t="s">
        <v>7558</v>
      </c>
      <c r="B1062" s="3">
        <v>350</v>
      </c>
      <c r="C1062" s="3">
        <v>550</v>
      </c>
      <c r="D1062" s="3" t="s">
        <v>6486</v>
      </c>
      <c r="E1062" s="4">
        <v>46107</v>
      </c>
      <c r="F1062" s="3" t="s">
        <v>6210</v>
      </c>
      <c r="L1062" s="3">
        <v>365</v>
      </c>
    </row>
    <row r="1063" spans="1:12">
      <c r="A1063" s="3" t="s">
        <v>7559</v>
      </c>
      <c r="B1063" s="3">
        <v>300</v>
      </c>
      <c r="C1063" s="3">
        <v>500</v>
      </c>
      <c r="D1063" s="3" t="s">
        <v>6486</v>
      </c>
      <c r="E1063" s="4">
        <v>46106</v>
      </c>
      <c r="F1063" s="3" t="s">
        <v>6210</v>
      </c>
      <c r="L1063" s="3">
        <v>330</v>
      </c>
    </row>
    <row r="1064" spans="1:12">
      <c r="A1064" s="3" t="s">
        <v>7560</v>
      </c>
      <c r="B1064" s="3">
        <v>750</v>
      </c>
      <c r="C1064" s="3">
        <v>950</v>
      </c>
      <c r="D1064" s="3" t="s">
        <v>6486</v>
      </c>
      <c r="E1064" s="4">
        <v>46106</v>
      </c>
      <c r="F1064" s="3" t="s">
        <v>6210</v>
      </c>
      <c r="L1064" s="3">
        <v>750</v>
      </c>
    </row>
    <row r="1065" spans="1:12">
      <c r="A1065" s="3" t="s">
        <v>7561</v>
      </c>
      <c r="B1065" s="3">
        <v>250</v>
      </c>
      <c r="C1065" s="3">
        <v>450</v>
      </c>
      <c r="D1065" s="3" t="s">
        <v>6486</v>
      </c>
      <c r="E1065" s="4">
        <v>46106</v>
      </c>
      <c r="F1065" s="3" t="s">
        <v>6210</v>
      </c>
      <c r="L1065" s="3">
        <v>295</v>
      </c>
    </row>
    <row r="1066" spans="1:12">
      <c r="A1066" s="3" t="s">
        <v>7562</v>
      </c>
      <c r="B1066" s="3">
        <v>450</v>
      </c>
      <c r="C1066" s="3">
        <v>650</v>
      </c>
      <c r="D1066" s="3" t="s">
        <v>6486</v>
      </c>
      <c r="E1066" s="4">
        <v>46106</v>
      </c>
      <c r="F1066" s="3" t="s">
        <v>6210</v>
      </c>
      <c r="L1066" s="3">
        <v>450</v>
      </c>
    </row>
    <row r="1067" spans="1:12">
      <c r="A1067" s="3" t="s">
        <v>7563</v>
      </c>
      <c r="B1067" s="3">
        <v>500</v>
      </c>
      <c r="C1067" s="3">
        <v>700</v>
      </c>
      <c r="D1067" s="3" t="s">
        <v>6486</v>
      </c>
      <c r="E1067" s="4">
        <v>46113</v>
      </c>
      <c r="F1067" s="3" t="s">
        <v>6210</v>
      </c>
      <c r="L1067" s="3">
        <v>500</v>
      </c>
    </row>
    <row r="1068" spans="1:12">
      <c r="A1068" s="3" t="s">
        <v>7564</v>
      </c>
      <c r="B1068" s="3">
        <v>250</v>
      </c>
      <c r="C1068" s="3">
        <v>450</v>
      </c>
      <c r="D1068" s="3" t="s">
        <v>6486</v>
      </c>
      <c r="E1068" s="4">
        <v>46106</v>
      </c>
      <c r="F1068" s="3" t="s">
        <v>6210</v>
      </c>
      <c r="L1068" s="3">
        <v>295</v>
      </c>
    </row>
    <row r="1069" spans="1:12">
      <c r="A1069" s="3" t="s">
        <v>7565</v>
      </c>
      <c r="B1069" s="3">
        <v>200</v>
      </c>
      <c r="C1069" s="3">
        <v>400</v>
      </c>
      <c r="D1069" s="3" t="s">
        <v>6486</v>
      </c>
      <c r="E1069" s="4">
        <v>46106</v>
      </c>
      <c r="F1069" s="3" t="s">
        <v>6210</v>
      </c>
      <c r="L1069" s="3">
        <v>260</v>
      </c>
    </row>
    <row r="1070" spans="1:12">
      <c r="A1070" s="3" t="s">
        <v>7566</v>
      </c>
      <c r="B1070" s="3">
        <v>520</v>
      </c>
      <c r="C1070" s="3">
        <v>720</v>
      </c>
      <c r="D1070" s="3" t="s">
        <v>6486</v>
      </c>
      <c r="E1070" s="4">
        <v>46106</v>
      </c>
      <c r="F1070" s="3" t="s">
        <v>6210</v>
      </c>
      <c r="L1070" s="3">
        <v>520</v>
      </c>
    </row>
    <row r="1071" spans="1:12">
      <c r="A1071" s="3" t="s">
        <v>7567</v>
      </c>
      <c r="B1071" s="3">
        <v>550</v>
      </c>
      <c r="C1071" s="3">
        <v>750</v>
      </c>
      <c r="D1071" s="3" t="s">
        <v>6486</v>
      </c>
      <c r="E1071" s="4">
        <v>46106</v>
      </c>
      <c r="F1071" s="3" t="s">
        <v>6210</v>
      </c>
      <c r="L1071" s="3">
        <v>550</v>
      </c>
    </row>
    <row r="1072" spans="1:12">
      <c r="A1072" s="3" t="s">
        <v>7568</v>
      </c>
      <c r="B1072" s="3">
        <v>200</v>
      </c>
      <c r="C1072" s="3">
        <v>400</v>
      </c>
      <c r="D1072" s="3" t="s">
        <v>6486</v>
      </c>
      <c r="E1072" s="4">
        <v>46106</v>
      </c>
      <c r="F1072" s="3" t="s">
        <v>6210</v>
      </c>
      <c r="L1072" s="3">
        <v>260</v>
      </c>
    </row>
    <row r="1073" spans="1:12">
      <c r="A1073" s="3" t="s">
        <v>7569</v>
      </c>
      <c r="B1073" s="3">
        <v>220</v>
      </c>
      <c r="C1073" s="3">
        <v>420</v>
      </c>
      <c r="D1073" s="3" t="s">
        <v>6486</v>
      </c>
      <c r="E1073" s="4">
        <v>46106</v>
      </c>
      <c r="F1073" s="3" t="s">
        <v>6210</v>
      </c>
      <c r="L1073" s="3">
        <v>273</v>
      </c>
    </row>
    <row r="1074" spans="1:12">
      <c r="A1074" s="3" t="s">
        <v>7570</v>
      </c>
      <c r="B1074" s="3">
        <v>300</v>
      </c>
      <c r="C1074" s="3">
        <v>500</v>
      </c>
      <c r="D1074" s="3" t="s">
        <v>6486</v>
      </c>
      <c r="E1074" s="4">
        <v>46106</v>
      </c>
      <c r="F1074" s="3" t="s">
        <v>6210</v>
      </c>
      <c r="L1074" s="3">
        <v>330</v>
      </c>
    </row>
    <row r="1075" spans="1:12">
      <c r="A1075" s="3" t="s">
        <v>7571</v>
      </c>
      <c r="B1075" s="3">
        <v>320</v>
      </c>
      <c r="C1075" s="3">
        <v>510</v>
      </c>
      <c r="D1075" s="3" t="s">
        <v>6209</v>
      </c>
      <c r="E1075" s="4">
        <v>46127</v>
      </c>
      <c r="F1075" s="3" t="s">
        <v>6289</v>
      </c>
      <c r="L1075" s="3">
        <v>337</v>
      </c>
    </row>
    <row r="1076" spans="1:12">
      <c r="A1076" s="3" t="s">
        <v>7572</v>
      </c>
      <c r="B1076" s="3">
        <v>650</v>
      </c>
      <c r="C1076" s="3">
        <v>850</v>
      </c>
      <c r="D1076" s="3" t="s">
        <v>6486</v>
      </c>
      <c r="E1076" s="4">
        <v>46106</v>
      </c>
      <c r="F1076" s="3" t="s">
        <v>6210</v>
      </c>
      <c r="L1076" s="3">
        <v>650</v>
      </c>
    </row>
    <row r="1077" spans="1:12">
      <c r="A1077" s="3" t="s">
        <v>7573</v>
      </c>
      <c r="B1077" s="3">
        <v>220</v>
      </c>
      <c r="C1077" s="3">
        <v>370</v>
      </c>
      <c r="D1077" s="3" t="s">
        <v>6486</v>
      </c>
      <c r="E1077" s="4">
        <v>46106</v>
      </c>
      <c r="F1077" s="3" t="s">
        <v>6210</v>
      </c>
      <c r="L1077" s="3">
        <v>240</v>
      </c>
    </row>
    <row r="1078" spans="1:12">
      <c r="A1078" s="3" t="s">
        <v>7574</v>
      </c>
      <c r="B1078" s="3">
        <v>900</v>
      </c>
      <c r="C1078" s="3">
        <v>1200</v>
      </c>
      <c r="D1078" s="3" t="s">
        <v>6486</v>
      </c>
      <c r="E1078" s="4">
        <v>46106</v>
      </c>
      <c r="F1078" s="3" t="s">
        <v>6210</v>
      </c>
      <c r="L1078" s="3">
        <v>1000</v>
      </c>
    </row>
    <row r="1079" spans="1:12">
      <c r="A1079" s="3" t="s">
        <v>7575</v>
      </c>
      <c r="B1079" s="3">
        <v>300</v>
      </c>
      <c r="C1079" s="3">
        <v>500</v>
      </c>
      <c r="D1079" s="3" t="s">
        <v>6486</v>
      </c>
      <c r="E1079" s="4">
        <v>46106</v>
      </c>
      <c r="F1079" s="3" t="s">
        <v>6210</v>
      </c>
      <c r="L1079" s="3">
        <v>330</v>
      </c>
    </row>
    <row r="1080" spans="1:12">
      <c r="A1080" s="3" t="s">
        <v>7576</v>
      </c>
      <c r="B1080" s="3">
        <v>500</v>
      </c>
      <c r="C1080" s="3">
        <v>700</v>
      </c>
      <c r="D1080" s="3" t="s">
        <v>6486</v>
      </c>
      <c r="E1080" s="4">
        <v>46106</v>
      </c>
      <c r="F1080" s="3" t="s">
        <v>6210</v>
      </c>
      <c r="L1080" s="3">
        <v>500</v>
      </c>
    </row>
    <row r="1081" spans="1:12">
      <c r="A1081" s="3" t="s">
        <v>7577</v>
      </c>
      <c r="B1081" s="3">
        <v>550</v>
      </c>
      <c r="C1081" s="3">
        <v>750</v>
      </c>
      <c r="D1081" s="3" t="s">
        <v>6502</v>
      </c>
      <c r="E1081" s="4">
        <v>45964</v>
      </c>
      <c r="F1081" s="3" t="s">
        <v>6503</v>
      </c>
      <c r="L1081" s="3">
        <v>550</v>
      </c>
    </row>
    <row r="1082" spans="1:12">
      <c r="A1082" s="3" t="s">
        <v>7578</v>
      </c>
      <c r="B1082" s="3">
        <v>390</v>
      </c>
      <c r="C1082" s="3">
        <v>590</v>
      </c>
      <c r="D1082" s="3" t="s">
        <v>6486</v>
      </c>
      <c r="E1082" s="4">
        <v>46106</v>
      </c>
      <c r="F1082" s="3" t="s">
        <v>6210</v>
      </c>
      <c r="L1082" s="3">
        <v>393</v>
      </c>
    </row>
    <row r="1083" spans="1:12">
      <c r="A1083" s="3" t="s">
        <v>7579</v>
      </c>
      <c r="B1083" s="3">
        <v>800</v>
      </c>
      <c r="C1083" s="3">
        <v>1100</v>
      </c>
      <c r="D1083" s="3" t="s">
        <v>6486</v>
      </c>
      <c r="E1083" s="4">
        <v>46106</v>
      </c>
      <c r="F1083" s="3" t="s">
        <v>6210</v>
      </c>
      <c r="L1083" s="3">
        <v>900</v>
      </c>
    </row>
    <row r="1084" spans="1:12">
      <c r="A1084" s="3" t="s">
        <v>7580</v>
      </c>
      <c r="B1084" s="3">
        <v>1100</v>
      </c>
      <c r="C1084" s="3">
        <v>1400</v>
      </c>
      <c r="D1084" s="3" t="s">
        <v>6486</v>
      </c>
      <c r="E1084" s="4">
        <v>46106</v>
      </c>
      <c r="F1084" s="3" t="s">
        <v>6210</v>
      </c>
      <c r="L1084" s="3">
        <v>1200</v>
      </c>
    </row>
    <row r="1085" spans="1:12">
      <c r="A1085" s="3" t="s">
        <v>7581</v>
      </c>
      <c r="B1085" s="3">
        <v>1800</v>
      </c>
      <c r="C1085" s="3">
        <v>2200</v>
      </c>
      <c r="D1085" s="3" t="s">
        <v>6486</v>
      </c>
      <c r="E1085" s="4">
        <v>46106</v>
      </c>
      <c r="F1085" s="3" t="s">
        <v>6210</v>
      </c>
      <c r="L1085" s="3">
        <v>1980</v>
      </c>
    </row>
    <row r="1086" spans="1:12">
      <c r="A1086" s="3" t="s">
        <v>7582</v>
      </c>
      <c r="B1086" s="3">
        <v>750</v>
      </c>
      <c r="C1086" s="3">
        <v>950</v>
      </c>
      <c r="D1086" s="3" t="s">
        <v>6486</v>
      </c>
      <c r="E1086" s="4">
        <v>46106</v>
      </c>
      <c r="F1086" s="3" t="s">
        <v>6210</v>
      </c>
      <c r="L1086" s="3">
        <v>750</v>
      </c>
    </row>
    <row r="1087" spans="1:12">
      <c r="A1087" s="3" t="s">
        <v>7583</v>
      </c>
      <c r="B1087" s="3">
        <v>400</v>
      </c>
      <c r="C1087" s="3">
        <v>600</v>
      </c>
      <c r="D1087" s="3" t="s">
        <v>6486</v>
      </c>
      <c r="E1087" s="4">
        <v>46106</v>
      </c>
      <c r="F1087" s="3" t="s">
        <v>6210</v>
      </c>
      <c r="L1087" s="3">
        <v>400</v>
      </c>
    </row>
    <row r="1088" spans="1:12">
      <c r="A1088" s="3" t="s">
        <v>7584</v>
      </c>
      <c r="B1088" s="3">
        <v>750</v>
      </c>
      <c r="C1088" s="3">
        <v>950</v>
      </c>
      <c r="D1088" s="3" t="s">
        <v>6486</v>
      </c>
      <c r="E1088" s="4">
        <v>46107</v>
      </c>
      <c r="F1088" s="3" t="s">
        <v>6210</v>
      </c>
      <c r="L1088" s="3">
        <v>750</v>
      </c>
    </row>
    <row r="1089" spans="1:12">
      <c r="A1089" s="3" t="s">
        <v>7585</v>
      </c>
      <c r="B1089" s="3">
        <v>750</v>
      </c>
      <c r="C1089" s="3">
        <v>950</v>
      </c>
      <c r="D1089" s="3" t="s">
        <v>6486</v>
      </c>
      <c r="E1089" s="4">
        <v>46107</v>
      </c>
      <c r="F1089" s="3" t="s">
        <v>6210</v>
      </c>
      <c r="L1089" s="3">
        <v>750</v>
      </c>
    </row>
    <row r="1090" spans="1:12">
      <c r="A1090" s="3" t="s">
        <v>7586</v>
      </c>
      <c r="B1090" s="3">
        <v>500</v>
      </c>
      <c r="C1090" s="3">
        <v>700</v>
      </c>
      <c r="D1090" s="3" t="s">
        <v>6486</v>
      </c>
      <c r="E1090" s="4">
        <v>46107</v>
      </c>
      <c r="F1090" s="3" t="s">
        <v>6210</v>
      </c>
      <c r="L1090" s="3">
        <v>500</v>
      </c>
    </row>
    <row r="1091" spans="1:12">
      <c r="A1091" s="3" t="s">
        <v>7587</v>
      </c>
      <c r="B1091" s="3">
        <v>550</v>
      </c>
      <c r="C1091" s="3">
        <v>750</v>
      </c>
      <c r="D1091" s="3" t="s">
        <v>6486</v>
      </c>
      <c r="E1091" s="4">
        <v>46107</v>
      </c>
      <c r="F1091" s="3" t="s">
        <v>6210</v>
      </c>
      <c r="L1091" s="3">
        <v>550</v>
      </c>
    </row>
    <row r="1092" spans="1:12">
      <c r="A1092" s="3" t="s">
        <v>7588</v>
      </c>
      <c r="B1092" s="3">
        <v>550</v>
      </c>
      <c r="C1092" s="3">
        <v>750</v>
      </c>
      <c r="D1092" s="3" t="s">
        <v>6486</v>
      </c>
      <c r="E1092" s="4">
        <v>46107</v>
      </c>
      <c r="F1092" s="3" t="s">
        <v>6210</v>
      </c>
      <c r="L1092" s="3">
        <v>550</v>
      </c>
    </row>
    <row r="1093" spans="1:12">
      <c r="A1093" s="3" t="s">
        <v>7589</v>
      </c>
      <c r="B1093" s="3">
        <v>600</v>
      </c>
      <c r="C1093" s="3">
        <v>800</v>
      </c>
      <c r="D1093" s="3" t="s">
        <v>6486</v>
      </c>
      <c r="E1093" s="4">
        <v>46107</v>
      </c>
      <c r="F1093" s="3" t="s">
        <v>6210</v>
      </c>
      <c r="L1093" s="3">
        <v>600</v>
      </c>
    </row>
    <row r="1094" spans="1:12">
      <c r="A1094" s="3" t="s">
        <v>7590</v>
      </c>
      <c r="B1094" s="3">
        <v>1000</v>
      </c>
      <c r="C1094" s="3">
        <v>1300</v>
      </c>
      <c r="D1094" s="3" t="s">
        <v>6486</v>
      </c>
      <c r="E1094" s="4">
        <v>46107</v>
      </c>
      <c r="F1094" s="3" t="s">
        <v>6210</v>
      </c>
      <c r="L1094" s="3">
        <v>1100</v>
      </c>
    </row>
    <row r="1095" spans="1:12">
      <c r="A1095" s="3" t="s">
        <v>7591</v>
      </c>
      <c r="B1095" s="3">
        <v>900</v>
      </c>
      <c r="C1095" s="3">
        <v>1100</v>
      </c>
      <c r="D1095" s="3" t="s">
        <v>6486</v>
      </c>
      <c r="E1095" s="4">
        <v>46107</v>
      </c>
      <c r="F1095" s="3" t="s">
        <v>6210</v>
      </c>
      <c r="L1095" s="3">
        <v>900</v>
      </c>
    </row>
    <row r="1096" spans="1:12">
      <c r="A1096" s="3" t="s">
        <v>7592</v>
      </c>
      <c r="B1096" s="3">
        <v>2200</v>
      </c>
      <c r="C1096" s="3">
        <v>2600</v>
      </c>
      <c r="D1096" s="3" t="s">
        <v>6486</v>
      </c>
      <c r="E1096" s="4">
        <v>46107</v>
      </c>
      <c r="F1096" s="3" t="s">
        <v>6210</v>
      </c>
      <c r="L1096" s="3">
        <v>2340</v>
      </c>
    </row>
    <row r="1097" spans="1:12">
      <c r="A1097" s="3" t="s">
        <v>7593</v>
      </c>
      <c r="B1097" s="3">
        <v>1700</v>
      </c>
      <c r="C1097" s="3">
        <v>2000</v>
      </c>
      <c r="D1097" s="3" t="s">
        <v>6486</v>
      </c>
      <c r="E1097" s="4">
        <v>46107</v>
      </c>
      <c r="F1097" s="3" t="s">
        <v>6210</v>
      </c>
      <c r="L1097" s="3">
        <v>1800</v>
      </c>
    </row>
    <row r="1098" spans="1:12">
      <c r="A1098" s="3" t="s">
        <v>7594</v>
      </c>
      <c r="B1098" s="3">
        <v>1400</v>
      </c>
      <c r="C1098" s="3">
        <v>1700</v>
      </c>
      <c r="D1098" s="3" t="s">
        <v>6486</v>
      </c>
      <c r="E1098" s="4">
        <v>46107</v>
      </c>
      <c r="F1098" s="3" t="s">
        <v>6210</v>
      </c>
      <c r="L1098" s="3">
        <v>1500</v>
      </c>
    </row>
    <row r="1099" spans="1:12">
      <c r="A1099" s="3" t="s">
        <v>7595</v>
      </c>
      <c r="B1099" s="3">
        <v>900</v>
      </c>
      <c r="C1099" s="3">
        <v>1200</v>
      </c>
      <c r="D1099" s="3" t="s">
        <v>6486</v>
      </c>
      <c r="E1099" s="4">
        <v>46114</v>
      </c>
      <c r="F1099" s="3" t="s">
        <v>6289</v>
      </c>
      <c r="L1099" s="3">
        <v>1000</v>
      </c>
    </row>
    <row r="1100" spans="1:12">
      <c r="A1100" s="3" t="s">
        <v>7596</v>
      </c>
      <c r="B1100" s="3">
        <v>350</v>
      </c>
      <c r="C1100" s="3">
        <v>550</v>
      </c>
      <c r="D1100" s="3" t="s">
        <v>6486</v>
      </c>
      <c r="E1100" s="4">
        <v>46107</v>
      </c>
      <c r="F1100" s="3" t="s">
        <v>6210</v>
      </c>
      <c r="L1100" s="3">
        <v>365</v>
      </c>
    </row>
    <row r="1101" spans="1:12">
      <c r="A1101" s="3" t="s">
        <v>7597</v>
      </c>
      <c r="B1101" s="3">
        <v>550</v>
      </c>
      <c r="C1101" s="3">
        <v>750</v>
      </c>
      <c r="D1101" s="3" t="s">
        <v>6486</v>
      </c>
      <c r="E1101" s="4">
        <v>46107</v>
      </c>
      <c r="F1101" s="3" t="s">
        <v>6210</v>
      </c>
      <c r="L1101" s="3">
        <v>550</v>
      </c>
    </row>
    <row r="1102" spans="1:12">
      <c r="A1102" s="3" t="s">
        <v>7598</v>
      </c>
      <c r="B1102" s="3">
        <v>300</v>
      </c>
      <c r="C1102" s="3">
        <v>500</v>
      </c>
      <c r="D1102" s="3" t="s">
        <v>6486</v>
      </c>
      <c r="E1102" s="4">
        <v>46106</v>
      </c>
      <c r="F1102" s="3" t="s">
        <v>6210</v>
      </c>
      <c r="L1102" s="3">
        <v>330</v>
      </c>
    </row>
    <row r="1103" spans="1:12">
      <c r="A1103" s="3" t="s">
        <v>7599</v>
      </c>
      <c r="B1103" s="3">
        <v>50</v>
      </c>
      <c r="C1103" s="3">
        <v>120</v>
      </c>
      <c r="D1103" s="3" t="s">
        <v>6502</v>
      </c>
      <c r="E1103" s="4">
        <v>46006</v>
      </c>
      <c r="F1103" s="3" t="s">
        <v>6503</v>
      </c>
      <c r="L1103" s="3">
        <v>65</v>
      </c>
    </row>
    <row r="1104" spans="1:12">
      <c r="A1104" s="3" t="s">
        <v>7600</v>
      </c>
      <c r="B1104" s="3">
        <v>50</v>
      </c>
      <c r="C1104" s="3">
        <v>120</v>
      </c>
      <c r="D1104" s="3" t="s">
        <v>6502</v>
      </c>
      <c r="E1104" s="4">
        <v>46006</v>
      </c>
      <c r="F1104" s="3" t="s">
        <v>6503</v>
      </c>
      <c r="L1104" s="3">
        <v>65</v>
      </c>
    </row>
    <row r="1105" spans="1:12">
      <c r="A1105" s="3" t="s">
        <v>7601</v>
      </c>
      <c r="B1105" s="3">
        <v>100</v>
      </c>
      <c r="C1105" s="3">
        <v>200</v>
      </c>
      <c r="D1105" s="3" t="s">
        <v>6486</v>
      </c>
      <c r="E1105" s="4">
        <v>46107</v>
      </c>
      <c r="F1105" s="3" t="s">
        <v>6210</v>
      </c>
      <c r="L1105" s="3">
        <v>120</v>
      </c>
    </row>
    <row r="1106" spans="1:12">
      <c r="A1106" s="3" t="s">
        <v>7602</v>
      </c>
      <c r="B1106" s="3">
        <v>90</v>
      </c>
      <c r="C1106" s="3">
        <v>170</v>
      </c>
      <c r="D1106" s="3" t="s">
        <v>6502</v>
      </c>
      <c r="E1106" s="4">
        <v>46006</v>
      </c>
      <c r="F1106" s="3" t="s">
        <v>6503</v>
      </c>
      <c r="L1106" s="3">
        <v>102</v>
      </c>
    </row>
    <row r="1107" spans="1:12">
      <c r="A1107" s="3" t="s">
        <v>7603</v>
      </c>
      <c r="B1107" s="3">
        <v>100</v>
      </c>
      <c r="C1107" s="3">
        <v>200</v>
      </c>
      <c r="D1107" s="3" t="s">
        <v>6502</v>
      </c>
      <c r="E1107" s="4">
        <v>46006</v>
      </c>
      <c r="F1107" s="3" t="s">
        <v>6503</v>
      </c>
      <c r="L1107" s="3">
        <v>120</v>
      </c>
    </row>
    <row r="1108" spans="1:12">
      <c r="A1108" s="3" t="s">
        <v>7604</v>
      </c>
      <c r="B1108" s="3">
        <v>100</v>
      </c>
      <c r="C1108" s="3">
        <v>200</v>
      </c>
      <c r="D1108" s="3" t="s">
        <v>6502</v>
      </c>
      <c r="E1108" s="4">
        <v>46006</v>
      </c>
      <c r="F1108" s="3" t="s">
        <v>6503</v>
      </c>
      <c r="L1108" s="3">
        <v>120</v>
      </c>
    </row>
    <row r="1109" spans="1:12">
      <c r="A1109" s="3" t="s">
        <v>7605</v>
      </c>
      <c r="B1109" s="3">
        <v>70</v>
      </c>
      <c r="C1109" s="3">
        <v>130</v>
      </c>
      <c r="D1109" s="3" t="s">
        <v>6502</v>
      </c>
      <c r="E1109" s="4">
        <v>46006</v>
      </c>
      <c r="F1109" s="3" t="s">
        <v>6503</v>
      </c>
      <c r="L1109" s="3">
        <v>72</v>
      </c>
    </row>
    <row r="1110" spans="1:12">
      <c r="A1110" s="3" t="s">
        <v>7606</v>
      </c>
      <c r="B1110" s="3">
        <v>70</v>
      </c>
      <c r="C1110" s="3">
        <v>140</v>
      </c>
      <c r="D1110" s="3" t="s">
        <v>6502</v>
      </c>
      <c r="E1110" s="4">
        <v>46006</v>
      </c>
      <c r="F1110" s="3" t="s">
        <v>6503</v>
      </c>
      <c r="L1110" s="3">
        <v>80</v>
      </c>
    </row>
    <row r="1111" spans="1:12">
      <c r="A1111" s="3" t="s">
        <v>7607</v>
      </c>
      <c r="B1111" s="3">
        <v>30</v>
      </c>
      <c r="C1111" s="3">
        <v>100</v>
      </c>
      <c r="D1111" s="3" t="s">
        <v>6502</v>
      </c>
      <c r="E1111" s="4">
        <v>46015</v>
      </c>
      <c r="F1111" s="3" t="s">
        <v>6522</v>
      </c>
      <c r="L1111" s="3">
        <v>50</v>
      </c>
    </row>
    <row r="1112" spans="1:12">
      <c r="A1112" s="3" t="s">
        <v>7608</v>
      </c>
      <c r="B1112" s="3">
        <v>50</v>
      </c>
      <c r="C1112" s="3">
        <v>100</v>
      </c>
      <c r="D1112" s="3" t="s">
        <v>6502</v>
      </c>
      <c r="E1112" s="4">
        <v>46006</v>
      </c>
      <c r="F1112" s="3" t="s">
        <v>6503</v>
      </c>
      <c r="L1112" s="3">
        <v>50</v>
      </c>
    </row>
    <row r="1113" spans="1:12">
      <c r="A1113" s="3" t="s">
        <v>7609</v>
      </c>
      <c r="B1113" s="3">
        <v>50</v>
      </c>
      <c r="C1113" s="3">
        <v>100</v>
      </c>
      <c r="D1113" s="3" t="s">
        <v>6502</v>
      </c>
      <c r="E1113" s="4">
        <v>46006</v>
      </c>
      <c r="F1113" s="3" t="s">
        <v>6503</v>
      </c>
      <c r="L1113" s="3">
        <v>50</v>
      </c>
    </row>
    <row r="1114" spans="1:12">
      <c r="A1114" s="3" t="s">
        <v>7610</v>
      </c>
      <c r="B1114" s="3">
        <v>70</v>
      </c>
      <c r="C1114" s="3">
        <v>120</v>
      </c>
      <c r="D1114" s="3" t="s">
        <v>6502</v>
      </c>
      <c r="E1114" s="4">
        <v>46006</v>
      </c>
      <c r="F1114" s="3" t="s">
        <v>6503</v>
      </c>
      <c r="L1114" s="3">
        <v>65</v>
      </c>
    </row>
    <row r="1115" spans="1:12">
      <c r="A1115" s="3" t="s">
        <v>7611</v>
      </c>
      <c r="B1115" s="3">
        <v>60</v>
      </c>
      <c r="C1115" s="3">
        <v>100</v>
      </c>
      <c r="D1115" s="3" t="s">
        <v>6502</v>
      </c>
      <c r="E1115" s="4">
        <v>46006</v>
      </c>
      <c r="F1115" s="3" t="s">
        <v>6503</v>
      </c>
      <c r="L1115" s="3">
        <v>50</v>
      </c>
    </row>
    <row r="1116" spans="1:12">
      <c r="A1116" s="3" t="s">
        <v>7612</v>
      </c>
      <c r="B1116" s="3">
        <v>60</v>
      </c>
      <c r="C1116" s="3">
        <v>130</v>
      </c>
      <c r="D1116" s="3" t="s">
        <v>6502</v>
      </c>
      <c r="E1116" s="4">
        <v>46006</v>
      </c>
      <c r="F1116" s="3" t="s">
        <v>6503</v>
      </c>
      <c r="L1116" s="3">
        <v>72</v>
      </c>
    </row>
    <row r="1117" spans="1:12">
      <c r="A1117" s="3" t="s">
        <v>7613</v>
      </c>
      <c r="B1117" s="3">
        <v>90</v>
      </c>
      <c r="C1117" s="3">
        <v>150</v>
      </c>
      <c r="D1117" s="3" t="s">
        <v>6502</v>
      </c>
      <c r="E1117" s="4">
        <v>46006</v>
      </c>
      <c r="F1117" s="3" t="s">
        <v>6503</v>
      </c>
      <c r="L1117" s="3">
        <v>87</v>
      </c>
    </row>
    <row r="1118" spans="1:12">
      <c r="A1118" s="3" t="s">
        <v>7614</v>
      </c>
      <c r="B1118" s="3">
        <v>60</v>
      </c>
      <c r="C1118" s="3">
        <v>130</v>
      </c>
      <c r="D1118" s="3" t="s">
        <v>6502</v>
      </c>
      <c r="E1118" s="4">
        <v>46006</v>
      </c>
      <c r="F1118" s="3" t="s">
        <v>6503</v>
      </c>
      <c r="L1118" s="3">
        <v>72</v>
      </c>
    </row>
    <row r="1119" spans="1:12">
      <c r="A1119" s="3" t="s">
        <v>7615</v>
      </c>
      <c r="B1119" s="3">
        <v>70</v>
      </c>
      <c r="C1119" s="3">
        <v>120</v>
      </c>
      <c r="D1119" s="3" t="s">
        <v>6502</v>
      </c>
      <c r="E1119" s="4">
        <v>46006</v>
      </c>
      <c r="F1119" s="3" t="s">
        <v>6503</v>
      </c>
      <c r="L1119" s="3">
        <v>65</v>
      </c>
    </row>
    <row r="1120" spans="1:12">
      <c r="A1120" s="3" t="s">
        <v>7616</v>
      </c>
      <c r="B1120" s="3">
        <v>70</v>
      </c>
      <c r="C1120" s="3">
        <v>130</v>
      </c>
      <c r="D1120" s="3" t="s">
        <v>6502</v>
      </c>
      <c r="E1120" s="4">
        <v>46006</v>
      </c>
      <c r="F1120" s="3" t="s">
        <v>6503</v>
      </c>
      <c r="L1120" s="3">
        <v>72</v>
      </c>
    </row>
    <row r="1121" spans="1:12">
      <c r="A1121" s="3" t="s">
        <v>7617</v>
      </c>
      <c r="B1121" s="3">
        <v>60</v>
      </c>
      <c r="C1121" s="3">
        <v>120</v>
      </c>
      <c r="D1121" s="3" t="s">
        <v>6502</v>
      </c>
      <c r="E1121" s="4">
        <v>46006</v>
      </c>
      <c r="F1121" s="3" t="s">
        <v>6503</v>
      </c>
      <c r="L1121" s="3">
        <v>65</v>
      </c>
    </row>
    <row r="1122" spans="1:12">
      <c r="A1122" s="3" t="s">
        <v>7618</v>
      </c>
      <c r="B1122" s="3">
        <v>60</v>
      </c>
      <c r="C1122" s="3">
        <v>120</v>
      </c>
      <c r="D1122" s="3" t="s">
        <v>6502</v>
      </c>
      <c r="E1122" s="4">
        <v>46006</v>
      </c>
      <c r="F1122" s="3" t="s">
        <v>6503</v>
      </c>
      <c r="L1122" s="3">
        <v>65</v>
      </c>
    </row>
    <row r="1123" spans="1:12">
      <c r="A1123" s="3" t="s">
        <v>7619</v>
      </c>
      <c r="B1123" s="3">
        <v>60</v>
      </c>
      <c r="C1123" s="3">
        <v>120</v>
      </c>
      <c r="D1123" s="3" t="s">
        <v>6502</v>
      </c>
      <c r="E1123" s="4">
        <v>46006</v>
      </c>
      <c r="F1123" s="3" t="s">
        <v>6503</v>
      </c>
      <c r="L1123" s="3">
        <v>65</v>
      </c>
    </row>
    <row r="1124" spans="1:12">
      <c r="A1124" s="3" t="s">
        <v>7620</v>
      </c>
      <c r="B1124" s="3">
        <v>70</v>
      </c>
      <c r="C1124" s="3">
        <v>150</v>
      </c>
      <c r="D1124" s="3" t="s">
        <v>6502</v>
      </c>
      <c r="E1124" s="4">
        <v>46006</v>
      </c>
      <c r="F1124" s="3" t="s">
        <v>6503</v>
      </c>
      <c r="L1124" s="3">
        <v>87</v>
      </c>
    </row>
    <row r="1125" spans="1:12">
      <c r="A1125" s="3" t="s">
        <v>7621</v>
      </c>
      <c r="B1125" s="3">
        <v>120</v>
      </c>
      <c r="C1125" s="3">
        <v>240</v>
      </c>
      <c r="D1125" s="3" t="s">
        <v>6486</v>
      </c>
      <c r="E1125" s="4">
        <v>46115</v>
      </c>
      <c r="F1125" s="3" t="s">
        <v>6210</v>
      </c>
      <c r="L1125" s="3">
        <v>147</v>
      </c>
    </row>
    <row r="1126" spans="1:12">
      <c r="A1126" s="3" t="s">
        <v>7622</v>
      </c>
      <c r="B1126" s="3">
        <v>200</v>
      </c>
      <c r="C1126" s="3">
        <v>350</v>
      </c>
      <c r="D1126" s="3" t="s">
        <v>6486</v>
      </c>
      <c r="E1126" s="4">
        <v>46115</v>
      </c>
      <c r="F1126" s="3" t="s">
        <v>6210</v>
      </c>
      <c r="L1126" s="3">
        <v>225</v>
      </c>
    </row>
    <row r="1127" spans="1:12">
      <c r="A1127" s="3" t="s">
        <v>7623</v>
      </c>
      <c r="B1127" s="3">
        <v>100</v>
      </c>
      <c r="C1127" s="3">
        <v>200</v>
      </c>
      <c r="D1127" s="3" t="s">
        <v>6486</v>
      </c>
      <c r="E1127" s="4">
        <v>46115</v>
      </c>
      <c r="F1127" s="3" t="s">
        <v>6210</v>
      </c>
      <c r="L1127" s="3">
        <v>120</v>
      </c>
    </row>
    <row r="1128" spans="1:12">
      <c r="A1128" s="3" t="s">
        <v>7624</v>
      </c>
      <c r="B1128" s="3">
        <v>150</v>
      </c>
      <c r="C1128" s="3">
        <v>320</v>
      </c>
      <c r="D1128" s="3" t="s">
        <v>6486</v>
      </c>
      <c r="E1128" s="4">
        <v>46115</v>
      </c>
      <c r="F1128" s="3" t="s">
        <v>6210</v>
      </c>
      <c r="L1128" s="3">
        <v>203</v>
      </c>
    </row>
    <row r="1129" spans="1:12">
      <c r="A1129" s="3" t="s">
        <v>7625</v>
      </c>
      <c r="B1129" s="3">
        <v>80</v>
      </c>
      <c r="C1129" s="3">
        <v>150</v>
      </c>
      <c r="D1129" s="3" t="s">
        <v>6486</v>
      </c>
      <c r="E1129" s="4">
        <v>46115</v>
      </c>
      <c r="F1129" s="3" t="s">
        <v>6210</v>
      </c>
      <c r="L1129" s="3">
        <v>87</v>
      </c>
    </row>
    <row r="1130" spans="1:12">
      <c r="A1130" s="3" t="s">
        <v>7626</v>
      </c>
      <c r="B1130" s="3">
        <v>90</v>
      </c>
      <c r="C1130" s="3">
        <v>180</v>
      </c>
      <c r="D1130" s="3" t="s">
        <v>6486</v>
      </c>
      <c r="E1130" s="4">
        <v>46115</v>
      </c>
      <c r="F1130" s="3" t="s">
        <v>6210</v>
      </c>
      <c r="L1130" s="3">
        <v>110</v>
      </c>
    </row>
    <row r="1131" spans="1:12">
      <c r="A1131" s="3" t="s">
        <v>7627</v>
      </c>
      <c r="B1131" s="3">
        <v>80</v>
      </c>
      <c r="C1131" s="3">
        <v>150</v>
      </c>
      <c r="D1131" s="3" t="s">
        <v>6486</v>
      </c>
      <c r="E1131" s="4">
        <v>46115</v>
      </c>
      <c r="F1131" s="3" t="s">
        <v>6210</v>
      </c>
      <c r="L1131" s="3">
        <v>87</v>
      </c>
    </row>
    <row r="1132" spans="1:12">
      <c r="A1132" s="3" t="s">
        <v>7628</v>
      </c>
      <c r="B1132" s="3">
        <v>90</v>
      </c>
      <c r="C1132" s="3">
        <v>180</v>
      </c>
      <c r="D1132" s="3" t="s">
        <v>6486</v>
      </c>
      <c r="E1132" s="4">
        <v>46115</v>
      </c>
      <c r="F1132" s="3" t="s">
        <v>6210</v>
      </c>
      <c r="L1132" s="3">
        <v>110</v>
      </c>
    </row>
    <row r="1133" spans="1:12">
      <c r="A1133" s="3" t="s">
        <v>7629</v>
      </c>
      <c r="B1133" s="3">
        <v>120</v>
      </c>
      <c r="C1133" s="3">
        <v>230</v>
      </c>
      <c r="D1133" s="3" t="s">
        <v>6486</v>
      </c>
      <c r="E1133" s="4">
        <v>46115</v>
      </c>
      <c r="F1133" s="3" t="s">
        <v>6210</v>
      </c>
      <c r="L1133" s="3">
        <v>140</v>
      </c>
    </row>
    <row r="1134" spans="1:12">
      <c r="A1134" s="3" t="s">
        <v>7630</v>
      </c>
      <c r="B1134" s="3">
        <v>110</v>
      </c>
      <c r="C1134" s="3">
        <v>220</v>
      </c>
      <c r="D1134" s="3" t="s">
        <v>6486</v>
      </c>
      <c r="E1134" s="4">
        <v>46115</v>
      </c>
      <c r="F1134" s="3" t="s">
        <v>6210</v>
      </c>
      <c r="L1134" s="3">
        <v>133</v>
      </c>
    </row>
    <row r="1135" spans="1:12">
      <c r="A1135" s="3" t="s">
        <v>7631</v>
      </c>
      <c r="B1135" s="3">
        <v>70</v>
      </c>
      <c r="C1135" s="3">
        <v>150</v>
      </c>
      <c r="D1135" s="3" t="s">
        <v>6486</v>
      </c>
      <c r="E1135" s="4">
        <v>46115</v>
      </c>
      <c r="F1135" s="3" t="s">
        <v>6210</v>
      </c>
      <c r="L1135" s="3">
        <v>87</v>
      </c>
    </row>
    <row r="1136" spans="1:12">
      <c r="A1136" s="3" t="s">
        <v>7632</v>
      </c>
      <c r="B1136" s="3">
        <v>55</v>
      </c>
      <c r="C1136" s="3">
        <v>110</v>
      </c>
      <c r="D1136" s="3" t="s">
        <v>6486</v>
      </c>
      <c r="E1136" s="4">
        <v>46115</v>
      </c>
      <c r="F1136" s="3" t="s">
        <v>6210</v>
      </c>
      <c r="L1136" s="3">
        <v>57</v>
      </c>
    </row>
    <row r="1137" spans="1:12">
      <c r="A1137" s="3" t="s">
        <v>7633</v>
      </c>
      <c r="B1137" s="3">
        <v>55</v>
      </c>
      <c r="C1137" s="3">
        <v>110</v>
      </c>
      <c r="D1137" s="3" t="s">
        <v>6486</v>
      </c>
      <c r="E1137" s="4">
        <v>46115</v>
      </c>
      <c r="F1137" s="3" t="s">
        <v>6210</v>
      </c>
      <c r="L1137" s="3">
        <v>57</v>
      </c>
    </row>
    <row r="1138" spans="1:12">
      <c r="A1138" s="3" t="s">
        <v>7634</v>
      </c>
      <c r="B1138" s="3">
        <v>60</v>
      </c>
      <c r="C1138" s="3">
        <v>120</v>
      </c>
      <c r="D1138" s="3" t="s">
        <v>6486</v>
      </c>
      <c r="E1138" s="4">
        <v>46115</v>
      </c>
      <c r="F1138" s="3" t="s">
        <v>6210</v>
      </c>
      <c r="L1138" s="3">
        <v>65</v>
      </c>
    </row>
    <row r="1139" spans="1:12">
      <c r="A1139" s="3" t="s">
        <v>7635</v>
      </c>
      <c r="B1139" s="3">
        <v>55</v>
      </c>
      <c r="C1139" s="3">
        <v>110</v>
      </c>
      <c r="D1139" s="3" t="s">
        <v>6486</v>
      </c>
      <c r="E1139" s="4">
        <v>46115</v>
      </c>
      <c r="F1139" s="3" t="s">
        <v>6210</v>
      </c>
      <c r="L1139" s="3">
        <v>57</v>
      </c>
    </row>
    <row r="1140" spans="1:12">
      <c r="A1140" s="3" t="s">
        <v>7636</v>
      </c>
      <c r="B1140" s="3">
        <v>50</v>
      </c>
      <c r="C1140" s="3">
        <v>100</v>
      </c>
      <c r="D1140" s="3" t="s">
        <v>6486</v>
      </c>
      <c r="E1140" s="4">
        <v>46115</v>
      </c>
      <c r="F1140" s="3" t="s">
        <v>6210</v>
      </c>
      <c r="L1140" s="3">
        <v>50</v>
      </c>
    </row>
    <row r="1141" spans="1:12">
      <c r="A1141" s="3" t="s">
        <v>7637</v>
      </c>
      <c r="B1141" s="3">
        <v>70</v>
      </c>
      <c r="C1141" s="3">
        <v>150</v>
      </c>
      <c r="D1141" s="3" t="s">
        <v>6486</v>
      </c>
      <c r="E1141" s="4">
        <v>46115</v>
      </c>
      <c r="F1141" s="3" t="s">
        <v>6210</v>
      </c>
      <c r="L1141" s="3">
        <v>87</v>
      </c>
    </row>
    <row r="1142" spans="1:12">
      <c r="A1142" s="3" t="s">
        <v>7638</v>
      </c>
      <c r="B1142" s="3">
        <v>200</v>
      </c>
      <c r="C1142" s="3">
        <v>400</v>
      </c>
      <c r="D1142" s="3" t="s">
        <v>6502</v>
      </c>
      <c r="E1142" s="4">
        <v>45966</v>
      </c>
      <c r="F1142" s="3" t="s">
        <v>6503</v>
      </c>
      <c r="L1142" s="3">
        <v>260</v>
      </c>
    </row>
    <row r="1143" spans="1:12">
      <c r="A1143" s="3" t="s">
        <v>7639</v>
      </c>
      <c r="B1143" s="3">
        <v>350</v>
      </c>
      <c r="C1143" s="3">
        <v>600</v>
      </c>
      <c r="D1143" s="3" t="s">
        <v>6502</v>
      </c>
      <c r="E1143" s="4">
        <v>45966</v>
      </c>
      <c r="F1143" s="3" t="s">
        <v>6503</v>
      </c>
      <c r="L1143" s="3">
        <v>400</v>
      </c>
    </row>
    <row r="1144" spans="1:12">
      <c r="A1144" s="3" t="s">
        <v>7640</v>
      </c>
      <c r="B1144" s="3">
        <v>260</v>
      </c>
      <c r="C1144" s="3">
        <v>460</v>
      </c>
      <c r="D1144" s="3" t="s">
        <v>6502</v>
      </c>
      <c r="E1144" s="4">
        <v>45966</v>
      </c>
      <c r="F1144" s="3" t="s">
        <v>6503</v>
      </c>
      <c r="L1144" s="3">
        <v>302</v>
      </c>
    </row>
    <row r="1145" spans="1:12">
      <c r="A1145" s="3" t="s">
        <v>7641</v>
      </c>
      <c r="B1145" s="3">
        <v>100</v>
      </c>
      <c r="C1145" s="3">
        <v>200</v>
      </c>
      <c r="D1145" s="3" t="s">
        <v>6502</v>
      </c>
      <c r="E1145" s="4">
        <v>45981</v>
      </c>
      <c r="F1145" s="3" t="s">
        <v>6503</v>
      </c>
      <c r="L1145" s="3">
        <v>120</v>
      </c>
    </row>
    <row r="1146" spans="1:12">
      <c r="A1146" s="3" t="s">
        <v>7642</v>
      </c>
      <c r="B1146" s="3">
        <v>180</v>
      </c>
      <c r="C1146" s="3">
        <v>350</v>
      </c>
      <c r="D1146" s="3" t="s">
        <v>6502</v>
      </c>
      <c r="E1146" s="4">
        <v>45966</v>
      </c>
      <c r="F1146" s="3" t="s">
        <v>6503</v>
      </c>
      <c r="L1146" s="3">
        <v>225</v>
      </c>
    </row>
    <row r="1147" spans="1:12">
      <c r="A1147" s="3" t="s">
        <v>7643</v>
      </c>
      <c r="B1147" s="3">
        <v>330</v>
      </c>
      <c r="C1147" s="3">
        <v>530</v>
      </c>
      <c r="D1147" s="3" t="s">
        <v>6502</v>
      </c>
      <c r="E1147" s="4">
        <v>45966</v>
      </c>
      <c r="F1147" s="3" t="s">
        <v>6503</v>
      </c>
      <c r="L1147" s="3">
        <v>350</v>
      </c>
    </row>
    <row r="1148" spans="1:12">
      <c r="A1148" s="3" t="s">
        <v>7644</v>
      </c>
      <c r="B1148" s="3">
        <v>150</v>
      </c>
      <c r="C1148" s="3">
        <v>340</v>
      </c>
      <c r="D1148" s="3" t="s">
        <v>6486</v>
      </c>
      <c r="E1148" s="4">
        <v>46112</v>
      </c>
      <c r="F1148" s="3" t="s">
        <v>6289</v>
      </c>
      <c r="L1148" s="3">
        <v>217</v>
      </c>
    </row>
    <row r="1149" spans="1:12">
      <c r="A1149" s="3" t="s">
        <v>7645</v>
      </c>
      <c r="B1149" s="3">
        <v>230</v>
      </c>
      <c r="C1149" s="3">
        <v>430</v>
      </c>
      <c r="D1149" s="3" t="s">
        <v>6502</v>
      </c>
      <c r="E1149" s="4">
        <v>45966</v>
      </c>
      <c r="F1149" s="3" t="s">
        <v>6503</v>
      </c>
      <c r="L1149" s="3">
        <v>280</v>
      </c>
    </row>
    <row r="1150" spans="1:12">
      <c r="A1150" s="3" t="s">
        <v>7646</v>
      </c>
      <c r="B1150" s="3">
        <v>190</v>
      </c>
      <c r="C1150" s="3">
        <v>380</v>
      </c>
      <c r="D1150" s="3" t="s">
        <v>6502</v>
      </c>
      <c r="E1150" s="4">
        <v>45966</v>
      </c>
      <c r="F1150" s="3" t="s">
        <v>6503</v>
      </c>
      <c r="L1150" s="3">
        <v>247</v>
      </c>
    </row>
    <row r="1151" spans="1:12">
      <c r="A1151" s="3" t="s">
        <v>7647</v>
      </c>
      <c r="B1151" s="3">
        <v>270</v>
      </c>
      <c r="C1151" s="3">
        <v>450</v>
      </c>
      <c r="D1151" s="3" t="s">
        <v>6502</v>
      </c>
      <c r="E1151" s="4">
        <v>45966</v>
      </c>
      <c r="F1151" s="3" t="s">
        <v>6503</v>
      </c>
      <c r="L1151" s="3">
        <v>295</v>
      </c>
    </row>
    <row r="1152" spans="1:12">
      <c r="A1152" s="3" t="s">
        <v>7648</v>
      </c>
      <c r="B1152" s="3">
        <v>140</v>
      </c>
      <c r="C1152" s="3">
        <v>300</v>
      </c>
      <c r="D1152" s="3" t="s">
        <v>6502</v>
      </c>
      <c r="E1152" s="4">
        <v>45966</v>
      </c>
      <c r="F1152" s="3" t="s">
        <v>6503</v>
      </c>
      <c r="L1152" s="3">
        <v>190</v>
      </c>
    </row>
    <row r="1153" spans="1:12">
      <c r="A1153" s="3" t="s">
        <v>7649</v>
      </c>
      <c r="B1153" s="3">
        <v>150</v>
      </c>
      <c r="C1153" s="3">
        <v>300</v>
      </c>
      <c r="D1153" s="3" t="s">
        <v>6502</v>
      </c>
      <c r="E1153" s="4">
        <v>45966</v>
      </c>
      <c r="F1153" s="3" t="s">
        <v>6503</v>
      </c>
      <c r="L1153" s="3">
        <v>190</v>
      </c>
    </row>
    <row r="1154" spans="1:12">
      <c r="A1154" s="3" t="s">
        <v>7650</v>
      </c>
      <c r="B1154" s="3">
        <v>150</v>
      </c>
      <c r="C1154" s="3">
        <v>300</v>
      </c>
      <c r="D1154" s="3" t="s">
        <v>6502</v>
      </c>
      <c r="E1154" s="4">
        <v>45966</v>
      </c>
      <c r="F1154" s="3" t="s">
        <v>6503</v>
      </c>
      <c r="L1154" s="3">
        <v>190</v>
      </c>
    </row>
    <row r="1155" spans="1:12">
      <c r="A1155" s="3" t="s">
        <v>7651</v>
      </c>
      <c r="B1155" s="3">
        <v>100</v>
      </c>
      <c r="C1155" s="3">
        <v>230</v>
      </c>
      <c r="D1155" s="3" t="s">
        <v>6502</v>
      </c>
      <c r="E1155" s="4">
        <v>45966</v>
      </c>
      <c r="F1155" s="3" t="s">
        <v>6503</v>
      </c>
      <c r="L1155" s="3">
        <v>140</v>
      </c>
    </row>
    <row r="1156" spans="1:12">
      <c r="A1156" s="3" t="s">
        <v>7652</v>
      </c>
      <c r="B1156" s="3">
        <v>190</v>
      </c>
      <c r="C1156" s="3">
        <v>350</v>
      </c>
      <c r="D1156" s="3" t="s">
        <v>6502</v>
      </c>
      <c r="E1156" s="4">
        <v>45966</v>
      </c>
      <c r="F1156" s="3" t="s">
        <v>6503</v>
      </c>
      <c r="L1156" s="3">
        <v>225</v>
      </c>
    </row>
    <row r="1157" spans="1:12">
      <c r="A1157" s="3" t="s">
        <v>7653</v>
      </c>
      <c r="B1157" s="3">
        <v>100</v>
      </c>
      <c r="C1157" s="3">
        <v>190</v>
      </c>
      <c r="D1157" s="3" t="s">
        <v>6502</v>
      </c>
      <c r="E1157" s="4">
        <v>46006</v>
      </c>
      <c r="F1157" s="3" t="s">
        <v>6503</v>
      </c>
      <c r="L1157" s="3">
        <v>115</v>
      </c>
    </row>
    <row r="1158" spans="1:12">
      <c r="A1158" s="3" t="s">
        <v>7654</v>
      </c>
      <c r="B1158" s="3">
        <v>200</v>
      </c>
      <c r="C1158" s="3">
        <v>400</v>
      </c>
      <c r="D1158" s="3" t="s">
        <v>6502</v>
      </c>
      <c r="E1158" s="4">
        <v>45966</v>
      </c>
      <c r="F1158" s="3" t="s">
        <v>6503</v>
      </c>
      <c r="L1158" s="3">
        <v>260</v>
      </c>
    </row>
    <row r="1159" spans="1:12">
      <c r="A1159" s="3" t="s">
        <v>7655</v>
      </c>
      <c r="B1159" s="3">
        <v>120</v>
      </c>
      <c r="C1159" s="3">
        <v>220</v>
      </c>
      <c r="D1159" s="3" t="s">
        <v>6502</v>
      </c>
      <c r="E1159" s="4">
        <v>45966</v>
      </c>
      <c r="F1159" s="3" t="s">
        <v>6503</v>
      </c>
      <c r="L1159" s="3">
        <v>133</v>
      </c>
    </row>
    <row r="1160" spans="1:12">
      <c r="A1160" s="3" t="s">
        <v>7656</v>
      </c>
      <c r="B1160" s="3">
        <v>50</v>
      </c>
      <c r="C1160" s="3">
        <v>130</v>
      </c>
      <c r="D1160" s="3" t="s">
        <v>6502</v>
      </c>
      <c r="E1160" s="4">
        <v>46006</v>
      </c>
      <c r="F1160" s="3" t="s">
        <v>6503</v>
      </c>
      <c r="L1160" s="3">
        <v>72</v>
      </c>
    </row>
    <row r="1161" spans="1:12">
      <c r="A1161" s="3" t="s">
        <v>7657</v>
      </c>
      <c r="B1161" s="3">
        <v>70</v>
      </c>
      <c r="C1161" s="3">
        <v>150</v>
      </c>
      <c r="D1161" s="3" t="s">
        <v>6502</v>
      </c>
      <c r="E1161" s="4">
        <v>46006</v>
      </c>
      <c r="F1161" s="3" t="s">
        <v>6503</v>
      </c>
      <c r="L1161" s="3">
        <v>87</v>
      </c>
    </row>
    <row r="1162" spans="1:12">
      <c r="A1162" s="3" t="s">
        <v>7658</v>
      </c>
      <c r="B1162" s="3">
        <v>60</v>
      </c>
      <c r="C1162" s="3">
        <v>120</v>
      </c>
      <c r="D1162" s="3" t="s">
        <v>6502</v>
      </c>
      <c r="E1162" s="4">
        <v>46006</v>
      </c>
      <c r="F1162" s="3" t="s">
        <v>6503</v>
      </c>
      <c r="L1162" s="3">
        <v>65</v>
      </c>
    </row>
    <row r="1163" spans="1:12">
      <c r="A1163" s="3" t="s">
        <v>7659</v>
      </c>
      <c r="B1163" s="3">
        <v>60</v>
      </c>
      <c r="C1163" s="3">
        <v>120</v>
      </c>
      <c r="D1163" s="3" t="s">
        <v>6502</v>
      </c>
      <c r="E1163" s="4">
        <v>46006</v>
      </c>
      <c r="F1163" s="3" t="s">
        <v>6503</v>
      </c>
      <c r="L1163" s="3">
        <v>65</v>
      </c>
    </row>
    <row r="1164" spans="1:12">
      <c r="A1164" s="3" t="s">
        <v>7660</v>
      </c>
      <c r="B1164" s="3">
        <v>100</v>
      </c>
      <c r="C1164" s="3">
        <v>170</v>
      </c>
      <c r="D1164" s="3" t="s">
        <v>6502</v>
      </c>
      <c r="E1164" s="4">
        <v>46006</v>
      </c>
      <c r="F1164" s="3" t="s">
        <v>6503</v>
      </c>
      <c r="L1164" s="3">
        <v>102</v>
      </c>
    </row>
    <row r="1165" spans="1:12">
      <c r="A1165" s="3" t="s">
        <v>7661</v>
      </c>
      <c r="B1165" s="3">
        <v>120</v>
      </c>
      <c r="C1165" s="3">
        <v>230</v>
      </c>
      <c r="D1165" s="3" t="s">
        <v>6502</v>
      </c>
      <c r="E1165" s="4">
        <v>45966</v>
      </c>
      <c r="F1165" s="3" t="s">
        <v>6503</v>
      </c>
      <c r="L1165" s="3">
        <v>140</v>
      </c>
    </row>
    <row r="1166" spans="1:12">
      <c r="A1166" s="3" t="s">
        <v>7662</v>
      </c>
      <c r="B1166" s="3">
        <v>550</v>
      </c>
      <c r="C1166" s="3">
        <v>750</v>
      </c>
      <c r="D1166" s="3" t="s">
        <v>6486</v>
      </c>
      <c r="E1166" s="4">
        <v>46113</v>
      </c>
      <c r="F1166" s="3" t="s">
        <v>6210</v>
      </c>
      <c r="L1166" s="3">
        <v>550</v>
      </c>
    </row>
    <row r="1167" spans="1:12">
      <c r="A1167" s="3" t="s">
        <v>7663</v>
      </c>
      <c r="B1167" s="3">
        <v>350</v>
      </c>
      <c r="C1167" s="3">
        <v>550</v>
      </c>
      <c r="D1167" s="3" t="s">
        <v>6486</v>
      </c>
      <c r="E1167" s="4">
        <v>46113</v>
      </c>
      <c r="F1167" s="3" t="s">
        <v>6210</v>
      </c>
      <c r="L1167" s="3">
        <v>365</v>
      </c>
    </row>
    <row r="1168" spans="1:12">
      <c r="A1168" s="3" t="s">
        <v>7664</v>
      </c>
      <c r="B1168" s="3">
        <v>300</v>
      </c>
      <c r="C1168" s="3">
        <v>500</v>
      </c>
      <c r="D1168" s="3" t="s">
        <v>6486</v>
      </c>
      <c r="E1168" s="4">
        <v>46107</v>
      </c>
      <c r="F1168" s="3" t="s">
        <v>6210</v>
      </c>
      <c r="L1168" s="3">
        <v>330</v>
      </c>
    </row>
    <row r="1169" spans="1:12">
      <c r="A1169" s="3" t="s">
        <v>7665</v>
      </c>
      <c r="B1169" s="3">
        <v>550</v>
      </c>
      <c r="C1169" s="3">
        <v>750</v>
      </c>
      <c r="D1169" s="3" t="s">
        <v>6486</v>
      </c>
      <c r="E1169" s="4">
        <v>46107</v>
      </c>
      <c r="F1169" s="3" t="s">
        <v>6210</v>
      </c>
      <c r="L1169" s="3">
        <v>550</v>
      </c>
    </row>
    <row r="1170" spans="1:12">
      <c r="A1170" s="3" t="s">
        <v>7666</v>
      </c>
      <c r="B1170" s="3">
        <v>800</v>
      </c>
      <c r="C1170" s="3">
        <v>1100</v>
      </c>
      <c r="D1170" s="3" t="s">
        <v>6486</v>
      </c>
      <c r="E1170" s="4">
        <v>46113</v>
      </c>
      <c r="F1170" s="3" t="s">
        <v>6210</v>
      </c>
      <c r="L1170" s="3">
        <v>900</v>
      </c>
    </row>
    <row r="1171" spans="1:12">
      <c r="A1171" s="3" t="s">
        <v>7667</v>
      </c>
      <c r="B1171" s="3">
        <v>800</v>
      </c>
      <c r="C1171" s="3">
        <v>1100</v>
      </c>
      <c r="D1171" s="3" t="s">
        <v>6486</v>
      </c>
      <c r="E1171" s="4">
        <v>46107</v>
      </c>
      <c r="F1171" s="3" t="s">
        <v>6210</v>
      </c>
      <c r="L1171" s="3">
        <v>900</v>
      </c>
    </row>
    <row r="1172" spans="1:12">
      <c r="A1172" s="3" t="s">
        <v>7668</v>
      </c>
      <c r="B1172" s="3">
        <v>1150</v>
      </c>
      <c r="C1172" s="3">
        <v>1450</v>
      </c>
      <c r="D1172" s="3" t="s">
        <v>6486</v>
      </c>
      <c r="E1172" s="4">
        <v>46107</v>
      </c>
      <c r="F1172" s="3" t="s">
        <v>6210</v>
      </c>
      <c r="L1172" s="3">
        <v>1250</v>
      </c>
    </row>
    <row r="1173" spans="1:12">
      <c r="A1173" s="3" t="s">
        <v>7669</v>
      </c>
      <c r="B1173" s="3">
        <v>380</v>
      </c>
      <c r="C1173" s="3">
        <v>580</v>
      </c>
      <c r="D1173" s="3" t="s">
        <v>6486</v>
      </c>
      <c r="E1173" s="4">
        <v>46107</v>
      </c>
      <c r="F1173" s="3" t="s">
        <v>6210</v>
      </c>
      <c r="L1173" s="3">
        <v>387</v>
      </c>
    </row>
    <row r="1174" spans="1:12">
      <c r="A1174" s="3" t="s">
        <v>7670</v>
      </c>
      <c r="B1174" s="3">
        <v>700</v>
      </c>
      <c r="C1174" s="3">
        <v>900</v>
      </c>
      <c r="D1174" s="3" t="s">
        <v>6486</v>
      </c>
      <c r="E1174" s="4">
        <v>46113</v>
      </c>
      <c r="F1174" s="3" t="s">
        <v>6210</v>
      </c>
      <c r="L1174" s="3">
        <v>700</v>
      </c>
    </row>
    <row r="1175" spans="1:12">
      <c r="A1175" s="3" t="s">
        <v>7671</v>
      </c>
      <c r="B1175" s="3">
        <v>300</v>
      </c>
      <c r="C1175" s="3">
        <v>500</v>
      </c>
      <c r="D1175" s="3" t="s">
        <v>6486</v>
      </c>
      <c r="E1175" s="4">
        <v>46113</v>
      </c>
      <c r="F1175" s="3" t="s">
        <v>6210</v>
      </c>
      <c r="L1175" s="3">
        <v>330</v>
      </c>
    </row>
    <row r="1176" spans="1:12">
      <c r="A1176" s="3" t="s">
        <v>7672</v>
      </c>
      <c r="B1176" s="3">
        <v>400</v>
      </c>
      <c r="C1176" s="3">
        <v>600</v>
      </c>
      <c r="D1176" s="3" t="s">
        <v>6486</v>
      </c>
      <c r="E1176" s="4">
        <v>46113</v>
      </c>
      <c r="F1176" s="3" t="s">
        <v>6210</v>
      </c>
      <c r="L1176" s="3">
        <v>400</v>
      </c>
    </row>
    <row r="1177" spans="1:12">
      <c r="A1177" s="3" t="s">
        <v>7673</v>
      </c>
      <c r="B1177" s="3">
        <v>420</v>
      </c>
      <c r="C1177" s="3">
        <v>620</v>
      </c>
      <c r="D1177" s="3" t="s">
        <v>6486</v>
      </c>
      <c r="E1177" s="4">
        <v>46113</v>
      </c>
      <c r="F1177" s="3" t="s">
        <v>6210</v>
      </c>
      <c r="L1177" s="3">
        <v>420</v>
      </c>
    </row>
    <row r="1178" spans="1:12">
      <c r="A1178" s="3" t="s">
        <v>7674</v>
      </c>
      <c r="B1178" s="3">
        <v>400</v>
      </c>
      <c r="C1178" s="3">
        <v>600</v>
      </c>
      <c r="D1178" s="3" t="s">
        <v>6486</v>
      </c>
      <c r="E1178" s="4">
        <v>46113</v>
      </c>
      <c r="F1178" s="3" t="s">
        <v>6210</v>
      </c>
      <c r="L1178" s="3">
        <v>400</v>
      </c>
    </row>
    <row r="1179" spans="1:12">
      <c r="A1179" s="3" t="s">
        <v>7675</v>
      </c>
      <c r="B1179" s="3">
        <v>450</v>
      </c>
      <c r="C1179" s="3">
        <v>650</v>
      </c>
      <c r="D1179" s="3" t="s">
        <v>6486</v>
      </c>
      <c r="E1179" s="4">
        <v>46113</v>
      </c>
      <c r="F1179" s="3" t="s">
        <v>6210</v>
      </c>
      <c r="L1179" s="3">
        <v>450</v>
      </c>
    </row>
    <row r="1180" spans="1:12">
      <c r="A1180" s="3" t="s">
        <v>7676</v>
      </c>
      <c r="B1180" s="3">
        <v>150</v>
      </c>
      <c r="C1180" s="3">
        <v>300</v>
      </c>
      <c r="D1180" s="3" t="s">
        <v>6486</v>
      </c>
      <c r="E1180" s="4">
        <v>46107</v>
      </c>
      <c r="F1180" s="3" t="s">
        <v>6210</v>
      </c>
      <c r="L1180" s="3">
        <v>190</v>
      </c>
    </row>
    <row r="1181" spans="1:12">
      <c r="A1181" s="3" t="s">
        <v>7677</v>
      </c>
      <c r="B1181" s="3">
        <v>150</v>
      </c>
      <c r="C1181" s="3">
        <v>300</v>
      </c>
      <c r="D1181" s="3" t="s">
        <v>6486</v>
      </c>
      <c r="E1181" s="4">
        <v>46113</v>
      </c>
      <c r="F1181" s="3" t="s">
        <v>6210</v>
      </c>
      <c r="L1181" s="3">
        <v>190</v>
      </c>
    </row>
    <row r="1182" spans="1:12">
      <c r="A1182" s="3" t="s">
        <v>7678</v>
      </c>
      <c r="B1182" s="3">
        <v>200</v>
      </c>
      <c r="C1182" s="3">
        <v>350</v>
      </c>
      <c r="D1182" s="3" t="s">
        <v>6486</v>
      </c>
      <c r="E1182" s="4">
        <v>46107</v>
      </c>
      <c r="F1182" s="3" t="s">
        <v>6210</v>
      </c>
      <c r="L1182" s="3">
        <v>225</v>
      </c>
    </row>
    <row r="1183" spans="1:12">
      <c r="A1183" s="3" t="s">
        <v>7679</v>
      </c>
      <c r="B1183" s="3">
        <v>200</v>
      </c>
      <c r="C1183" s="3">
        <v>400</v>
      </c>
      <c r="D1183" s="3" t="s">
        <v>6486</v>
      </c>
      <c r="E1183" s="4">
        <v>46113</v>
      </c>
      <c r="F1183" s="3" t="s">
        <v>6210</v>
      </c>
      <c r="L1183" s="3">
        <v>260</v>
      </c>
    </row>
    <row r="1184" spans="1:12">
      <c r="A1184" s="3" t="s">
        <v>7680</v>
      </c>
      <c r="B1184" s="3">
        <v>150</v>
      </c>
      <c r="C1184" s="3">
        <v>250</v>
      </c>
      <c r="D1184" s="3" t="s">
        <v>6486</v>
      </c>
      <c r="E1184" s="4">
        <v>46107</v>
      </c>
      <c r="F1184" s="3" t="s">
        <v>6210</v>
      </c>
      <c r="L1184" s="3">
        <v>155</v>
      </c>
    </row>
    <row r="1185" spans="1:12">
      <c r="A1185" s="3" t="s">
        <v>7681</v>
      </c>
      <c r="B1185" s="3">
        <v>170</v>
      </c>
      <c r="C1185" s="3">
        <v>320</v>
      </c>
      <c r="D1185" s="3" t="s">
        <v>6486</v>
      </c>
      <c r="E1185" s="4">
        <v>46113</v>
      </c>
      <c r="F1185" s="3" t="s">
        <v>6210</v>
      </c>
      <c r="L1185" s="3">
        <v>203</v>
      </c>
    </row>
    <row r="1186" spans="1:12">
      <c r="A1186" s="3" t="s">
        <v>7682</v>
      </c>
      <c r="B1186" s="3">
        <v>150</v>
      </c>
      <c r="C1186" s="3">
        <v>250</v>
      </c>
      <c r="D1186" s="3" t="s">
        <v>6486</v>
      </c>
      <c r="E1186" s="4">
        <v>46107</v>
      </c>
      <c r="F1186" s="3" t="s">
        <v>6210</v>
      </c>
      <c r="L1186" s="3">
        <v>155</v>
      </c>
    </row>
    <row r="1187" spans="1:12">
      <c r="A1187" s="3" t="s">
        <v>7683</v>
      </c>
      <c r="B1187" s="3">
        <v>170</v>
      </c>
      <c r="C1187" s="3">
        <v>320</v>
      </c>
      <c r="D1187" s="3" t="s">
        <v>6486</v>
      </c>
      <c r="E1187" s="4">
        <v>46113</v>
      </c>
      <c r="F1187" s="3" t="s">
        <v>6210</v>
      </c>
      <c r="L1187" s="3">
        <v>203</v>
      </c>
    </row>
    <row r="1188" spans="1:12">
      <c r="A1188" s="3" t="s">
        <v>7684</v>
      </c>
      <c r="B1188" s="3">
        <v>100</v>
      </c>
      <c r="C1188" s="3">
        <v>200</v>
      </c>
      <c r="D1188" s="3" t="s">
        <v>6486</v>
      </c>
      <c r="E1188" s="4">
        <v>46113</v>
      </c>
      <c r="F1188" s="3" t="s">
        <v>6210</v>
      </c>
      <c r="L1188" s="3">
        <v>120</v>
      </c>
    </row>
    <row r="1189" spans="1:12">
      <c r="A1189" s="3" t="s">
        <v>7685</v>
      </c>
      <c r="B1189" s="3">
        <v>500</v>
      </c>
      <c r="C1189" s="3">
        <v>700</v>
      </c>
      <c r="D1189" s="3" t="s">
        <v>6486</v>
      </c>
      <c r="E1189" s="4">
        <v>46108</v>
      </c>
      <c r="F1189" s="3" t="s">
        <v>6210</v>
      </c>
      <c r="L1189" s="3">
        <v>500</v>
      </c>
    </row>
    <row r="1190" spans="1:12">
      <c r="A1190" s="3" t="s">
        <v>7686</v>
      </c>
      <c r="B1190" s="3">
        <v>350</v>
      </c>
      <c r="C1190" s="3">
        <v>550</v>
      </c>
      <c r="D1190" s="3" t="s">
        <v>6486</v>
      </c>
      <c r="E1190" s="4">
        <v>46113</v>
      </c>
      <c r="F1190" s="3" t="s">
        <v>6210</v>
      </c>
      <c r="L1190" s="3">
        <v>365</v>
      </c>
    </row>
    <row r="1191" spans="1:12">
      <c r="A1191" s="3" t="s">
        <v>7687</v>
      </c>
      <c r="B1191" s="3">
        <v>200</v>
      </c>
      <c r="C1191" s="3">
        <v>350</v>
      </c>
      <c r="D1191" s="3" t="s">
        <v>6486</v>
      </c>
      <c r="E1191" s="4">
        <v>46108</v>
      </c>
      <c r="F1191" s="3" t="s">
        <v>6210</v>
      </c>
      <c r="L1191" s="3">
        <v>225</v>
      </c>
    </row>
    <row r="1192" spans="1:12">
      <c r="A1192" s="3" t="s">
        <v>7688</v>
      </c>
      <c r="B1192" s="3">
        <v>250</v>
      </c>
      <c r="C1192" s="3">
        <v>450</v>
      </c>
      <c r="D1192" s="3" t="s">
        <v>6486</v>
      </c>
      <c r="E1192" s="4">
        <v>46108</v>
      </c>
      <c r="F1192" s="3" t="s">
        <v>6210</v>
      </c>
      <c r="L1192" s="3">
        <v>295</v>
      </c>
    </row>
    <row r="1193" spans="1:12">
      <c r="A1193" s="3" t="s">
        <v>7689</v>
      </c>
      <c r="B1193" s="3">
        <v>500</v>
      </c>
      <c r="C1193" s="3">
        <v>700</v>
      </c>
      <c r="D1193" s="3" t="s">
        <v>6486</v>
      </c>
      <c r="E1193" s="4">
        <v>46108</v>
      </c>
      <c r="F1193" s="3" t="s">
        <v>6210</v>
      </c>
      <c r="L1193" s="3">
        <v>500</v>
      </c>
    </row>
    <row r="1194" spans="1:12">
      <c r="A1194" s="3" t="s">
        <v>7690</v>
      </c>
      <c r="B1194" s="3">
        <v>250</v>
      </c>
      <c r="C1194" s="3">
        <v>450</v>
      </c>
      <c r="D1194" s="3" t="s">
        <v>6486</v>
      </c>
      <c r="E1194" s="4">
        <v>46108</v>
      </c>
      <c r="F1194" s="3" t="s">
        <v>6210</v>
      </c>
      <c r="L1194" s="3">
        <v>295</v>
      </c>
    </row>
    <row r="1195" spans="1:12">
      <c r="A1195" s="3" t="s">
        <v>7691</v>
      </c>
      <c r="B1195" s="3">
        <v>230</v>
      </c>
      <c r="C1195" s="3">
        <v>430</v>
      </c>
      <c r="D1195" s="3" t="s">
        <v>6486</v>
      </c>
      <c r="E1195" s="4">
        <v>46108</v>
      </c>
      <c r="F1195" s="3" t="s">
        <v>6210</v>
      </c>
      <c r="L1195" s="3">
        <v>280</v>
      </c>
    </row>
    <row r="1196" spans="1:12">
      <c r="A1196" s="3" t="s">
        <v>7692</v>
      </c>
      <c r="B1196" s="3">
        <v>280</v>
      </c>
      <c r="C1196" s="3">
        <v>480</v>
      </c>
      <c r="D1196" s="3" t="s">
        <v>6486</v>
      </c>
      <c r="E1196" s="4">
        <v>46108</v>
      </c>
      <c r="F1196" s="3" t="s">
        <v>6210</v>
      </c>
      <c r="L1196" s="3">
        <v>317</v>
      </c>
    </row>
    <row r="1197" spans="1:12">
      <c r="A1197" s="3" t="s">
        <v>7693</v>
      </c>
      <c r="B1197" s="3">
        <v>200</v>
      </c>
      <c r="C1197" s="3">
        <v>350</v>
      </c>
      <c r="D1197" s="3" t="s">
        <v>6486</v>
      </c>
      <c r="E1197" s="4">
        <v>46113</v>
      </c>
      <c r="F1197" s="3" t="s">
        <v>6210</v>
      </c>
      <c r="L1197" s="3">
        <v>225</v>
      </c>
    </row>
    <row r="1198" spans="1:12">
      <c r="A1198" s="3" t="s">
        <v>7694</v>
      </c>
      <c r="B1198" s="3">
        <v>300</v>
      </c>
      <c r="C1198" s="3">
        <v>500</v>
      </c>
      <c r="D1198" s="3" t="s">
        <v>6502</v>
      </c>
      <c r="E1198" s="4">
        <v>45966</v>
      </c>
      <c r="F1198" s="3" t="s">
        <v>6503</v>
      </c>
      <c r="L1198" s="3">
        <v>330</v>
      </c>
    </row>
    <row r="1199" spans="1:12">
      <c r="A1199" s="3" t="s">
        <v>7695</v>
      </c>
      <c r="B1199" s="3">
        <v>200</v>
      </c>
      <c r="C1199" s="3">
        <v>350</v>
      </c>
      <c r="D1199" s="3" t="s">
        <v>6486</v>
      </c>
      <c r="E1199" s="4">
        <v>46113</v>
      </c>
      <c r="F1199" s="3" t="s">
        <v>6210</v>
      </c>
      <c r="L1199" s="3">
        <v>225</v>
      </c>
    </row>
    <row r="1200" spans="1:12">
      <c r="A1200" s="3" t="s">
        <v>7696</v>
      </c>
      <c r="B1200" s="3">
        <v>110</v>
      </c>
      <c r="C1200" s="3">
        <v>220</v>
      </c>
      <c r="D1200" s="3" t="s">
        <v>6486</v>
      </c>
      <c r="E1200" s="4">
        <v>46108</v>
      </c>
      <c r="F1200" s="3" t="s">
        <v>6210</v>
      </c>
      <c r="L1200" s="3">
        <v>133</v>
      </c>
    </row>
    <row r="1201" spans="1:12">
      <c r="A1201" s="3" t="s">
        <v>7697</v>
      </c>
      <c r="B1201" s="3">
        <v>110</v>
      </c>
      <c r="C1201" s="3">
        <v>220</v>
      </c>
      <c r="D1201" s="3" t="s">
        <v>6486</v>
      </c>
      <c r="E1201" s="4">
        <v>46108</v>
      </c>
      <c r="F1201" s="3" t="s">
        <v>6210</v>
      </c>
      <c r="L1201" s="3">
        <v>133</v>
      </c>
    </row>
    <row r="1202" spans="1:12">
      <c r="A1202" s="3" t="s">
        <v>7698</v>
      </c>
      <c r="B1202" s="3">
        <v>150</v>
      </c>
      <c r="C1202" s="3">
        <v>280</v>
      </c>
      <c r="D1202" s="3" t="s">
        <v>6486</v>
      </c>
      <c r="E1202" s="4">
        <v>46108</v>
      </c>
      <c r="F1202" s="3" t="s">
        <v>6210</v>
      </c>
      <c r="L1202" s="3">
        <v>177</v>
      </c>
    </row>
    <row r="1203" spans="1:12">
      <c r="A1203" s="3" t="s">
        <v>7699</v>
      </c>
      <c r="B1203" s="3">
        <v>170</v>
      </c>
      <c r="C1203" s="3">
        <v>330</v>
      </c>
      <c r="D1203" s="3" t="s">
        <v>6486</v>
      </c>
      <c r="E1203" s="4">
        <v>46108</v>
      </c>
      <c r="F1203" s="3" t="s">
        <v>6210</v>
      </c>
      <c r="L1203" s="3">
        <v>210</v>
      </c>
    </row>
    <row r="1204" spans="1:12">
      <c r="A1204" s="3" t="s">
        <v>7700</v>
      </c>
      <c r="B1204" s="3">
        <v>150</v>
      </c>
      <c r="C1204" s="3">
        <v>260</v>
      </c>
      <c r="D1204" s="3" t="s">
        <v>6486</v>
      </c>
      <c r="E1204" s="4">
        <v>46108</v>
      </c>
      <c r="F1204" s="3" t="s">
        <v>6210</v>
      </c>
      <c r="L1204" s="3">
        <v>162</v>
      </c>
    </row>
    <row r="1205" spans="1:12">
      <c r="A1205" s="3" t="s">
        <v>7701</v>
      </c>
      <c r="B1205" s="3">
        <v>130</v>
      </c>
      <c r="C1205" s="3">
        <v>250</v>
      </c>
      <c r="D1205" s="3" t="s">
        <v>6486</v>
      </c>
      <c r="E1205" s="4">
        <v>46108</v>
      </c>
      <c r="F1205" s="3" t="s">
        <v>6210</v>
      </c>
      <c r="L1205" s="3">
        <v>155</v>
      </c>
    </row>
    <row r="1206" spans="1:12">
      <c r="A1206" s="3" t="s">
        <v>7702</v>
      </c>
      <c r="B1206" s="3">
        <v>250</v>
      </c>
      <c r="C1206" s="3">
        <v>450</v>
      </c>
      <c r="D1206" s="3" t="s">
        <v>6486</v>
      </c>
      <c r="E1206" s="4">
        <v>46108</v>
      </c>
      <c r="F1206" s="3" t="s">
        <v>6210</v>
      </c>
      <c r="L1206" s="3">
        <v>295</v>
      </c>
    </row>
    <row r="1207" spans="1:12">
      <c r="A1207" s="3" t="s">
        <v>7703</v>
      </c>
      <c r="B1207" s="3">
        <v>200</v>
      </c>
      <c r="C1207" s="3">
        <v>350</v>
      </c>
      <c r="D1207" s="3" t="s">
        <v>6486</v>
      </c>
      <c r="E1207" s="4">
        <v>46113</v>
      </c>
      <c r="F1207" s="3" t="s">
        <v>6210</v>
      </c>
      <c r="L1207" s="3">
        <v>225</v>
      </c>
    </row>
    <row r="1208" spans="1:12">
      <c r="A1208" s="3" t="s">
        <v>7704</v>
      </c>
      <c r="B1208" s="3">
        <v>220</v>
      </c>
      <c r="C1208" s="3">
        <v>420</v>
      </c>
      <c r="D1208" s="3" t="s">
        <v>6486</v>
      </c>
      <c r="E1208" s="4">
        <v>46108</v>
      </c>
      <c r="F1208" s="3" t="s">
        <v>6210</v>
      </c>
      <c r="L1208" s="3">
        <v>273</v>
      </c>
    </row>
    <row r="1209" spans="1:12">
      <c r="A1209" s="3" t="s">
        <v>7705</v>
      </c>
      <c r="B1209" s="3">
        <v>110</v>
      </c>
      <c r="C1209" s="3">
        <v>230</v>
      </c>
      <c r="D1209" s="3" t="s">
        <v>6486</v>
      </c>
      <c r="E1209" s="4">
        <v>46108</v>
      </c>
      <c r="F1209" s="3" t="s">
        <v>6210</v>
      </c>
      <c r="L1209" s="3">
        <v>140</v>
      </c>
    </row>
    <row r="1210" spans="1:12">
      <c r="A1210" s="3" t="s">
        <v>7706</v>
      </c>
      <c r="B1210" s="3">
        <v>200</v>
      </c>
      <c r="C1210" s="3">
        <v>400</v>
      </c>
      <c r="D1210" s="3" t="s">
        <v>6486</v>
      </c>
      <c r="E1210" s="4">
        <v>46108</v>
      </c>
      <c r="F1210" s="3" t="s">
        <v>6210</v>
      </c>
      <c r="L1210" s="3">
        <v>260</v>
      </c>
    </row>
    <row r="1211" spans="1:12">
      <c r="A1211" s="3" t="s">
        <v>7707</v>
      </c>
      <c r="B1211" s="3">
        <v>550</v>
      </c>
      <c r="C1211" s="3">
        <v>750</v>
      </c>
      <c r="D1211" s="3" t="s">
        <v>6486</v>
      </c>
      <c r="E1211" s="4">
        <v>46105</v>
      </c>
      <c r="F1211" s="3" t="s">
        <v>6210</v>
      </c>
      <c r="L1211" s="3">
        <v>550</v>
      </c>
    </row>
    <row r="1212" spans="1:12">
      <c r="A1212" s="3" t="s">
        <v>7708</v>
      </c>
      <c r="B1212" s="3">
        <v>350</v>
      </c>
      <c r="C1212" s="3">
        <v>550</v>
      </c>
      <c r="D1212" s="3" t="s">
        <v>6486</v>
      </c>
      <c r="E1212" s="4">
        <v>46105</v>
      </c>
      <c r="F1212" s="3" t="s">
        <v>6210</v>
      </c>
      <c r="L1212" s="3">
        <v>365</v>
      </c>
    </row>
    <row r="1213" spans="1:12">
      <c r="A1213" s="3" t="s">
        <v>7709</v>
      </c>
      <c r="B1213" s="3">
        <v>150</v>
      </c>
      <c r="C1213" s="3">
        <v>300</v>
      </c>
      <c r="D1213" s="3" t="s">
        <v>6486</v>
      </c>
      <c r="E1213" s="4">
        <v>46105</v>
      </c>
      <c r="F1213" s="3" t="s">
        <v>6210</v>
      </c>
      <c r="L1213" s="3">
        <v>190</v>
      </c>
    </row>
    <row r="1214" spans="1:12">
      <c r="A1214" s="3" t="s">
        <v>7710</v>
      </c>
      <c r="B1214" s="3">
        <v>410</v>
      </c>
      <c r="C1214" s="3">
        <v>610</v>
      </c>
      <c r="D1214" s="3" t="s">
        <v>6486</v>
      </c>
      <c r="E1214" s="4">
        <v>46105</v>
      </c>
      <c r="F1214" s="3" t="s">
        <v>6210</v>
      </c>
      <c r="L1214" s="3">
        <v>410</v>
      </c>
    </row>
    <row r="1215" spans="1:12">
      <c r="A1215" s="3" t="s">
        <v>7711</v>
      </c>
      <c r="B1215" s="3">
        <v>200</v>
      </c>
      <c r="C1215" s="3">
        <v>350</v>
      </c>
      <c r="D1215" s="3" t="s">
        <v>6486</v>
      </c>
      <c r="E1215" s="4">
        <v>46105</v>
      </c>
      <c r="F1215" s="3" t="s">
        <v>6210</v>
      </c>
      <c r="L1215" s="3">
        <v>225</v>
      </c>
    </row>
    <row r="1216" spans="1:12">
      <c r="A1216" s="3" t="s">
        <v>7712</v>
      </c>
      <c r="B1216" s="3">
        <v>230</v>
      </c>
      <c r="C1216" s="3">
        <v>380</v>
      </c>
      <c r="D1216" s="3" t="s">
        <v>6486</v>
      </c>
      <c r="E1216" s="4">
        <v>46105</v>
      </c>
      <c r="F1216" s="3" t="s">
        <v>6210</v>
      </c>
      <c r="L1216" s="3">
        <v>247</v>
      </c>
    </row>
    <row r="1217" spans="1:12">
      <c r="A1217" s="3" t="s">
        <v>7713</v>
      </c>
      <c r="B1217" s="3">
        <v>450</v>
      </c>
      <c r="C1217" s="3">
        <v>650</v>
      </c>
      <c r="D1217" s="3" t="s">
        <v>6486</v>
      </c>
      <c r="E1217" s="4">
        <v>46105</v>
      </c>
      <c r="F1217" s="3" t="s">
        <v>6210</v>
      </c>
      <c r="L1217" s="3">
        <v>450</v>
      </c>
    </row>
    <row r="1218" spans="1:12">
      <c r="A1218" s="3" t="s">
        <v>7714</v>
      </c>
      <c r="B1218" s="3">
        <v>170</v>
      </c>
      <c r="C1218" s="3">
        <v>320</v>
      </c>
      <c r="D1218" s="3" t="s">
        <v>6486</v>
      </c>
      <c r="E1218" s="4">
        <v>46105</v>
      </c>
      <c r="F1218" s="3" t="s">
        <v>6210</v>
      </c>
      <c r="L1218" s="3">
        <v>203</v>
      </c>
    </row>
    <row r="1219" spans="1:12">
      <c r="A1219" s="3" t="s">
        <v>7715</v>
      </c>
      <c r="B1219" s="3">
        <v>250</v>
      </c>
      <c r="C1219" s="3">
        <v>450</v>
      </c>
      <c r="D1219" s="3" t="s">
        <v>6486</v>
      </c>
      <c r="E1219" s="4">
        <v>46105</v>
      </c>
      <c r="F1219" s="3" t="s">
        <v>6210</v>
      </c>
      <c r="L1219" s="3">
        <v>295</v>
      </c>
    </row>
    <row r="1220" spans="1:12">
      <c r="A1220" s="3" t="s">
        <v>7716</v>
      </c>
      <c r="B1220" s="3">
        <v>400</v>
      </c>
      <c r="C1220" s="3">
        <v>600</v>
      </c>
      <c r="D1220" s="3" t="s">
        <v>6486</v>
      </c>
      <c r="E1220" s="4">
        <v>46105</v>
      </c>
      <c r="F1220" s="3" t="s">
        <v>6210</v>
      </c>
      <c r="L1220" s="3">
        <v>400</v>
      </c>
    </row>
    <row r="1221" spans="1:12">
      <c r="A1221" s="3" t="s">
        <v>7717</v>
      </c>
      <c r="B1221" s="3">
        <v>450</v>
      </c>
      <c r="C1221" s="3">
        <v>650</v>
      </c>
      <c r="D1221" s="3" t="s">
        <v>6486</v>
      </c>
      <c r="E1221" s="4">
        <v>46105</v>
      </c>
      <c r="F1221" s="3" t="s">
        <v>6210</v>
      </c>
      <c r="L1221" s="3">
        <v>450</v>
      </c>
    </row>
    <row r="1222" spans="1:12">
      <c r="A1222" s="3" t="s">
        <v>7718</v>
      </c>
      <c r="B1222" s="3">
        <v>200</v>
      </c>
      <c r="C1222" s="3">
        <v>350</v>
      </c>
      <c r="D1222" s="3" t="s">
        <v>6486</v>
      </c>
      <c r="E1222" s="4">
        <v>46104</v>
      </c>
      <c r="F1222" s="3" t="s">
        <v>6210</v>
      </c>
      <c r="L1222" s="3">
        <v>225</v>
      </c>
    </row>
    <row r="1223" spans="1:12">
      <c r="A1223" s="3" t="s">
        <v>7719</v>
      </c>
      <c r="B1223" s="3">
        <v>450</v>
      </c>
      <c r="C1223" s="3">
        <v>650</v>
      </c>
      <c r="D1223" s="3" t="s">
        <v>6486</v>
      </c>
      <c r="E1223" s="4">
        <v>46105</v>
      </c>
      <c r="F1223" s="3" t="s">
        <v>6210</v>
      </c>
      <c r="L1223" s="3">
        <v>450</v>
      </c>
    </row>
    <row r="1224" spans="1:12">
      <c r="A1224" s="3" t="s">
        <v>7720</v>
      </c>
      <c r="B1224" s="3">
        <v>200</v>
      </c>
      <c r="C1224" s="3">
        <v>400</v>
      </c>
      <c r="D1224" s="3" t="s">
        <v>6486</v>
      </c>
      <c r="E1224" s="4">
        <v>46105</v>
      </c>
      <c r="F1224" s="3" t="s">
        <v>6210</v>
      </c>
      <c r="L1224" s="3">
        <v>260</v>
      </c>
    </row>
    <row r="1225" spans="1:12">
      <c r="A1225" s="3" t="s">
        <v>7721</v>
      </c>
      <c r="B1225" s="3">
        <v>450</v>
      </c>
      <c r="C1225" s="3">
        <v>650</v>
      </c>
      <c r="D1225" s="3" t="s">
        <v>6486</v>
      </c>
      <c r="E1225" s="4">
        <v>46105</v>
      </c>
      <c r="F1225" s="3" t="s">
        <v>6210</v>
      </c>
      <c r="L1225" s="3">
        <v>450</v>
      </c>
    </row>
    <row r="1226" spans="1:12">
      <c r="A1226" s="3" t="s">
        <v>7722</v>
      </c>
      <c r="B1226" s="3">
        <v>200</v>
      </c>
      <c r="C1226" s="3">
        <v>400</v>
      </c>
      <c r="D1226" s="3" t="s">
        <v>6486</v>
      </c>
      <c r="E1226" s="4">
        <v>46105</v>
      </c>
      <c r="F1226" s="3" t="s">
        <v>6210</v>
      </c>
      <c r="L1226" s="3">
        <v>260</v>
      </c>
    </row>
    <row r="1227" spans="1:12">
      <c r="A1227" s="3" t="s">
        <v>7723</v>
      </c>
      <c r="B1227" s="3">
        <v>150</v>
      </c>
      <c r="C1227" s="3">
        <v>300</v>
      </c>
      <c r="D1227" s="3" t="s">
        <v>6486</v>
      </c>
      <c r="E1227" s="4">
        <v>46105</v>
      </c>
      <c r="F1227" s="3" t="s">
        <v>6210</v>
      </c>
      <c r="L1227" s="3">
        <v>190</v>
      </c>
    </row>
    <row r="1228" spans="1:12">
      <c r="A1228" s="3" t="s">
        <v>7724</v>
      </c>
      <c r="B1228" s="3">
        <v>100</v>
      </c>
      <c r="C1228" s="3">
        <v>200</v>
      </c>
      <c r="D1228" s="3" t="s">
        <v>6486</v>
      </c>
      <c r="E1228" s="4">
        <v>46105</v>
      </c>
      <c r="F1228" s="3" t="s">
        <v>6210</v>
      </c>
      <c r="L1228" s="3">
        <v>120</v>
      </c>
    </row>
    <row r="1229" spans="1:12">
      <c r="A1229" s="3" t="s">
        <v>7725</v>
      </c>
      <c r="B1229" s="3">
        <v>150</v>
      </c>
      <c r="C1229" s="3">
        <v>300</v>
      </c>
      <c r="D1229" s="3" t="s">
        <v>6486</v>
      </c>
      <c r="E1229" s="4">
        <v>46105</v>
      </c>
      <c r="F1229" s="3" t="s">
        <v>6210</v>
      </c>
      <c r="L1229" s="3">
        <v>190</v>
      </c>
    </row>
    <row r="1230" spans="1:12">
      <c r="A1230" s="3" t="s">
        <v>7726</v>
      </c>
      <c r="B1230" s="3">
        <v>100</v>
      </c>
      <c r="C1230" s="3">
        <v>200</v>
      </c>
      <c r="D1230" s="3" t="s">
        <v>6486</v>
      </c>
      <c r="E1230" s="4">
        <v>46105</v>
      </c>
      <c r="F1230" s="3" t="s">
        <v>6210</v>
      </c>
      <c r="L1230" s="3">
        <v>120</v>
      </c>
    </row>
    <row r="1231" spans="1:12">
      <c r="A1231" s="3" t="s">
        <v>7727</v>
      </c>
      <c r="B1231" s="3">
        <v>150</v>
      </c>
      <c r="C1231" s="3">
        <v>280</v>
      </c>
      <c r="D1231" s="3" t="s">
        <v>6486</v>
      </c>
      <c r="E1231" s="4">
        <v>46105</v>
      </c>
      <c r="F1231" s="3" t="s">
        <v>6210</v>
      </c>
      <c r="L1231" s="3">
        <v>177</v>
      </c>
    </row>
    <row r="1232" spans="1:12">
      <c r="A1232" s="3" t="s">
        <v>7728</v>
      </c>
      <c r="B1232" s="3">
        <v>100</v>
      </c>
      <c r="C1232" s="3">
        <v>200</v>
      </c>
      <c r="D1232" s="3" t="s">
        <v>6486</v>
      </c>
      <c r="E1232" s="4">
        <v>46105</v>
      </c>
      <c r="F1232" s="3" t="s">
        <v>6210</v>
      </c>
      <c r="L1232" s="3">
        <v>120</v>
      </c>
    </row>
    <row r="1233" spans="1:12">
      <c r="A1233" s="3" t="s">
        <v>7729</v>
      </c>
      <c r="B1233" s="3">
        <v>150</v>
      </c>
      <c r="C1233" s="3">
        <v>300</v>
      </c>
      <c r="D1233" s="3" t="s">
        <v>6486</v>
      </c>
      <c r="E1233" s="4">
        <v>46105</v>
      </c>
      <c r="F1233" s="3" t="s">
        <v>6210</v>
      </c>
      <c r="L1233" s="3">
        <v>190</v>
      </c>
    </row>
    <row r="1234" spans="1:12">
      <c r="A1234" s="3" t="s">
        <v>7730</v>
      </c>
      <c r="B1234" s="3">
        <v>100</v>
      </c>
      <c r="C1234" s="3">
        <v>200</v>
      </c>
      <c r="D1234" s="3" t="s">
        <v>6486</v>
      </c>
      <c r="E1234" s="4">
        <v>46105</v>
      </c>
      <c r="F1234" s="3" t="s">
        <v>6210</v>
      </c>
      <c r="L1234" s="3">
        <v>120</v>
      </c>
    </row>
    <row r="1235" spans="1:12">
      <c r="A1235" s="3" t="s">
        <v>7731</v>
      </c>
      <c r="B1235" s="3">
        <v>90</v>
      </c>
      <c r="C1235" s="3">
        <v>170</v>
      </c>
      <c r="D1235" s="3" t="s">
        <v>6486</v>
      </c>
      <c r="E1235" s="4">
        <v>46105</v>
      </c>
      <c r="F1235" s="3" t="s">
        <v>6210</v>
      </c>
      <c r="L1235" s="3">
        <v>102</v>
      </c>
    </row>
    <row r="1236" spans="1:12">
      <c r="A1236" s="3" t="s">
        <v>7732</v>
      </c>
      <c r="B1236" s="3">
        <v>180</v>
      </c>
      <c r="C1236" s="3">
        <v>330</v>
      </c>
      <c r="D1236" s="3" t="s">
        <v>6486</v>
      </c>
      <c r="E1236" s="4">
        <v>46105</v>
      </c>
      <c r="F1236" s="3" t="s">
        <v>6210</v>
      </c>
      <c r="L1236" s="3">
        <v>210</v>
      </c>
    </row>
    <row r="1237" spans="1:12">
      <c r="A1237" s="3" t="s">
        <v>7733</v>
      </c>
      <c r="B1237" s="3">
        <v>130</v>
      </c>
      <c r="C1237" s="3">
        <v>230</v>
      </c>
      <c r="D1237" s="3" t="s">
        <v>6486</v>
      </c>
      <c r="E1237" s="4">
        <v>46105</v>
      </c>
      <c r="F1237" s="3" t="s">
        <v>6210</v>
      </c>
      <c r="L1237" s="3">
        <v>140</v>
      </c>
    </row>
    <row r="1238" spans="1:12">
      <c r="A1238" s="3" t="s">
        <v>7734</v>
      </c>
      <c r="B1238" s="3">
        <v>200</v>
      </c>
      <c r="C1238" s="3">
        <v>380</v>
      </c>
      <c r="D1238" s="3" t="s">
        <v>6486</v>
      </c>
      <c r="E1238" s="4">
        <v>46105</v>
      </c>
      <c r="F1238" s="3" t="s">
        <v>6210</v>
      </c>
      <c r="L1238" s="3">
        <v>247</v>
      </c>
    </row>
    <row r="1239" spans="1:12">
      <c r="A1239" s="3" t="s">
        <v>7735</v>
      </c>
      <c r="B1239" s="3">
        <v>120</v>
      </c>
      <c r="C1239" s="3">
        <v>220</v>
      </c>
      <c r="D1239" s="3" t="s">
        <v>6486</v>
      </c>
      <c r="E1239" s="4">
        <v>46105</v>
      </c>
      <c r="F1239" s="3" t="s">
        <v>6210</v>
      </c>
      <c r="L1239" s="3">
        <v>133</v>
      </c>
    </row>
    <row r="1240" spans="1:12">
      <c r="A1240" s="3" t="s">
        <v>7736</v>
      </c>
      <c r="B1240" s="3">
        <v>150</v>
      </c>
      <c r="C1240" s="3">
        <v>280</v>
      </c>
      <c r="D1240" s="3" t="s">
        <v>6486</v>
      </c>
      <c r="E1240" s="4">
        <v>46105</v>
      </c>
      <c r="F1240" s="3" t="s">
        <v>6210</v>
      </c>
      <c r="L1240" s="3">
        <v>177</v>
      </c>
    </row>
    <row r="1241" spans="1:12">
      <c r="A1241" s="3" t="s">
        <v>7737</v>
      </c>
      <c r="B1241" s="3">
        <v>150</v>
      </c>
      <c r="C1241" s="3">
        <v>250</v>
      </c>
      <c r="D1241" s="3" t="s">
        <v>6486</v>
      </c>
      <c r="E1241" s="4">
        <v>46105</v>
      </c>
      <c r="F1241" s="3" t="s">
        <v>6210</v>
      </c>
      <c r="L1241" s="3">
        <v>155</v>
      </c>
    </row>
    <row r="1242" spans="1:12">
      <c r="A1242" s="3" t="s">
        <v>7738</v>
      </c>
      <c r="B1242" s="3">
        <v>350</v>
      </c>
      <c r="C1242" s="3">
        <v>550</v>
      </c>
      <c r="D1242" s="3" t="s">
        <v>6486</v>
      </c>
      <c r="E1242" s="4">
        <v>46105</v>
      </c>
      <c r="F1242" s="3" t="s">
        <v>6210</v>
      </c>
      <c r="L1242" s="3">
        <v>365</v>
      </c>
    </row>
    <row r="1243" spans="1:12">
      <c r="A1243" s="3" t="s">
        <v>7739</v>
      </c>
      <c r="B1243" s="3">
        <v>150</v>
      </c>
      <c r="C1243" s="3">
        <v>300</v>
      </c>
      <c r="D1243" s="3" t="s">
        <v>6486</v>
      </c>
      <c r="E1243" s="4">
        <v>46105</v>
      </c>
      <c r="F1243" s="3" t="s">
        <v>6210</v>
      </c>
      <c r="L1243" s="3">
        <v>190</v>
      </c>
    </row>
    <row r="1244" spans="1:12">
      <c r="A1244" s="3" t="s">
        <v>7740</v>
      </c>
      <c r="B1244" s="3">
        <v>350</v>
      </c>
      <c r="C1244" s="3">
        <v>550</v>
      </c>
      <c r="D1244" s="3" t="s">
        <v>6486</v>
      </c>
      <c r="E1244" s="4">
        <v>46105</v>
      </c>
      <c r="F1244" s="3" t="s">
        <v>6210</v>
      </c>
      <c r="L1244" s="3">
        <v>365</v>
      </c>
    </row>
    <row r="1245" spans="1:12">
      <c r="A1245" s="3" t="s">
        <v>7741</v>
      </c>
      <c r="B1245" s="3">
        <v>150</v>
      </c>
      <c r="C1245" s="3">
        <v>300</v>
      </c>
      <c r="D1245" s="3" t="s">
        <v>6486</v>
      </c>
      <c r="E1245" s="4">
        <v>46105</v>
      </c>
      <c r="F1245" s="3" t="s">
        <v>6210</v>
      </c>
      <c r="G1245" s="3"/>
      <c r="L1245" s="3">
        <v>190</v>
      </c>
    </row>
    <row r="1246" spans="1:12">
      <c r="A1246" s="3" t="s">
        <v>7742</v>
      </c>
      <c r="B1246" s="3">
        <v>150</v>
      </c>
      <c r="C1246" s="3">
        <v>300</v>
      </c>
      <c r="D1246" s="3" t="s">
        <v>6486</v>
      </c>
      <c r="E1246" s="4">
        <v>46105</v>
      </c>
      <c r="F1246" s="3" t="s">
        <v>6210</v>
      </c>
      <c r="L1246" s="3">
        <v>190</v>
      </c>
    </row>
    <row r="1247" spans="1:12">
      <c r="A1247" s="3" t="s">
        <v>7743</v>
      </c>
      <c r="B1247" s="3">
        <v>80</v>
      </c>
      <c r="C1247" s="3">
        <v>160</v>
      </c>
      <c r="D1247" s="3" t="s">
        <v>6486</v>
      </c>
      <c r="E1247" s="4">
        <v>46105</v>
      </c>
      <c r="F1247" s="3" t="s">
        <v>6210</v>
      </c>
      <c r="L1247" s="3">
        <v>95</v>
      </c>
    </row>
    <row r="1248" spans="1:12">
      <c r="A1248" s="3" t="s">
        <v>7744</v>
      </c>
      <c r="B1248" s="3">
        <v>150</v>
      </c>
      <c r="C1248" s="3">
        <v>280</v>
      </c>
      <c r="D1248" s="3" t="s">
        <v>6486</v>
      </c>
      <c r="E1248" s="4">
        <v>46105</v>
      </c>
      <c r="F1248" s="3" t="s">
        <v>6210</v>
      </c>
      <c r="L1248" s="3">
        <v>177</v>
      </c>
    </row>
    <row r="1249" spans="1:12">
      <c r="A1249" s="3" t="s">
        <v>7745</v>
      </c>
      <c r="B1249" s="3">
        <v>150</v>
      </c>
      <c r="C1249" s="3">
        <v>300</v>
      </c>
      <c r="D1249" s="3" t="s">
        <v>6486</v>
      </c>
      <c r="E1249" s="4">
        <v>46104</v>
      </c>
      <c r="F1249" s="3" t="s">
        <v>6210</v>
      </c>
      <c r="L1249" s="3">
        <v>190</v>
      </c>
    </row>
    <row r="1250" spans="1:12">
      <c r="A1250" s="3" t="s">
        <v>7746</v>
      </c>
      <c r="B1250" s="3">
        <v>90</v>
      </c>
      <c r="C1250" s="3">
        <v>170</v>
      </c>
      <c r="D1250" s="3" t="s">
        <v>6486</v>
      </c>
      <c r="E1250" s="4">
        <v>46104</v>
      </c>
      <c r="F1250" s="3" t="s">
        <v>6210</v>
      </c>
      <c r="L1250" s="3">
        <v>102</v>
      </c>
    </row>
    <row r="1251" spans="1:12">
      <c r="A1251" s="3" t="s">
        <v>7747</v>
      </c>
      <c r="B1251" s="3">
        <v>150</v>
      </c>
      <c r="C1251" s="3">
        <v>250</v>
      </c>
      <c r="D1251" s="3" t="s">
        <v>6486</v>
      </c>
      <c r="E1251" s="4">
        <v>46105</v>
      </c>
      <c r="F1251" s="3" t="s">
        <v>6210</v>
      </c>
      <c r="L1251" s="3">
        <v>155</v>
      </c>
    </row>
    <row r="1252" spans="1:12">
      <c r="A1252" s="3" t="s">
        <v>7748</v>
      </c>
      <c r="B1252" s="3">
        <v>20</v>
      </c>
      <c r="C1252" s="3">
        <v>50</v>
      </c>
      <c r="D1252" s="3" t="s">
        <v>6502</v>
      </c>
      <c r="E1252" s="4">
        <v>45986</v>
      </c>
      <c r="F1252" s="3" t="s">
        <v>6522</v>
      </c>
      <c r="L1252" s="3">
        <v>30</v>
      </c>
    </row>
    <row r="1253" spans="1:12">
      <c r="A1253" s="3" t="s">
        <v>7749</v>
      </c>
      <c r="B1253" s="3">
        <v>650</v>
      </c>
      <c r="C1253" s="3">
        <v>850</v>
      </c>
      <c r="D1253" s="3" t="s">
        <v>6486</v>
      </c>
      <c r="E1253" s="4">
        <v>46107</v>
      </c>
      <c r="F1253" s="3" t="s">
        <v>6210</v>
      </c>
      <c r="L1253" s="3">
        <v>650</v>
      </c>
    </row>
    <row r="1254" spans="1:12">
      <c r="A1254" s="3" t="s">
        <v>7750</v>
      </c>
      <c r="B1254" s="3">
        <v>650</v>
      </c>
      <c r="C1254" s="3">
        <v>850</v>
      </c>
      <c r="D1254" s="3" t="s">
        <v>6486</v>
      </c>
      <c r="E1254" s="4">
        <v>46107</v>
      </c>
      <c r="F1254" s="3" t="s">
        <v>6210</v>
      </c>
      <c r="L1254" s="3">
        <v>650</v>
      </c>
    </row>
    <row r="1255" spans="1:12">
      <c r="A1255" s="3" t="s">
        <v>7751</v>
      </c>
      <c r="B1255" s="3">
        <v>400</v>
      </c>
      <c r="C1255" s="3">
        <v>600</v>
      </c>
      <c r="D1255" s="3" t="s">
        <v>6486</v>
      </c>
      <c r="E1255" s="4">
        <v>46113</v>
      </c>
      <c r="F1255" s="3" t="s">
        <v>6210</v>
      </c>
      <c r="L1255" s="3">
        <v>400</v>
      </c>
    </row>
    <row r="1256" spans="1:12">
      <c r="A1256" s="3" t="s">
        <v>7752</v>
      </c>
      <c r="B1256" s="3">
        <v>600</v>
      </c>
      <c r="C1256" s="3">
        <v>800</v>
      </c>
      <c r="D1256" s="3" t="s">
        <v>6486</v>
      </c>
      <c r="E1256" s="4">
        <v>46107</v>
      </c>
      <c r="F1256" s="3" t="s">
        <v>6210</v>
      </c>
      <c r="L1256" s="3">
        <v>600</v>
      </c>
    </row>
    <row r="1257" spans="1:12">
      <c r="A1257" s="3" t="s">
        <v>7753</v>
      </c>
      <c r="B1257" s="3">
        <v>600</v>
      </c>
      <c r="C1257" s="3">
        <v>800</v>
      </c>
      <c r="D1257" s="3" t="s">
        <v>6486</v>
      </c>
      <c r="E1257" s="4">
        <v>46107</v>
      </c>
      <c r="F1257" s="3" t="s">
        <v>6210</v>
      </c>
      <c r="L1257" s="3">
        <v>600</v>
      </c>
    </row>
    <row r="1258" spans="1:12">
      <c r="A1258" s="3" t="s">
        <v>7754</v>
      </c>
      <c r="B1258" s="3">
        <v>700</v>
      </c>
      <c r="C1258" s="3">
        <v>900</v>
      </c>
      <c r="D1258" s="3" t="s">
        <v>6486</v>
      </c>
      <c r="E1258" s="4">
        <v>46107</v>
      </c>
      <c r="F1258" s="3" t="s">
        <v>6210</v>
      </c>
      <c r="L1258" s="3">
        <v>700</v>
      </c>
    </row>
    <row r="1259" spans="1:12">
      <c r="A1259" s="3" t="s">
        <v>7755</v>
      </c>
      <c r="B1259" s="3">
        <v>700</v>
      </c>
      <c r="C1259" s="3">
        <v>950</v>
      </c>
      <c r="D1259" s="3" t="s">
        <v>6486</v>
      </c>
      <c r="E1259" s="4">
        <v>46107</v>
      </c>
      <c r="F1259" s="3" t="s">
        <v>6210</v>
      </c>
      <c r="G1259" s="3"/>
      <c r="L1259" s="3">
        <v>750</v>
      </c>
    </row>
    <row r="1260" spans="1:12">
      <c r="A1260" s="3" t="s">
        <v>7756</v>
      </c>
      <c r="B1260" s="3">
        <v>400</v>
      </c>
      <c r="C1260" s="3">
        <v>600</v>
      </c>
      <c r="D1260" s="3" t="s">
        <v>6273</v>
      </c>
      <c r="E1260" s="4">
        <v>46123</v>
      </c>
      <c r="F1260" s="3" t="s">
        <v>6210</v>
      </c>
      <c r="L1260" s="3">
        <v>400</v>
      </c>
    </row>
    <row r="1261" spans="1:12">
      <c r="A1261" s="3" t="s">
        <v>7757</v>
      </c>
      <c r="B1261" s="3">
        <v>500</v>
      </c>
      <c r="C1261" s="3">
        <v>700</v>
      </c>
      <c r="D1261" s="3" t="s">
        <v>6486</v>
      </c>
      <c r="E1261" s="4">
        <v>46107</v>
      </c>
      <c r="F1261" s="3" t="s">
        <v>6210</v>
      </c>
      <c r="G1261" s="3"/>
      <c r="L1261" s="3">
        <v>500</v>
      </c>
    </row>
    <row r="1262" spans="1:12">
      <c r="A1262" s="3" t="s">
        <v>7758</v>
      </c>
      <c r="B1262" s="3">
        <v>500</v>
      </c>
      <c r="C1262" s="3">
        <v>700</v>
      </c>
      <c r="D1262" s="3" t="s">
        <v>6486</v>
      </c>
      <c r="E1262" s="4">
        <v>46107</v>
      </c>
      <c r="F1262" s="3" t="s">
        <v>6210</v>
      </c>
      <c r="G1262" s="3"/>
      <c r="L1262" s="3">
        <v>500</v>
      </c>
    </row>
    <row r="1263" spans="1:12">
      <c r="A1263" s="3" t="s">
        <v>7759</v>
      </c>
      <c r="B1263" s="3">
        <v>400</v>
      </c>
      <c r="C1263" s="3">
        <v>600</v>
      </c>
      <c r="D1263" s="3" t="s">
        <v>6486</v>
      </c>
      <c r="E1263" s="4">
        <v>46107</v>
      </c>
      <c r="F1263" s="3" t="s">
        <v>6210</v>
      </c>
      <c r="G1263" s="3"/>
      <c r="L1263" s="3">
        <v>400</v>
      </c>
    </row>
    <row r="1264" spans="1:12">
      <c r="A1264" s="3" t="s">
        <v>7760</v>
      </c>
      <c r="B1264" s="3">
        <v>400</v>
      </c>
      <c r="C1264" s="3">
        <v>600</v>
      </c>
      <c r="D1264" s="3" t="s">
        <v>6486</v>
      </c>
      <c r="E1264" s="4">
        <v>46113</v>
      </c>
      <c r="F1264" s="3" t="s">
        <v>6210</v>
      </c>
      <c r="L1264" s="3">
        <v>400</v>
      </c>
    </row>
    <row r="1265" spans="1:12">
      <c r="A1265" s="3" t="s">
        <v>7761</v>
      </c>
      <c r="B1265" s="3">
        <v>650</v>
      </c>
      <c r="C1265" s="3">
        <v>850</v>
      </c>
      <c r="D1265" s="3" t="s">
        <v>6273</v>
      </c>
      <c r="E1265" s="4">
        <v>46124</v>
      </c>
      <c r="F1265" s="3" t="s">
        <v>6210</v>
      </c>
      <c r="G1265" s="3">
        <v>900</v>
      </c>
      <c r="L1265" s="3">
        <v>650</v>
      </c>
    </row>
    <row r="1266" spans="1:12">
      <c r="A1266" s="3" t="s">
        <v>7762</v>
      </c>
      <c r="B1266" s="3">
        <v>600</v>
      </c>
      <c r="C1266" s="3">
        <v>800</v>
      </c>
      <c r="D1266" s="3" t="s">
        <v>6273</v>
      </c>
      <c r="E1266" s="4">
        <v>46124</v>
      </c>
      <c r="F1266" s="3" t="s">
        <v>6210</v>
      </c>
      <c r="L1266" s="3">
        <v>600</v>
      </c>
    </row>
    <row r="1267" spans="1:12">
      <c r="A1267" s="3" t="s">
        <v>7763</v>
      </c>
      <c r="B1267" s="3">
        <v>550</v>
      </c>
      <c r="C1267" s="3">
        <v>750</v>
      </c>
      <c r="D1267" s="3" t="s">
        <v>6486</v>
      </c>
      <c r="E1267" s="4">
        <v>46115</v>
      </c>
      <c r="F1267" s="3" t="s">
        <v>6210</v>
      </c>
      <c r="L1267" s="3">
        <v>550</v>
      </c>
    </row>
    <row r="1268" spans="1:12">
      <c r="A1268" s="3" t="s">
        <v>7764</v>
      </c>
      <c r="B1268" s="3">
        <v>300</v>
      </c>
      <c r="C1268" s="3">
        <v>500</v>
      </c>
      <c r="D1268" s="3" t="s">
        <v>6486</v>
      </c>
      <c r="E1268" s="4">
        <v>46102</v>
      </c>
      <c r="F1268" s="3" t="s">
        <v>6210</v>
      </c>
      <c r="L1268" s="3">
        <v>330</v>
      </c>
    </row>
    <row r="1269" spans="1:12">
      <c r="A1269" s="3" t="s">
        <v>7765</v>
      </c>
      <c r="B1269" s="3">
        <v>400</v>
      </c>
      <c r="C1269" s="3">
        <v>600</v>
      </c>
      <c r="D1269" s="3" t="s">
        <v>6486</v>
      </c>
      <c r="E1269" s="4">
        <v>46115</v>
      </c>
      <c r="F1269" s="3" t="s">
        <v>6210</v>
      </c>
      <c r="L1269" s="3">
        <v>400</v>
      </c>
    </row>
    <row r="1270" spans="1:12">
      <c r="A1270" s="3" t="s">
        <v>7766</v>
      </c>
      <c r="B1270" s="3">
        <v>200</v>
      </c>
      <c r="C1270" s="3">
        <v>350</v>
      </c>
      <c r="D1270" s="3" t="s">
        <v>6486</v>
      </c>
      <c r="E1270" s="4">
        <v>46115</v>
      </c>
      <c r="F1270" s="3" t="s">
        <v>6210</v>
      </c>
      <c r="L1270" s="3">
        <v>225</v>
      </c>
    </row>
    <row r="1271" spans="1:12">
      <c r="A1271" s="3" t="s">
        <v>7767</v>
      </c>
      <c r="B1271" s="3">
        <v>40</v>
      </c>
      <c r="C1271" s="3">
        <v>80</v>
      </c>
      <c r="D1271" s="3" t="s">
        <v>6502</v>
      </c>
      <c r="E1271" s="4">
        <v>46006</v>
      </c>
      <c r="F1271" s="3" t="s">
        <v>6503</v>
      </c>
      <c r="L1271" s="3">
        <v>40</v>
      </c>
    </row>
    <row r="1272" spans="1:12">
      <c r="A1272" s="3" t="s">
        <v>7768</v>
      </c>
      <c r="B1272" s="3">
        <v>50</v>
      </c>
      <c r="C1272" s="3">
        <v>80</v>
      </c>
      <c r="D1272" s="3" t="s">
        <v>6502</v>
      </c>
      <c r="E1272" s="4">
        <v>46006</v>
      </c>
      <c r="F1272" s="3" t="s">
        <v>6503</v>
      </c>
      <c r="L1272" s="3">
        <v>40</v>
      </c>
    </row>
    <row r="1273" spans="1:12">
      <c r="A1273" s="3" t="s">
        <v>7769</v>
      </c>
      <c r="B1273" s="3">
        <v>60</v>
      </c>
      <c r="C1273" s="3">
        <v>100</v>
      </c>
      <c r="D1273" s="3" t="s">
        <v>6502</v>
      </c>
      <c r="E1273" s="4">
        <v>46006</v>
      </c>
      <c r="F1273" s="3" t="s">
        <v>6503</v>
      </c>
      <c r="L1273" s="3">
        <v>50</v>
      </c>
    </row>
    <row r="1274" spans="1:12">
      <c r="A1274" s="3" t="s">
        <v>7770</v>
      </c>
      <c r="B1274" s="3">
        <v>40</v>
      </c>
      <c r="C1274" s="3">
        <v>90</v>
      </c>
      <c r="D1274" s="3" t="s">
        <v>6502</v>
      </c>
      <c r="E1274" s="4">
        <v>46006</v>
      </c>
      <c r="F1274" s="3" t="s">
        <v>6503</v>
      </c>
      <c r="L1274" s="3">
        <v>45</v>
      </c>
    </row>
    <row r="1275" spans="1:12">
      <c r="A1275" s="3" t="s">
        <v>7771</v>
      </c>
      <c r="B1275" s="3">
        <v>60</v>
      </c>
      <c r="C1275" s="3">
        <v>100</v>
      </c>
      <c r="D1275" s="3" t="s">
        <v>6502</v>
      </c>
      <c r="E1275" s="4">
        <v>46006</v>
      </c>
      <c r="F1275" s="3" t="s">
        <v>6503</v>
      </c>
      <c r="L1275" s="3">
        <v>50</v>
      </c>
    </row>
    <row r="1276" spans="1:12">
      <c r="A1276" s="3" t="s">
        <v>7772</v>
      </c>
      <c r="B1276" s="3">
        <v>80</v>
      </c>
      <c r="C1276" s="3">
        <v>120</v>
      </c>
      <c r="D1276" s="3" t="s">
        <v>6502</v>
      </c>
      <c r="E1276" s="4">
        <v>46006</v>
      </c>
      <c r="F1276" s="3" t="s">
        <v>6503</v>
      </c>
      <c r="L1276" s="3">
        <v>65</v>
      </c>
    </row>
    <row r="1277" spans="1:12">
      <c r="A1277" s="3" t="s">
        <v>7773</v>
      </c>
      <c r="B1277" s="3">
        <v>40</v>
      </c>
      <c r="C1277" s="3">
        <v>90</v>
      </c>
      <c r="D1277" s="3" t="s">
        <v>6502</v>
      </c>
      <c r="E1277" s="4">
        <v>46006</v>
      </c>
      <c r="F1277" s="3" t="s">
        <v>6503</v>
      </c>
      <c r="L1277" s="3">
        <v>45</v>
      </c>
    </row>
    <row r="1278" spans="1:12">
      <c r="A1278" s="3" t="s">
        <v>7774</v>
      </c>
      <c r="B1278" s="3">
        <v>60</v>
      </c>
      <c r="C1278" s="3">
        <v>120</v>
      </c>
      <c r="D1278" s="3" t="s">
        <v>6502</v>
      </c>
      <c r="E1278" s="4">
        <v>46006</v>
      </c>
      <c r="F1278" s="3" t="s">
        <v>6503</v>
      </c>
      <c r="L1278" s="3">
        <v>65</v>
      </c>
    </row>
    <row r="1279" spans="1:12">
      <c r="A1279" s="3" t="s">
        <v>7775</v>
      </c>
      <c r="B1279" s="3">
        <v>50</v>
      </c>
      <c r="C1279" s="3">
        <v>90</v>
      </c>
      <c r="D1279" s="3" t="s">
        <v>6502</v>
      </c>
      <c r="E1279" s="4">
        <v>46006</v>
      </c>
      <c r="F1279" s="3" t="s">
        <v>6503</v>
      </c>
      <c r="L1279" s="3">
        <v>45</v>
      </c>
    </row>
    <row r="1280" spans="1:12">
      <c r="A1280" s="3" t="s">
        <v>7776</v>
      </c>
      <c r="B1280" s="3">
        <v>50</v>
      </c>
      <c r="C1280" s="3">
        <v>90</v>
      </c>
      <c r="D1280" s="3" t="s">
        <v>6502</v>
      </c>
      <c r="E1280" s="4">
        <v>46006</v>
      </c>
      <c r="F1280" s="3" t="s">
        <v>6503</v>
      </c>
      <c r="L1280" s="3">
        <v>45</v>
      </c>
    </row>
    <row r="1281" spans="1:12">
      <c r="A1281" s="3" t="s">
        <v>7777</v>
      </c>
      <c r="B1281" s="3">
        <v>50</v>
      </c>
      <c r="C1281" s="3">
        <v>90</v>
      </c>
      <c r="D1281" s="3" t="s">
        <v>6502</v>
      </c>
      <c r="E1281" s="4">
        <v>46006</v>
      </c>
      <c r="F1281" s="3" t="s">
        <v>6503</v>
      </c>
      <c r="L1281" s="3">
        <v>45</v>
      </c>
    </row>
    <row r="1282" spans="1:12">
      <c r="A1282" s="3" t="s">
        <v>7778</v>
      </c>
      <c r="B1282" s="3">
        <v>50</v>
      </c>
      <c r="C1282" s="3">
        <v>90</v>
      </c>
      <c r="D1282" s="3" t="s">
        <v>6502</v>
      </c>
      <c r="E1282" s="4">
        <v>46006</v>
      </c>
      <c r="F1282" s="3" t="s">
        <v>6503</v>
      </c>
      <c r="L1282" s="3">
        <v>45</v>
      </c>
    </row>
    <row r="1283" spans="1:12">
      <c r="A1283" s="3" t="s">
        <v>7779</v>
      </c>
      <c r="B1283" s="3">
        <v>40</v>
      </c>
      <c r="C1283" s="3">
        <v>80</v>
      </c>
      <c r="D1283" s="3" t="s">
        <v>6502</v>
      </c>
      <c r="E1283" s="4">
        <v>46006</v>
      </c>
      <c r="F1283" s="3" t="s">
        <v>6503</v>
      </c>
      <c r="L1283" s="3">
        <v>40</v>
      </c>
    </row>
    <row r="1284" spans="1:12">
      <c r="A1284" s="3" t="s">
        <v>7780</v>
      </c>
      <c r="B1284" s="3">
        <v>100</v>
      </c>
      <c r="C1284" s="3">
        <v>170</v>
      </c>
      <c r="D1284" s="3" t="s">
        <v>6502</v>
      </c>
      <c r="E1284" s="4">
        <v>46006</v>
      </c>
      <c r="F1284" s="3" t="s">
        <v>6503</v>
      </c>
      <c r="L1284" s="3">
        <v>102</v>
      </c>
    </row>
    <row r="1285" spans="1:12">
      <c r="A1285" s="3" t="s">
        <v>7781</v>
      </c>
      <c r="B1285" s="3">
        <v>50</v>
      </c>
      <c r="C1285" s="3">
        <v>100</v>
      </c>
      <c r="D1285" s="3" t="s">
        <v>6502</v>
      </c>
      <c r="E1285" s="4">
        <v>46006</v>
      </c>
      <c r="F1285" s="3" t="s">
        <v>6503</v>
      </c>
      <c r="L1285" s="3">
        <v>50</v>
      </c>
    </row>
    <row r="1286" spans="1:12">
      <c r="A1286" s="3" t="s">
        <v>7782</v>
      </c>
      <c r="B1286" s="3">
        <v>50</v>
      </c>
      <c r="C1286" s="3">
        <v>100</v>
      </c>
      <c r="D1286" s="3" t="s">
        <v>6502</v>
      </c>
      <c r="E1286" s="4">
        <v>46006</v>
      </c>
      <c r="F1286" s="3" t="s">
        <v>6503</v>
      </c>
      <c r="L1286" s="3">
        <v>50</v>
      </c>
    </row>
    <row r="1287" spans="1:12">
      <c r="A1287" s="3" t="s">
        <v>7783</v>
      </c>
      <c r="B1287" s="3">
        <v>50</v>
      </c>
      <c r="C1287" s="3">
        <v>100</v>
      </c>
      <c r="D1287" s="3" t="s">
        <v>6502</v>
      </c>
      <c r="E1287" s="4">
        <v>46006</v>
      </c>
      <c r="F1287" s="3" t="s">
        <v>6503</v>
      </c>
      <c r="L1287" s="3">
        <v>50</v>
      </c>
    </row>
    <row r="1288" spans="1:12">
      <c r="A1288" s="3" t="s">
        <v>7784</v>
      </c>
      <c r="B1288" s="3">
        <v>50</v>
      </c>
      <c r="C1288" s="3">
        <v>100</v>
      </c>
      <c r="D1288" s="3" t="s">
        <v>6502</v>
      </c>
      <c r="E1288" s="4">
        <v>46006</v>
      </c>
      <c r="F1288" s="3" t="s">
        <v>6503</v>
      </c>
      <c r="L1288" s="3">
        <v>50</v>
      </c>
    </row>
    <row r="1289" spans="1:12">
      <c r="A1289" s="3" t="s">
        <v>7785</v>
      </c>
      <c r="B1289" s="3">
        <v>70</v>
      </c>
      <c r="C1289" s="3">
        <v>130</v>
      </c>
      <c r="D1289" s="3" t="s">
        <v>6502</v>
      </c>
      <c r="E1289" s="4">
        <v>46006</v>
      </c>
      <c r="F1289" s="3" t="s">
        <v>6503</v>
      </c>
      <c r="L1289" s="3">
        <v>72</v>
      </c>
    </row>
    <row r="1290" spans="1:12">
      <c r="A1290" s="3" t="s">
        <v>7786</v>
      </c>
      <c r="B1290" s="3">
        <v>100</v>
      </c>
      <c r="C1290" s="3">
        <v>200</v>
      </c>
      <c r="D1290" s="3" t="s">
        <v>6486</v>
      </c>
      <c r="E1290" s="4">
        <v>46107</v>
      </c>
      <c r="F1290" s="3" t="s">
        <v>6210</v>
      </c>
      <c r="L1290" s="3">
        <v>120</v>
      </c>
    </row>
    <row r="1291" spans="1:12">
      <c r="A1291" s="3" t="s">
        <v>7787</v>
      </c>
      <c r="B1291" s="3">
        <v>100</v>
      </c>
      <c r="C1291" s="3">
        <v>200</v>
      </c>
      <c r="D1291" s="3" t="s">
        <v>6486</v>
      </c>
      <c r="E1291" s="4">
        <v>46107</v>
      </c>
      <c r="F1291" s="3" t="s">
        <v>6210</v>
      </c>
      <c r="L1291" s="3">
        <v>120</v>
      </c>
    </row>
    <row r="1292" spans="1:12">
      <c r="A1292" s="3" t="s">
        <v>7788</v>
      </c>
      <c r="B1292" s="3">
        <v>100</v>
      </c>
      <c r="C1292" s="3">
        <v>200</v>
      </c>
      <c r="D1292" s="3" t="s">
        <v>6486</v>
      </c>
      <c r="E1292" s="4">
        <v>46107</v>
      </c>
      <c r="F1292" s="3" t="s">
        <v>6210</v>
      </c>
      <c r="L1292" s="3">
        <v>120</v>
      </c>
    </row>
    <row r="1293" spans="1:12">
      <c r="A1293" s="3" t="s">
        <v>7789</v>
      </c>
      <c r="B1293" s="3">
        <v>100</v>
      </c>
      <c r="C1293" s="3">
        <v>200</v>
      </c>
      <c r="D1293" s="3" t="s">
        <v>6486</v>
      </c>
      <c r="E1293" s="4">
        <v>46107</v>
      </c>
      <c r="F1293" s="3" t="s">
        <v>6210</v>
      </c>
      <c r="L1293" s="3">
        <v>120</v>
      </c>
    </row>
    <row r="1294" spans="1:12">
      <c r="A1294" s="3" t="s">
        <v>7790</v>
      </c>
      <c r="B1294" s="3">
        <v>100</v>
      </c>
      <c r="C1294" s="3">
        <v>200</v>
      </c>
      <c r="D1294" s="3" t="s">
        <v>6486</v>
      </c>
      <c r="E1294" s="4">
        <v>46107</v>
      </c>
      <c r="F1294" s="3" t="s">
        <v>6210</v>
      </c>
      <c r="L1294" s="3">
        <v>120</v>
      </c>
    </row>
    <row r="1295" spans="1:12">
      <c r="A1295" s="3" t="s">
        <v>7791</v>
      </c>
      <c r="B1295" s="3">
        <v>100</v>
      </c>
      <c r="C1295" s="3">
        <v>200</v>
      </c>
      <c r="D1295" s="3" t="s">
        <v>6486</v>
      </c>
      <c r="E1295" s="4">
        <v>46107</v>
      </c>
      <c r="F1295" s="3" t="s">
        <v>6210</v>
      </c>
      <c r="L1295" s="3">
        <v>120</v>
      </c>
    </row>
    <row r="1296" spans="1:12">
      <c r="A1296" s="3" t="s">
        <v>7792</v>
      </c>
      <c r="B1296" s="3">
        <v>20</v>
      </c>
      <c r="C1296" s="3">
        <v>50</v>
      </c>
      <c r="D1296" s="3" t="s">
        <v>6502</v>
      </c>
      <c r="E1296" s="4">
        <v>46006</v>
      </c>
      <c r="F1296" s="3" t="s">
        <v>6503</v>
      </c>
      <c r="L1296" s="3">
        <v>30</v>
      </c>
    </row>
    <row r="1297" spans="1:12">
      <c r="A1297" s="3" t="s">
        <v>7793</v>
      </c>
      <c r="B1297" s="3">
        <v>30</v>
      </c>
      <c r="C1297" s="3">
        <v>50</v>
      </c>
      <c r="D1297" s="3" t="s">
        <v>6502</v>
      </c>
      <c r="E1297" s="4">
        <v>46006</v>
      </c>
      <c r="F1297" s="3" t="s">
        <v>6503</v>
      </c>
      <c r="L1297" s="3">
        <v>30</v>
      </c>
    </row>
    <row r="1298" spans="1:12">
      <c r="A1298" s="3" t="s">
        <v>7794</v>
      </c>
      <c r="B1298" s="3">
        <v>200</v>
      </c>
      <c r="C1298" s="3">
        <v>400</v>
      </c>
      <c r="D1298" s="3" t="s">
        <v>6502</v>
      </c>
      <c r="E1298" s="4">
        <v>45966</v>
      </c>
      <c r="F1298" s="3" t="s">
        <v>6503</v>
      </c>
      <c r="L1298" s="3">
        <v>260</v>
      </c>
    </row>
    <row r="1299" spans="1:12">
      <c r="A1299" s="3" t="s">
        <v>7795</v>
      </c>
      <c r="B1299" s="3">
        <v>30</v>
      </c>
      <c r="C1299" s="3">
        <v>100</v>
      </c>
      <c r="D1299" s="3" t="s">
        <v>6502</v>
      </c>
      <c r="E1299" s="4">
        <v>46006</v>
      </c>
      <c r="F1299" s="3" t="s">
        <v>6503</v>
      </c>
      <c r="L1299" s="3">
        <v>50</v>
      </c>
    </row>
    <row r="1300" spans="1:12">
      <c r="A1300" s="3" t="s">
        <v>7796</v>
      </c>
      <c r="B1300" s="3">
        <v>150</v>
      </c>
      <c r="C1300" s="3">
        <v>350</v>
      </c>
      <c r="D1300" s="3" t="s">
        <v>6502</v>
      </c>
      <c r="E1300" s="4">
        <v>45966</v>
      </c>
      <c r="F1300" s="3" t="s">
        <v>6503</v>
      </c>
      <c r="L1300" s="3">
        <v>225</v>
      </c>
    </row>
    <row r="1301" spans="1:12">
      <c r="A1301" s="3" t="s">
        <v>7797</v>
      </c>
      <c r="B1301" s="3">
        <v>300</v>
      </c>
      <c r="C1301" s="3">
        <v>500</v>
      </c>
      <c r="D1301" s="3" t="s">
        <v>6502</v>
      </c>
      <c r="E1301" s="4">
        <v>45966</v>
      </c>
      <c r="F1301" s="3" t="s">
        <v>6503</v>
      </c>
      <c r="L1301" s="3">
        <v>330</v>
      </c>
    </row>
    <row r="1302" spans="1:12">
      <c r="A1302" s="3" t="s">
        <v>7798</v>
      </c>
      <c r="B1302" s="3">
        <v>150</v>
      </c>
      <c r="C1302" s="3">
        <v>300</v>
      </c>
      <c r="D1302" s="3" t="s">
        <v>6502</v>
      </c>
      <c r="E1302" s="4">
        <v>45966</v>
      </c>
      <c r="F1302" s="3" t="s">
        <v>6503</v>
      </c>
      <c r="L1302" s="3">
        <v>190</v>
      </c>
    </row>
    <row r="1303" spans="1:12">
      <c r="A1303" s="3" t="s">
        <v>7799</v>
      </c>
      <c r="B1303" s="3">
        <v>500</v>
      </c>
      <c r="C1303" s="3">
        <v>700</v>
      </c>
      <c r="D1303" s="3" t="s">
        <v>6502</v>
      </c>
      <c r="E1303" s="4">
        <v>45967</v>
      </c>
      <c r="F1303" s="3" t="s">
        <v>6503</v>
      </c>
      <c r="L1303" s="3">
        <v>500</v>
      </c>
    </row>
    <row r="1304" spans="1:12">
      <c r="A1304" s="3" t="s">
        <v>7800</v>
      </c>
      <c r="B1304" s="3">
        <v>600</v>
      </c>
      <c r="C1304" s="3">
        <v>850</v>
      </c>
      <c r="D1304" s="3" t="s">
        <v>6502</v>
      </c>
      <c r="E1304" s="4">
        <v>45967</v>
      </c>
      <c r="F1304" s="3" t="s">
        <v>6503</v>
      </c>
      <c r="L1304" s="3">
        <v>650</v>
      </c>
    </row>
    <row r="1305" spans="1:12">
      <c r="A1305" s="3" t="s">
        <v>7801</v>
      </c>
      <c r="B1305" s="3">
        <v>180</v>
      </c>
      <c r="C1305" s="3">
        <v>320</v>
      </c>
      <c r="D1305" s="3" t="s">
        <v>6502</v>
      </c>
      <c r="E1305" s="4">
        <v>45967</v>
      </c>
      <c r="F1305" s="3" t="s">
        <v>6503</v>
      </c>
      <c r="L1305" s="3">
        <v>203</v>
      </c>
    </row>
    <row r="1306" spans="1:12">
      <c r="A1306" s="3" t="s">
        <v>7802</v>
      </c>
      <c r="B1306" s="3">
        <v>150</v>
      </c>
      <c r="C1306" s="3">
        <v>260</v>
      </c>
      <c r="D1306" s="3" t="s">
        <v>6502</v>
      </c>
      <c r="E1306" s="4">
        <v>45967</v>
      </c>
      <c r="F1306" s="3" t="s">
        <v>6503</v>
      </c>
      <c r="L1306" s="3">
        <v>162</v>
      </c>
    </row>
    <row r="1307" spans="1:12">
      <c r="A1307" s="3" t="s">
        <v>7803</v>
      </c>
      <c r="B1307" s="3">
        <v>140</v>
      </c>
      <c r="C1307" s="3">
        <v>250</v>
      </c>
      <c r="D1307" s="3" t="s">
        <v>6502</v>
      </c>
      <c r="E1307" s="4">
        <v>45967</v>
      </c>
      <c r="F1307" s="3" t="s">
        <v>6503</v>
      </c>
      <c r="L1307" s="3">
        <v>155</v>
      </c>
    </row>
    <row r="1308" spans="1:12">
      <c r="A1308" s="3" t="s">
        <v>7804</v>
      </c>
      <c r="B1308" s="3">
        <v>250</v>
      </c>
      <c r="C1308" s="3">
        <v>450</v>
      </c>
      <c r="D1308" s="3" t="s">
        <v>6502</v>
      </c>
      <c r="E1308" s="4">
        <v>45967</v>
      </c>
      <c r="F1308" s="3" t="s">
        <v>6503</v>
      </c>
      <c r="L1308" s="3">
        <v>295</v>
      </c>
    </row>
    <row r="1309" spans="1:12">
      <c r="A1309" s="3" t="s">
        <v>7805</v>
      </c>
      <c r="B1309" s="3">
        <v>300</v>
      </c>
      <c r="C1309" s="3">
        <v>550</v>
      </c>
      <c r="D1309" s="3" t="s">
        <v>6502</v>
      </c>
      <c r="E1309" s="4">
        <v>45967</v>
      </c>
      <c r="F1309" s="3" t="s">
        <v>6503</v>
      </c>
      <c r="L1309" s="3">
        <v>365</v>
      </c>
    </row>
    <row r="1310" spans="1:12">
      <c r="A1310" s="3" t="s">
        <v>7806</v>
      </c>
      <c r="B1310" s="3">
        <v>250</v>
      </c>
      <c r="C1310" s="3">
        <v>450</v>
      </c>
      <c r="D1310" s="3" t="s">
        <v>6502</v>
      </c>
      <c r="E1310" s="4">
        <v>45967</v>
      </c>
      <c r="F1310" s="3" t="s">
        <v>6503</v>
      </c>
      <c r="L1310" s="3">
        <v>295</v>
      </c>
    </row>
    <row r="1311" spans="1:12">
      <c r="A1311" s="3" t="s">
        <v>7807</v>
      </c>
      <c r="B1311" s="3">
        <v>270</v>
      </c>
      <c r="C1311" s="3">
        <v>500</v>
      </c>
      <c r="D1311" s="3" t="s">
        <v>6502</v>
      </c>
      <c r="E1311" s="4">
        <v>45967</v>
      </c>
      <c r="F1311" s="3" t="s">
        <v>6503</v>
      </c>
      <c r="L1311" s="3">
        <v>330</v>
      </c>
    </row>
    <row r="1312" spans="1:12">
      <c r="A1312" s="3" t="s">
        <v>7808</v>
      </c>
      <c r="B1312" s="3">
        <v>700</v>
      </c>
      <c r="C1312" s="3">
        <v>950</v>
      </c>
      <c r="D1312" s="3" t="s">
        <v>6502</v>
      </c>
      <c r="E1312" s="4">
        <v>45967</v>
      </c>
      <c r="F1312" s="3" t="s">
        <v>6503</v>
      </c>
      <c r="L1312" s="3">
        <v>750</v>
      </c>
    </row>
    <row r="1313" spans="1:12">
      <c r="A1313" s="3" t="s">
        <v>7809</v>
      </c>
      <c r="B1313" s="3">
        <v>150</v>
      </c>
      <c r="C1313" s="3">
        <v>300</v>
      </c>
      <c r="D1313" s="3" t="s">
        <v>6502</v>
      </c>
      <c r="E1313" s="4">
        <v>45967</v>
      </c>
      <c r="F1313" s="3" t="s">
        <v>6503</v>
      </c>
      <c r="L1313" s="3">
        <v>190</v>
      </c>
    </row>
    <row r="1314" spans="1:12">
      <c r="A1314" s="3" t="s">
        <v>7810</v>
      </c>
      <c r="B1314" s="3">
        <v>170</v>
      </c>
      <c r="C1314" s="3">
        <v>300</v>
      </c>
      <c r="D1314" s="3" t="s">
        <v>6502</v>
      </c>
      <c r="E1314" s="4">
        <v>45967</v>
      </c>
      <c r="F1314" s="3" t="s">
        <v>6503</v>
      </c>
      <c r="L1314" s="3">
        <v>190</v>
      </c>
    </row>
    <row r="1315" spans="1:12">
      <c r="A1315" s="3" t="s">
        <v>7811</v>
      </c>
      <c r="B1315" s="3">
        <v>300</v>
      </c>
      <c r="C1315" s="3">
        <v>550</v>
      </c>
      <c r="D1315" s="3" t="s">
        <v>6502</v>
      </c>
      <c r="E1315" s="4">
        <v>45967</v>
      </c>
      <c r="F1315" s="3" t="s">
        <v>6503</v>
      </c>
      <c r="L1315" s="3">
        <v>365</v>
      </c>
    </row>
    <row r="1316" spans="1:12">
      <c r="A1316" s="3" t="s">
        <v>7812</v>
      </c>
      <c r="B1316" s="3">
        <v>700</v>
      </c>
      <c r="C1316" s="3">
        <v>900</v>
      </c>
      <c r="D1316" s="3" t="s">
        <v>6502</v>
      </c>
      <c r="E1316" s="4">
        <v>45967</v>
      </c>
      <c r="F1316" s="3" t="s">
        <v>6503</v>
      </c>
      <c r="L1316" s="3">
        <v>700</v>
      </c>
    </row>
    <row r="1317" spans="1:12">
      <c r="A1317" s="3" t="s">
        <v>7813</v>
      </c>
      <c r="B1317" s="3">
        <v>450</v>
      </c>
      <c r="C1317" s="3">
        <v>650</v>
      </c>
      <c r="D1317" s="3" t="s">
        <v>6486</v>
      </c>
      <c r="E1317" s="4">
        <v>46113</v>
      </c>
      <c r="F1317" s="3" t="s">
        <v>6210</v>
      </c>
      <c r="L1317" s="3">
        <v>450</v>
      </c>
    </row>
    <row r="1318" spans="1:12">
      <c r="A1318" s="3" t="s">
        <v>7814</v>
      </c>
      <c r="B1318" s="3">
        <v>450</v>
      </c>
      <c r="C1318" s="3">
        <v>650</v>
      </c>
      <c r="D1318" s="3" t="s">
        <v>6486</v>
      </c>
      <c r="E1318" s="4">
        <v>46113</v>
      </c>
      <c r="F1318" s="3" t="s">
        <v>6210</v>
      </c>
      <c r="L1318" s="3">
        <v>450</v>
      </c>
    </row>
    <row r="1319" spans="1:12">
      <c r="A1319" s="3" t="s">
        <v>7815</v>
      </c>
      <c r="B1319" s="3">
        <v>1200</v>
      </c>
      <c r="C1319" s="3">
        <v>1500</v>
      </c>
      <c r="D1319" s="3" t="s">
        <v>6486</v>
      </c>
      <c r="E1319" s="4">
        <v>46113</v>
      </c>
      <c r="F1319" s="3" t="s">
        <v>6210</v>
      </c>
      <c r="L1319" s="3">
        <v>1300</v>
      </c>
    </row>
    <row r="1320" spans="1:12">
      <c r="A1320" s="3" t="s">
        <v>7816</v>
      </c>
      <c r="B1320" s="3">
        <v>550</v>
      </c>
      <c r="C1320" s="3">
        <v>750</v>
      </c>
      <c r="D1320" s="3" t="s">
        <v>6486</v>
      </c>
      <c r="E1320" s="4">
        <v>46113</v>
      </c>
      <c r="F1320" s="3" t="s">
        <v>6210</v>
      </c>
      <c r="L1320" s="3">
        <v>550</v>
      </c>
    </row>
    <row r="1321" spans="1:12">
      <c r="A1321" s="3" t="s">
        <v>7817</v>
      </c>
      <c r="B1321" s="3">
        <v>800</v>
      </c>
      <c r="C1321" s="3">
        <v>1100</v>
      </c>
      <c r="D1321" s="3" t="s">
        <v>6486</v>
      </c>
      <c r="E1321" s="4">
        <v>46108</v>
      </c>
      <c r="F1321" s="3" t="s">
        <v>6210</v>
      </c>
      <c r="L1321" s="3">
        <v>900</v>
      </c>
    </row>
    <row r="1322" spans="1:12">
      <c r="A1322" s="3" t="s">
        <v>7818</v>
      </c>
      <c r="B1322" s="3">
        <v>800</v>
      </c>
      <c r="C1322" s="3">
        <v>1100</v>
      </c>
      <c r="D1322" s="3" t="s">
        <v>6486</v>
      </c>
      <c r="E1322" s="4">
        <v>46108</v>
      </c>
      <c r="F1322" s="3" t="s">
        <v>6210</v>
      </c>
      <c r="L1322" s="3">
        <v>900</v>
      </c>
    </row>
    <row r="1323" spans="1:12">
      <c r="A1323" s="3" t="s">
        <v>7819</v>
      </c>
      <c r="B1323" s="3">
        <v>1400</v>
      </c>
      <c r="C1323" s="3">
        <v>1700</v>
      </c>
      <c r="D1323" s="3" t="s">
        <v>6486</v>
      </c>
      <c r="E1323" s="4">
        <v>46108</v>
      </c>
      <c r="F1323" s="3" t="s">
        <v>6210</v>
      </c>
      <c r="L1323" s="3">
        <v>1500</v>
      </c>
    </row>
    <row r="1324" spans="1:12">
      <c r="A1324" s="3" t="s">
        <v>7820</v>
      </c>
      <c r="B1324" s="3">
        <v>650</v>
      </c>
      <c r="C1324" s="3">
        <v>850</v>
      </c>
      <c r="D1324" s="3" t="s">
        <v>6486</v>
      </c>
      <c r="E1324" s="4">
        <v>46108</v>
      </c>
      <c r="F1324" s="3" t="s">
        <v>6210</v>
      </c>
      <c r="L1324" s="3">
        <v>650</v>
      </c>
    </row>
    <row r="1325" spans="1:12">
      <c r="A1325" s="3" t="s">
        <v>7821</v>
      </c>
      <c r="B1325" s="3">
        <v>660</v>
      </c>
      <c r="C1325" s="3">
        <v>900</v>
      </c>
      <c r="D1325" s="3" t="s">
        <v>6486</v>
      </c>
      <c r="E1325" s="4">
        <v>46108</v>
      </c>
      <c r="F1325" s="3" t="s">
        <v>6210</v>
      </c>
      <c r="L1325" s="3">
        <v>700</v>
      </c>
    </row>
    <row r="1326" spans="1:12">
      <c r="A1326" s="3" t="s">
        <v>7822</v>
      </c>
      <c r="B1326" s="3">
        <v>900</v>
      </c>
      <c r="C1326" s="3">
        <v>1200</v>
      </c>
      <c r="D1326" s="3" t="s">
        <v>6486</v>
      </c>
      <c r="E1326" s="4">
        <v>46108</v>
      </c>
      <c r="F1326" s="3" t="s">
        <v>6210</v>
      </c>
      <c r="L1326" s="3">
        <v>1000</v>
      </c>
    </row>
    <row r="1327" spans="1:12">
      <c r="A1327" s="3" t="s">
        <v>7823</v>
      </c>
      <c r="B1327" s="3">
        <v>1500</v>
      </c>
      <c r="C1327" s="3">
        <v>1800</v>
      </c>
      <c r="D1327" s="3" t="s">
        <v>6486</v>
      </c>
      <c r="E1327" s="4">
        <v>46108</v>
      </c>
      <c r="F1327" s="3" t="s">
        <v>6210</v>
      </c>
      <c r="L1327" s="3">
        <v>1600</v>
      </c>
    </row>
    <row r="1328" spans="1:12">
      <c r="A1328" s="3" t="s">
        <v>7824</v>
      </c>
      <c r="B1328" s="3">
        <v>1000</v>
      </c>
      <c r="C1328" s="3">
        <v>1300</v>
      </c>
      <c r="D1328" s="3" t="s">
        <v>6486</v>
      </c>
      <c r="E1328" s="4">
        <v>46108</v>
      </c>
      <c r="F1328" s="3" t="s">
        <v>6210</v>
      </c>
      <c r="L1328" s="3">
        <v>1100</v>
      </c>
    </row>
    <row r="1329" spans="1:12">
      <c r="A1329" s="3" t="s">
        <v>7825</v>
      </c>
      <c r="B1329" s="3">
        <v>1900</v>
      </c>
      <c r="C1329" s="3">
        <v>2200</v>
      </c>
      <c r="D1329" s="3" t="s">
        <v>6209</v>
      </c>
      <c r="E1329" s="4">
        <v>46130</v>
      </c>
      <c r="F1329" s="3" t="s">
        <v>6210</v>
      </c>
      <c r="L1329" s="3">
        <v>1980</v>
      </c>
    </row>
    <row r="1330" spans="1:12">
      <c r="A1330" s="3" t="s">
        <v>7826</v>
      </c>
      <c r="B1330" s="3">
        <v>3500</v>
      </c>
      <c r="C1330" s="3">
        <v>4200</v>
      </c>
      <c r="D1330" s="3" t="s">
        <v>6502</v>
      </c>
      <c r="E1330" s="4">
        <v>45967</v>
      </c>
      <c r="F1330" s="3" t="s">
        <v>6503</v>
      </c>
      <c r="L1330" s="3">
        <v>3780</v>
      </c>
    </row>
    <row r="1331" spans="1:12">
      <c r="A1331" s="3" t="s">
        <v>7827</v>
      </c>
      <c r="B1331" s="3">
        <v>2600</v>
      </c>
      <c r="C1331" s="3">
        <v>3000</v>
      </c>
      <c r="D1331" s="3" t="s">
        <v>6486</v>
      </c>
      <c r="E1331" s="4">
        <v>46108</v>
      </c>
      <c r="F1331" s="3" t="s">
        <v>6210</v>
      </c>
      <c r="L1331" s="3">
        <v>2700</v>
      </c>
    </row>
    <row r="1332" spans="1:12">
      <c r="A1332" s="3" t="s">
        <v>7828</v>
      </c>
      <c r="B1332" s="3">
        <v>800</v>
      </c>
      <c r="C1332" s="3">
        <v>1100</v>
      </c>
      <c r="D1332" s="3" t="s">
        <v>6486</v>
      </c>
      <c r="E1332" s="4">
        <v>46108</v>
      </c>
      <c r="F1332" s="3" t="s">
        <v>6210</v>
      </c>
      <c r="L1332" s="3">
        <v>900</v>
      </c>
    </row>
    <row r="1333" spans="1:12">
      <c r="A1333" s="3" t="s">
        <v>7829</v>
      </c>
      <c r="B1333" s="3">
        <v>750</v>
      </c>
      <c r="C1333" s="3">
        <v>1000</v>
      </c>
      <c r="D1333" s="3" t="s">
        <v>6486</v>
      </c>
      <c r="E1333" s="4">
        <v>46108</v>
      </c>
      <c r="F1333" s="3" t="s">
        <v>6210</v>
      </c>
      <c r="L1333" s="3">
        <v>800</v>
      </c>
    </row>
    <row r="1334" spans="1:12">
      <c r="A1334" s="3" t="s">
        <v>7830</v>
      </c>
      <c r="B1334" s="3">
        <v>150</v>
      </c>
      <c r="C1334" s="3">
        <v>300</v>
      </c>
      <c r="D1334" s="3" t="s">
        <v>6486</v>
      </c>
      <c r="E1334" s="4">
        <v>46115</v>
      </c>
      <c r="F1334" s="3" t="s">
        <v>6210</v>
      </c>
      <c r="L1334" s="3">
        <v>190</v>
      </c>
    </row>
    <row r="1335" spans="1:12">
      <c r="A1335" s="3" t="s">
        <v>7831</v>
      </c>
      <c r="B1335" s="3">
        <v>200</v>
      </c>
      <c r="C1335" s="3">
        <v>350</v>
      </c>
      <c r="D1335" s="3" t="s">
        <v>6486</v>
      </c>
      <c r="E1335" s="4">
        <v>46115</v>
      </c>
      <c r="F1335" s="3" t="s">
        <v>6210</v>
      </c>
      <c r="L1335" s="3">
        <v>225</v>
      </c>
    </row>
    <row r="1336" spans="1:12">
      <c r="A1336" s="3" t="s">
        <v>7832</v>
      </c>
      <c r="B1336" s="3">
        <v>50</v>
      </c>
      <c r="C1336" s="3">
        <v>100</v>
      </c>
      <c r="D1336" s="3" t="s">
        <v>6502</v>
      </c>
      <c r="E1336" s="4">
        <v>46006</v>
      </c>
      <c r="F1336" s="3" t="s">
        <v>6503</v>
      </c>
      <c r="L1336" s="3">
        <v>50</v>
      </c>
    </row>
    <row r="1337" spans="1:12">
      <c r="A1337" s="3" t="s">
        <v>7833</v>
      </c>
      <c r="B1337" s="3">
        <v>50</v>
      </c>
      <c r="C1337" s="3">
        <v>100</v>
      </c>
      <c r="D1337" s="3" t="s">
        <v>6502</v>
      </c>
      <c r="E1337" s="4">
        <v>46006</v>
      </c>
      <c r="F1337" s="3" t="s">
        <v>6503</v>
      </c>
      <c r="L1337" s="3">
        <v>50</v>
      </c>
    </row>
    <row r="1338" spans="1:12">
      <c r="A1338" s="3" t="s">
        <v>7834</v>
      </c>
      <c r="B1338" s="3">
        <v>60</v>
      </c>
      <c r="C1338" s="3">
        <v>120</v>
      </c>
      <c r="D1338" s="3" t="s">
        <v>6486</v>
      </c>
      <c r="E1338" s="4">
        <v>46113</v>
      </c>
      <c r="F1338" s="3" t="s">
        <v>6210</v>
      </c>
      <c r="L1338" s="3">
        <v>65</v>
      </c>
    </row>
    <row r="1339" spans="1:12">
      <c r="A1339" s="3" t="s">
        <v>7835</v>
      </c>
      <c r="B1339" s="3">
        <v>50</v>
      </c>
      <c r="C1339" s="3">
        <v>130</v>
      </c>
      <c r="D1339" s="3" t="s">
        <v>6502</v>
      </c>
      <c r="E1339" s="4">
        <v>46006</v>
      </c>
      <c r="F1339" s="3" t="s">
        <v>6503</v>
      </c>
      <c r="L1339" s="3">
        <v>72</v>
      </c>
    </row>
    <row r="1340" spans="1:12">
      <c r="A1340" s="3" t="s">
        <v>7836</v>
      </c>
      <c r="B1340" s="3">
        <v>60</v>
      </c>
      <c r="C1340" s="3">
        <v>120</v>
      </c>
      <c r="D1340" s="3" t="s">
        <v>6502</v>
      </c>
      <c r="E1340" s="4">
        <v>46006</v>
      </c>
      <c r="F1340" s="3" t="s">
        <v>6503</v>
      </c>
      <c r="L1340" s="3">
        <v>65</v>
      </c>
    </row>
    <row r="1341" spans="1:12">
      <c r="A1341" s="3" t="s">
        <v>7837</v>
      </c>
      <c r="B1341" s="3">
        <v>50</v>
      </c>
      <c r="C1341" s="3">
        <v>120</v>
      </c>
      <c r="D1341" s="3" t="s">
        <v>6502</v>
      </c>
      <c r="E1341" s="4">
        <v>46006</v>
      </c>
      <c r="F1341" s="3" t="s">
        <v>6503</v>
      </c>
      <c r="L1341" s="3">
        <v>65</v>
      </c>
    </row>
    <row r="1342" spans="1:12">
      <c r="A1342" s="3" t="s">
        <v>7838</v>
      </c>
      <c r="B1342" s="3">
        <v>50</v>
      </c>
      <c r="C1342" s="3">
        <v>130</v>
      </c>
      <c r="D1342" s="3" t="s">
        <v>6502</v>
      </c>
      <c r="E1342" s="4">
        <v>46006</v>
      </c>
      <c r="F1342" s="3" t="s">
        <v>6503</v>
      </c>
      <c r="L1342" s="3">
        <v>72</v>
      </c>
    </row>
    <row r="1343" spans="1:12">
      <c r="A1343" s="3" t="s">
        <v>7839</v>
      </c>
      <c r="B1343" s="3">
        <v>100</v>
      </c>
      <c r="C1343" s="3">
        <v>200</v>
      </c>
      <c r="D1343" s="3" t="s">
        <v>6502</v>
      </c>
      <c r="E1343" s="4">
        <v>46006</v>
      </c>
      <c r="F1343" s="3" t="s">
        <v>6503</v>
      </c>
      <c r="L1343" s="3">
        <v>120</v>
      </c>
    </row>
    <row r="1344" spans="1:12">
      <c r="A1344" s="3" t="s">
        <v>7840</v>
      </c>
      <c r="B1344" s="3">
        <v>120</v>
      </c>
      <c r="C1344" s="3">
        <v>200</v>
      </c>
      <c r="D1344" s="3" t="s">
        <v>6502</v>
      </c>
      <c r="E1344" s="4">
        <v>46006</v>
      </c>
      <c r="F1344" s="3" t="s">
        <v>6503</v>
      </c>
      <c r="L1344" s="3">
        <v>120</v>
      </c>
    </row>
    <row r="1345" spans="1:12">
      <c r="A1345" s="3" t="s">
        <v>7841</v>
      </c>
      <c r="B1345" s="3">
        <v>70</v>
      </c>
      <c r="C1345" s="3">
        <v>150</v>
      </c>
      <c r="D1345" s="3" t="s">
        <v>6502</v>
      </c>
      <c r="E1345" s="4">
        <v>46006</v>
      </c>
      <c r="F1345" s="3" t="s">
        <v>6503</v>
      </c>
      <c r="L1345" s="3">
        <v>87</v>
      </c>
    </row>
    <row r="1346" spans="1:12">
      <c r="A1346" s="3" t="s">
        <v>7842</v>
      </c>
      <c r="B1346" s="3">
        <v>100</v>
      </c>
      <c r="C1346" s="3">
        <v>200</v>
      </c>
      <c r="D1346" s="3" t="s">
        <v>6502</v>
      </c>
      <c r="E1346" s="4">
        <v>46006</v>
      </c>
      <c r="F1346" s="3" t="s">
        <v>6503</v>
      </c>
      <c r="L1346" s="3">
        <v>120</v>
      </c>
    </row>
    <row r="1347" spans="1:12">
      <c r="A1347" s="3" t="s">
        <v>7843</v>
      </c>
      <c r="B1347" s="3">
        <v>130</v>
      </c>
      <c r="C1347" s="3">
        <v>230</v>
      </c>
      <c r="D1347" s="3" t="s">
        <v>6502</v>
      </c>
      <c r="E1347" s="4">
        <v>45967</v>
      </c>
      <c r="F1347" s="3" t="s">
        <v>6503</v>
      </c>
      <c r="L1347" s="3">
        <v>140</v>
      </c>
    </row>
    <row r="1348" spans="1:12">
      <c r="A1348" s="3" t="s">
        <v>7844</v>
      </c>
      <c r="B1348" s="3">
        <v>70</v>
      </c>
      <c r="C1348" s="3">
        <v>130</v>
      </c>
      <c r="D1348" s="3" t="s">
        <v>6502</v>
      </c>
      <c r="E1348" s="4">
        <v>46006</v>
      </c>
      <c r="F1348" s="3" t="s">
        <v>6503</v>
      </c>
      <c r="L1348" s="3">
        <v>72</v>
      </c>
    </row>
    <row r="1349" spans="1:12">
      <c r="A1349" s="3" t="s">
        <v>7845</v>
      </c>
      <c r="B1349" s="3">
        <v>60</v>
      </c>
      <c r="C1349" s="3">
        <v>120</v>
      </c>
      <c r="D1349" s="3" t="s">
        <v>6502</v>
      </c>
      <c r="E1349" s="4">
        <v>46006</v>
      </c>
      <c r="F1349" s="3" t="s">
        <v>6503</v>
      </c>
      <c r="L1349" s="3">
        <v>65</v>
      </c>
    </row>
    <row r="1350" spans="1:12">
      <c r="A1350" s="3" t="s">
        <v>7846</v>
      </c>
      <c r="B1350" s="3">
        <v>70</v>
      </c>
      <c r="C1350" s="3">
        <v>150</v>
      </c>
      <c r="D1350" s="3" t="s">
        <v>6502</v>
      </c>
      <c r="E1350" s="4">
        <v>46006</v>
      </c>
      <c r="F1350" s="3" t="s">
        <v>6503</v>
      </c>
      <c r="L1350" s="3">
        <v>87</v>
      </c>
    </row>
    <row r="1351" spans="1:12">
      <c r="A1351" s="3" t="s">
        <v>7847</v>
      </c>
      <c r="B1351" s="3">
        <v>60</v>
      </c>
      <c r="C1351" s="3">
        <v>120</v>
      </c>
      <c r="D1351" s="3" t="s">
        <v>6502</v>
      </c>
      <c r="E1351" s="4">
        <v>46021</v>
      </c>
      <c r="F1351" s="3" t="s">
        <v>6522</v>
      </c>
      <c r="L1351" s="3">
        <v>65</v>
      </c>
    </row>
    <row r="1352" spans="1:12">
      <c r="A1352" s="3" t="s">
        <v>7848</v>
      </c>
      <c r="B1352" s="3">
        <v>120</v>
      </c>
      <c r="C1352" s="3">
        <v>220</v>
      </c>
      <c r="D1352" s="3" t="s">
        <v>6502</v>
      </c>
      <c r="E1352" s="4">
        <v>45967</v>
      </c>
      <c r="F1352" s="3" t="s">
        <v>6503</v>
      </c>
      <c r="L1352" s="3">
        <v>133</v>
      </c>
    </row>
    <row r="1353" spans="1:12">
      <c r="A1353" s="3" t="s">
        <v>7849</v>
      </c>
      <c r="B1353" s="3">
        <v>200</v>
      </c>
      <c r="C1353" s="3">
        <v>400</v>
      </c>
      <c r="D1353" s="3" t="s">
        <v>6502</v>
      </c>
      <c r="E1353" s="4">
        <v>45967</v>
      </c>
      <c r="F1353" s="3" t="s">
        <v>6503</v>
      </c>
      <c r="L1353" s="3">
        <v>260</v>
      </c>
    </row>
    <row r="1354" spans="1:12">
      <c r="A1354" s="3" t="s">
        <v>7850</v>
      </c>
      <c r="B1354" s="3">
        <v>150</v>
      </c>
      <c r="C1354" s="3">
        <v>300</v>
      </c>
      <c r="D1354" s="3" t="s">
        <v>6502</v>
      </c>
      <c r="E1354" s="4">
        <v>45967</v>
      </c>
      <c r="F1354" s="3" t="s">
        <v>6503</v>
      </c>
      <c r="L1354" s="3">
        <v>190</v>
      </c>
    </row>
    <row r="1355" spans="1:12">
      <c r="A1355" s="3" t="s">
        <v>7851</v>
      </c>
      <c r="B1355" s="3">
        <v>120</v>
      </c>
      <c r="C1355" s="3">
        <v>220</v>
      </c>
      <c r="D1355" s="3" t="s">
        <v>6502</v>
      </c>
      <c r="E1355" s="4">
        <v>45967</v>
      </c>
      <c r="F1355" s="3" t="s">
        <v>6503</v>
      </c>
      <c r="L1355" s="3">
        <v>133</v>
      </c>
    </row>
    <row r="1356" spans="1:12">
      <c r="A1356" s="3" t="s">
        <v>7852</v>
      </c>
      <c r="B1356" s="3">
        <v>90</v>
      </c>
      <c r="C1356" s="3">
        <v>170</v>
      </c>
      <c r="D1356" s="3" t="s">
        <v>6502</v>
      </c>
      <c r="E1356" s="4">
        <v>46006</v>
      </c>
      <c r="F1356" s="3" t="s">
        <v>6503</v>
      </c>
      <c r="L1356" s="3">
        <v>102</v>
      </c>
    </row>
    <row r="1357" spans="1:12">
      <c r="A1357" s="3" t="s">
        <v>7853</v>
      </c>
      <c r="B1357" s="3">
        <v>170</v>
      </c>
      <c r="C1357" s="3">
        <v>280</v>
      </c>
      <c r="D1357" s="3" t="s">
        <v>6502</v>
      </c>
      <c r="E1357" s="4">
        <v>45967</v>
      </c>
      <c r="F1357" s="3" t="s">
        <v>6503</v>
      </c>
      <c r="L1357" s="3">
        <v>177</v>
      </c>
    </row>
    <row r="1358" spans="1:12">
      <c r="A1358" s="3" t="s">
        <v>7854</v>
      </c>
      <c r="B1358" s="3">
        <v>70</v>
      </c>
      <c r="C1358" s="3">
        <v>145</v>
      </c>
      <c r="D1358" s="3" t="s">
        <v>6502</v>
      </c>
      <c r="E1358" s="4">
        <v>46004</v>
      </c>
      <c r="F1358" s="3" t="s">
        <v>6503</v>
      </c>
      <c r="L1358" s="3">
        <v>84</v>
      </c>
    </row>
    <row r="1359" spans="1:12">
      <c r="A1359" s="3" t="s">
        <v>7855</v>
      </c>
      <c r="B1359" s="3">
        <v>100</v>
      </c>
      <c r="C1359" s="3">
        <v>190</v>
      </c>
      <c r="D1359" s="3" t="s">
        <v>6502</v>
      </c>
      <c r="E1359" s="4">
        <v>46004</v>
      </c>
      <c r="F1359" s="3" t="s">
        <v>6503</v>
      </c>
      <c r="L1359" s="3">
        <v>115</v>
      </c>
    </row>
    <row r="1360" spans="1:12">
      <c r="A1360" s="3" t="s">
        <v>7856</v>
      </c>
      <c r="B1360" s="3">
        <v>100</v>
      </c>
      <c r="C1360" s="3">
        <v>190</v>
      </c>
      <c r="D1360" s="3" t="s">
        <v>6502</v>
      </c>
      <c r="E1360" s="4">
        <v>46004</v>
      </c>
      <c r="F1360" s="3" t="s">
        <v>6503</v>
      </c>
      <c r="L1360" s="3">
        <v>115</v>
      </c>
    </row>
    <row r="1361" spans="1:12">
      <c r="A1361" s="3" t="s">
        <v>7857</v>
      </c>
      <c r="B1361" s="3">
        <v>150</v>
      </c>
      <c r="C1361" s="3">
        <v>300</v>
      </c>
      <c r="D1361" s="3" t="s">
        <v>6502</v>
      </c>
      <c r="E1361" s="4">
        <v>45967</v>
      </c>
      <c r="F1361" s="3" t="s">
        <v>6503</v>
      </c>
      <c r="L1361" s="3">
        <v>190</v>
      </c>
    </row>
    <row r="1362" spans="1:12">
      <c r="A1362" s="3" t="s">
        <v>7858</v>
      </c>
      <c r="B1362" s="3">
        <v>100</v>
      </c>
      <c r="C1362" s="3">
        <v>260</v>
      </c>
      <c r="D1362" s="3" t="s">
        <v>6502</v>
      </c>
      <c r="E1362" s="4">
        <v>45967</v>
      </c>
      <c r="F1362" s="3" t="s">
        <v>6503</v>
      </c>
      <c r="L1362" s="3">
        <v>162</v>
      </c>
    </row>
    <row r="1363" spans="1:12">
      <c r="A1363" s="3" t="s">
        <v>7859</v>
      </c>
      <c r="B1363" s="3">
        <v>300</v>
      </c>
      <c r="C1363" s="3">
        <v>500</v>
      </c>
      <c r="D1363" s="3" t="s">
        <v>6502</v>
      </c>
      <c r="E1363" s="4">
        <v>45967</v>
      </c>
      <c r="F1363" s="3" t="s">
        <v>6503</v>
      </c>
      <c r="L1363" s="3">
        <v>330</v>
      </c>
    </row>
    <row r="1364" spans="1:12">
      <c r="A1364" s="3" t="s">
        <v>7860</v>
      </c>
      <c r="B1364" s="3">
        <v>100</v>
      </c>
      <c r="C1364" s="3">
        <v>240</v>
      </c>
      <c r="D1364" s="3" t="s">
        <v>6502</v>
      </c>
      <c r="E1364" s="4">
        <v>45967</v>
      </c>
      <c r="F1364" s="3" t="s">
        <v>6503</v>
      </c>
      <c r="L1364" s="3">
        <v>147</v>
      </c>
    </row>
    <row r="1365" spans="1:12">
      <c r="A1365" s="3" t="s">
        <v>7861</v>
      </c>
      <c r="B1365" s="3">
        <v>220</v>
      </c>
      <c r="C1365" s="3">
        <v>400</v>
      </c>
      <c r="D1365" s="3" t="s">
        <v>6502</v>
      </c>
      <c r="E1365" s="4">
        <v>45967</v>
      </c>
      <c r="F1365" s="3" t="s">
        <v>6503</v>
      </c>
      <c r="L1365" s="3">
        <v>260</v>
      </c>
    </row>
    <row r="1366" spans="1:12">
      <c r="A1366" s="3" t="s">
        <v>7862</v>
      </c>
      <c r="B1366" s="3">
        <v>65</v>
      </c>
      <c r="C1366" s="3">
        <v>130</v>
      </c>
      <c r="D1366" s="3" t="s">
        <v>6209</v>
      </c>
      <c r="E1366" s="4">
        <v>46127</v>
      </c>
      <c r="F1366" s="3" t="s">
        <v>6210</v>
      </c>
      <c r="L1366" s="3">
        <v>72</v>
      </c>
    </row>
    <row r="1367" spans="1:12">
      <c r="A1367" s="3" t="s">
        <v>7863</v>
      </c>
      <c r="B1367" s="3">
        <v>150</v>
      </c>
      <c r="C1367" s="3">
        <v>320</v>
      </c>
      <c r="D1367" s="3" t="s">
        <v>6502</v>
      </c>
      <c r="E1367" s="4">
        <v>45967</v>
      </c>
      <c r="F1367" s="3" t="s">
        <v>6503</v>
      </c>
      <c r="L1367" s="3">
        <v>203</v>
      </c>
    </row>
    <row r="1368" spans="1:12">
      <c r="A1368" s="3" t="s">
        <v>7864</v>
      </c>
      <c r="B1368" s="3">
        <v>150</v>
      </c>
      <c r="C1368" s="3">
        <v>300</v>
      </c>
      <c r="D1368" s="3" t="s">
        <v>6502</v>
      </c>
      <c r="E1368" s="4">
        <v>45967</v>
      </c>
      <c r="F1368" s="3" t="s">
        <v>6503</v>
      </c>
      <c r="L1368" s="3">
        <v>190</v>
      </c>
    </row>
    <row r="1369" spans="1:12">
      <c r="A1369" s="3" t="s">
        <v>7865</v>
      </c>
      <c r="B1369" s="3">
        <v>100</v>
      </c>
      <c r="C1369" s="3">
        <v>190</v>
      </c>
      <c r="D1369" s="3" t="s">
        <v>6502</v>
      </c>
      <c r="E1369" s="4">
        <v>46004</v>
      </c>
      <c r="F1369" s="3" t="s">
        <v>6503</v>
      </c>
      <c r="L1369" s="3">
        <v>115</v>
      </c>
    </row>
    <row r="1370" spans="1:12">
      <c r="A1370" s="3" t="s">
        <v>7866</v>
      </c>
      <c r="B1370" s="3">
        <v>230</v>
      </c>
      <c r="C1370" s="3">
        <v>350</v>
      </c>
      <c r="D1370" s="3" t="s">
        <v>6502</v>
      </c>
      <c r="E1370" s="4">
        <v>45967</v>
      </c>
      <c r="F1370" s="3" t="s">
        <v>6503</v>
      </c>
      <c r="L1370" s="3">
        <v>225</v>
      </c>
    </row>
    <row r="1371" spans="1:12">
      <c r="A1371" s="3" t="s">
        <v>7867</v>
      </c>
      <c r="B1371" s="3">
        <v>180</v>
      </c>
      <c r="C1371" s="3">
        <v>300</v>
      </c>
      <c r="D1371" s="3" t="s">
        <v>6502</v>
      </c>
      <c r="E1371" s="4">
        <v>45967</v>
      </c>
      <c r="F1371" s="3" t="s">
        <v>6503</v>
      </c>
      <c r="L1371" s="3">
        <v>190</v>
      </c>
    </row>
    <row r="1372" spans="1:12">
      <c r="A1372" s="3" t="s">
        <v>7868</v>
      </c>
      <c r="B1372" s="3">
        <v>300</v>
      </c>
      <c r="C1372" s="3">
        <v>550</v>
      </c>
      <c r="D1372" s="3" t="s">
        <v>6502</v>
      </c>
      <c r="E1372" s="4">
        <v>45967</v>
      </c>
      <c r="F1372" s="3" t="s">
        <v>6503</v>
      </c>
      <c r="L1372" s="3">
        <v>365</v>
      </c>
    </row>
    <row r="1373" spans="1:12">
      <c r="A1373" s="3" t="s">
        <v>7869</v>
      </c>
      <c r="B1373" s="3">
        <v>250</v>
      </c>
      <c r="C1373" s="3">
        <v>400</v>
      </c>
      <c r="D1373" s="3" t="s">
        <v>6502</v>
      </c>
      <c r="E1373" s="4">
        <v>45967</v>
      </c>
      <c r="F1373" s="3" t="s">
        <v>6503</v>
      </c>
      <c r="L1373" s="3">
        <v>260</v>
      </c>
    </row>
    <row r="1374" spans="1:12">
      <c r="A1374" s="3" t="s">
        <v>7870</v>
      </c>
      <c r="B1374" s="3">
        <v>350</v>
      </c>
      <c r="C1374" s="3">
        <v>600</v>
      </c>
      <c r="D1374" s="3" t="s">
        <v>6502</v>
      </c>
      <c r="E1374" s="4">
        <v>45967</v>
      </c>
      <c r="F1374" s="3" t="s">
        <v>6503</v>
      </c>
      <c r="L1374" s="3">
        <v>400</v>
      </c>
    </row>
    <row r="1375" spans="1:12">
      <c r="A1375" s="3" t="s">
        <v>7871</v>
      </c>
      <c r="B1375" s="3">
        <v>110</v>
      </c>
      <c r="C1375" s="3">
        <v>220</v>
      </c>
      <c r="D1375" s="3" t="s">
        <v>6502</v>
      </c>
      <c r="E1375" s="4">
        <v>45967</v>
      </c>
      <c r="F1375" s="3" t="s">
        <v>6503</v>
      </c>
      <c r="L1375" s="3">
        <v>133</v>
      </c>
    </row>
    <row r="1376" spans="1:12">
      <c r="A1376" s="3" t="s">
        <v>7872</v>
      </c>
      <c r="B1376" s="3">
        <v>150</v>
      </c>
      <c r="C1376" s="3">
        <v>300</v>
      </c>
      <c r="D1376" s="3" t="s">
        <v>6502</v>
      </c>
      <c r="E1376" s="4">
        <v>45967</v>
      </c>
      <c r="F1376" s="3" t="s">
        <v>6503</v>
      </c>
      <c r="L1376" s="3">
        <v>190</v>
      </c>
    </row>
    <row r="1377" spans="1:12">
      <c r="A1377" s="3" t="s">
        <v>7873</v>
      </c>
      <c r="B1377" s="3">
        <v>300</v>
      </c>
      <c r="C1377" s="3">
        <v>500</v>
      </c>
      <c r="D1377" s="3" t="s">
        <v>6502</v>
      </c>
      <c r="E1377" s="4">
        <v>45980</v>
      </c>
      <c r="F1377" s="3" t="s">
        <v>6503</v>
      </c>
      <c r="L1377" s="3">
        <v>330</v>
      </c>
    </row>
    <row r="1378" spans="1:12">
      <c r="A1378" s="3" t="s">
        <v>7874</v>
      </c>
      <c r="B1378" s="3">
        <v>650</v>
      </c>
      <c r="C1378" s="3">
        <v>900</v>
      </c>
      <c r="D1378" s="3" t="s">
        <v>6502</v>
      </c>
      <c r="E1378" s="4">
        <v>45967</v>
      </c>
      <c r="F1378" s="3" t="s">
        <v>6503</v>
      </c>
      <c r="L1378" s="3">
        <v>700</v>
      </c>
    </row>
    <row r="1379" spans="1:12">
      <c r="A1379" s="3" t="s">
        <v>7875</v>
      </c>
      <c r="B1379" s="3">
        <v>100</v>
      </c>
      <c r="C1379" s="3">
        <v>190</v>
      </c>
      <c r="D1379" s="3" t="s">
        <v>6502</v>
      </c>
      <c r="E1379" s="4">
        <v>46004</v>
      </c>
      <c r="F1379" s="3" t="s">
        <v>6503</v>
      </c>
      <c r="L1379" s="3">
        <v>115</v>
      </c>
    </row>
    <row r="1380" spans="1:12">
      <c r="A1380" s="3" t="s">
        <v>7876</v>
      </c>
      <c r="B1380" s="3">
        <v>200</v>
      </c>
      <c r="C1380" s="3">
        <v>420</v>
      </c>
      <c r="D1380" s="3" t="s">
        <v>6502</v>
      </c>
      <c r="E1380" s="4">
        <v>45967</v>
      </c>
      <c r="F1380" s="3" t="s">
        <v>6503</v>
      </c>
      <c r="L1380" s="3">
        <v>273</v>
      </c>
    </row>
    <row r="1381" spans="1:12">
      <c r="A1381" s="3" t="s">
        <v>7877</v>
      </c>
      <c r="B1381" s="3">
        <v>180</v>
      </c>
      <c r="C1381" s="3">
        <v>330</v>
      </c>
      <c r="D1381" s="3" t="s">
        <v>6502</v>
      </c>
      <c r="E1381" s="4">
        <v>45967</v>
      </c>
      <c r="F1381" s="3" t="s">
        <v>6503</v>
      </c>
      <c r="L1381" s="3">
        <v>210</v>
      </c>
    </row>
    <row r="1382" spans="1:12">
      <c r="A1382" s="3" t="s">
        <v>7878</v>
      </c>
      <c r="B1382" s="3">
        <v>350</v>
      </c>
      <c r="C1382" s="3">
        <v>580</v>
      </c>
      <c r="D1382" s="3" t="s">
        <v>6502</v>
      </c>
      <c r="E1382" s="4">
        <v>45967</v>
      </c>
      <c r="F1382" s="3" t="s">
        <v>6503</v>
      </c>
      <c r="L1382" s="3">
        <v>387</v>
      </c>
    </row>
    <row r="1383" spans="1:12">
      <c r="A1383" s="3" t="s">
        <v>7879</v>
      </c>
      <c r="B1383" s="3">
        <v>160</v>
      </c>
      <c r="C1383" s="3">
        <v>300</v>
      </c>
      <c r="D1383" s="3" t="s">
        <v>6502</v>
      </c>
      <c r="E1383" s="4">
        <v>45967</v>
      </c>
      <c r="F1383" s="3" t="s">
        <v>6503</v>
      </c>
      <c r="L1383" s="3">
        <v>190</v>
      </c>
    </row>
    <row r="1384" spans="1:12">
      <c r="A1384" s="3" t="s">
        <v>7880</v>
      </c>
      <c r="B1384" s="3">
        <v>500</v>
      </c>
      <c r="C1384" s="3">
        <v>750</v>
      </c>
      <c r="D1384" s="3" t="s">
        <v>6502</v>
      </c>
      <c r="E1384" s="4">
        <v>45967</v>
      </c>
      <c r="F1384" s="3" t="s">
        <v>6503</v>
      </c>
      <c r="L1384" s="3">
        <v>550</v>
      </c>
    </row>
    <row r="1385" spans="1:12">
      <c r="A1385" s="3" t="s">
        <v>7881</v>
      </c>
      <c r="B1385" s="3">
        <v>550</v>
      </c>
      <c r="C1385" s="3">
        <v>800</v>
      </c>
      <c r="D1385" s="3" t="s">
        <v>6502</v>
      </c>
      <c r="E1385" s="4">
        <v>46083</v>
      </c>
      <c r="F1385" s="3" t="s">
        <v>6503</v>
      </c>
      <c r="L1385" s="3">
        <v>600</v>
      </c>
    </row>
    <row r="1386" spans="1:12">
      <c r="A1386" s="3" t="s">
        <v>7882</v>
      </c>
      <c r="B1386" s="3">
        <v>550</v>
      </c>
      <c r="C1386" s="3">
        <v>750</v>
      </c>
      <c r="D1386" s="3" t="s">
        <v>6486</v>
      </c>
      <c r="E1386" s="4">
        <v>46107</v>
      </c>
      <c r="F1386" s="3" t="s">
        <v>6210</v>
      </c>
      <c r="L1386" s="3">
        <v>550</v>
      </c>
    </row>
    <row r="1387" spans="1:12">
      <c r="A1387" s="3" t="s">
        <v>7883</v>
      </c>
      <c r="B1387" s="3">
        <v>200</v>
      </c>
      <c r="C1387" s="3">
        <v>400</v>
      </c>
      <c r="D1387" s="3" t="s">
        <v>6486</v>
      </c>
      <c r="E1387" s="4">
        <v>46113</v>
      </c>
      <c r="F1387" s="3" t="s">
        <v>6210</v>
      </c>
      <c r="J1387" s="3"/>
      <c r="L1387" s="3">
        <v>260</v>
      </c>
    </row>
    <row r="1388" spans="1:12">
      <c r="A1388" s="3" t="s">
        <v>7884</v>
      </c>
      <c r="B1388" s="3">
        <v>550</v>
      </c>
      <c r="C1388" s="3">
        <v>750</v>
      </c>
      <c r="D1388" s="3" t="s">
        <v>6486</v>
      </c>
      <c r="E1388" s="4">
        <v>46107</v>
      </c>
      <c r="F1388" s="3" t="s">
        <v>6210</v>
      </c>
      <c r="L1388" s="3">
        <v>550</v>
      </c>
    </row>
    <row r="1389" spans="1:12">
      <c r="A1389" s="3" t="s">
        <v>7885</v>
      </c>
      <c r="B1389" s="3">
        <v>250</v>
      </c>
      <c r="C1389" s="3">
        <v>450</v>
      </c>
      <c r="D1389" s="3" t="s">
        <v>6486</v>
      </c>
      <c r="E1389" s="4">
        <v>46113</v>
      </c>
      <c r="F1389" s="3" t="s">
        <v>6210</v>
      </c>
      <c r="L1389" s="3">
        <v>295</v>
      </c>
    </row>
    <row r="1390" spans="1:12">
      <c r="A1390" s="3" t="s">
        <v>7886</v>
      </c>
      <c r="B1390" s="3">
        <v>500</v>
      </c>
      <c r="C1390" s="3">
        <v>700</v>
      </c>
      <c r="D1390" s="3" t="s">
        <v>6486</v>
      </c>
      <c r="E1390" s="4">
        <v>46107</v>
      </c>
      <c r="F1390" s="3" t="s">
        <v>6210</v>
      </c>
      <c r="L1390" s="3">
        <v>500</v>
      </c>
    </row>
    <row r="1391" spans="1:12">
      <c r="A1391" s="3" t="s">
        <v>7887</v>
      </c>
      <c r="B1391" s="3">
        <v>350</v>
      </c>
      <c r="C1391" s="3">
        <v>550</v>
      </c>
      <c r="D1391" s="3" t="s">
        <v>6486</v>
      </c>
      <c r="E1391" s="4">
        <v>46107</v>
      </c>
      <c r="F1391" s="3" t="s">
        <v>6210</v>
      </c>
      <c r="L1391" s="3">
        <v>365</v>
      </c>
    </row>
    <row r="1392" spans="1:12">
      <c r="A1392" s="3" t="s">
        <v>7888</v>
      </c>
      <c r="B1392" s="3">
        <v>600</v>
      </c>
      <c r="C1392" s="3">
        <v>800</v>
      </c>
      <c r="D1392" s="3" t="s">
        <v>6486</v>
      </c>
      <c r="E1392" s="4">
        <v>46113</v>
      </c>
      <c r="F1392" s="3" t="s">
        <v>6210</v>
      </c>
      <c r="L1392" s="3">
        <v>600</v>
      </c>
    </row>
    <row r="1393" spans="1:12">
      <c r="A1393" s="3" t="s">
        <v>7889</v>
      </c>
      <c r="B1393" s="3">
        <v>400</v>
      </c>
      <c r="C1393" s="3">
        <v>600</v>
      </c>
      <c r="D1393" s="3" t="s">
        <v>6486</v>
      </c>
      <c r="E1393" s="4">
        <v>46107</v>
      </c>
      <c r="F1393" s="3" t="s">
        <v>6210</v>
      </c>
      <c r="L1393" s="3">
        <v>400</v>
      </c>
    </row>
    <row r="1394" spans="1:12">
      <c r="A1394" s="3" t="s">
        <v>7890</v>
      </c>
      <c r="B1394" s="3">
        <v>300</v>
      </c>
      <c r="C1394" s="3">
        <v>500</v>
      </c>
      <c r="D1394" s="3" t="s">
        <v>6486</v>
      </c>
      <c r="E1394" s="4">
        <v>46107</v>
      </c>
      <c r="F1394" s="3" t="s">
        <v>6210</v>
      </c>
      <c r="L1394" s="3">
        <v>330</v>
      </c>
    </row>
    <row r="1395" spans="1:12">
      <c r="A1395" s="3" t="s">
        <v>7891</v>
      </c>
      <c r="B1395" s="3">
        <v>500</v>
      </c>
      <c r="C1395" s="3">
        <v>700</v>
      </c>
      <c r="D1395" s="3" t="s">
        <v>6486</v>
      </c>
      <c r="E1395" s="4">
        <v>46107</v>
      </c>
      <c r="F1395" s="3" t="s">
        <v>6210</v>
      </c>
      <c r="J1395" s="3"/>
      <c r="L1395" s="3">
        <v>500</v>
      </c>
    </row>
    <row r="1396" spans="1:12">
      <c r="A1396" s="3" t="s">
        <v>7892</v>
      </c>
      <c r="B1396" s="3">
        <v>300</v>
      </c>
      <c r="C1396" s="3">
        <v>500</v>
      </c>
      <c r="D1396" s="3" t="s">
        <v>6486</v>
      </c>
      <c r="E1396" s="4">
        <v>46113</v>
      </c>
      <c r="F1396" s="3" t="s">
        <v>6210</v>
      </c>
      <c r="L1396" s="3">
        <v>330</v>
      </c>
    </row>
    <row r="1397" spans="1:12">
      <c r="A1397" s="3" t="s">
        <v>7893</v>
      </c>
      <c r="B1397" s="3">
        <v>450</v>
      </c>
      <c r="C1397" s="3">
        <v>650</v>
      </c>
      <c r="D1397" s="3" t="s">
        <v>6486</v>
      </c>
      <c r="E1397" s="4">
        <v>46107</v>
      </c>
      <c r="F1397" s="3" t="s">
        <v>6210</v>
      </c>
      <c r="L1397" s="3">
        <v>450</v>
      </c>
    </row>
    <row r="1398" spans="1:12">
      <c r="A1398" s="3" t="s">
        <v>7894</v>
      </c>
      <c r="B1398" s="3">
        <v>200</v>
      </c>
      <c r="C1398" s="3">
        <v>400</v>
      </c>
      <c r="D1398" s="3" t="s">
        <v>6486</v>
      </c>
      <c r="E1398" s="4">
        <v>46113</v>
      </c>
      <c r="F1398" s="3" t="s">
        <v>6210</v>
      </c>
      <c r="L1398" s="3">
        <v>260</v>
      </c>
    </row>
    <row r="1399" spans="1:12">
      <c r="A1399" s="3" t="s">
        <v>7895</v>
      </c>
      <c r="B1399" s="3">
        <v>430</v>
      </c>
      <c r="C1399" s="3">
        <v>630</v>
      </c>
      <c r="D1399" s="3" t="s">
        <v>6486</v>
      </c>
      <c r="E1399" s="4">
        <v>46107</v>
      </c>
      <c r="F1399" s="3" t="s">
        <v>6210</v>
      </c>
      <c r="L1399" s="3">
        <v>430</v>
      </c>
    </row>
    <row r="1400" spans="1:12">
      <c r="A1400" s="3" t="s">
        <v>7896</v>
      </c>
      <c r="B1400" s="3">
        <v>200</v>
      </c>
      <c r="C1400" s="3">
        <v>400</v>
      </c>
      <c r="D1400" s="3" t="s">
        <v>6486</v>
      </c>
      <c r="E1400" s="4">
        <v>46113</v>
      </c>
      <c r="F1400" s="3" t="s">
        <v>6210</v>
      </c>
      <c r="L1400" s="3">
        <v>260</v>
      </c>
    </row>
    <row r="1401" spans="1:12">
      <c r="A1401" s="3" t="s">
        <v>7897</v>
      </c>
      <c r="B1401" s="3">
        <v>420</v>
      </c>
      <c r="C1401" s="3">
        <v>620</v>
      </c>
      <c r="D1401" s="3" t="s">
        <v>6502</v>
      </c>
      <c r="E1401" s="4">
        <v>45968</v>
      </c>
      <c r="F1401" s="3" t="s">
        <v>6503</v>
      </c>
      <c r="L1401" s="3">
        <v>420</v>
      </c>
    </row>
    <row r="1402" spans="1:12">
      <c r="A1402" s="3" t="s">
        <v>7898</v>
      </c>
      <c r="B1402" s="3">
        <v>400</v>
      </c>
      <c r="C1402" s="3">
        <v>600</v>
      </c>
      <c r="D1402" s="3" t="s">
        <v>6486</v>
      </c>
      <c r="E1402" s="4">
        <v>46113</v>
      </c>
      <c r="F1402" s="3" t="s">
        <v>6210</v>
      </c>
      <c r="L1402" s="3">
        <v>400</v>
      </c>
    </row>
    <row r="1403" spans="1:12">
      <c r="A1403" s="3" t="s">
        <v>7899</v>
      </c>
      <c r="B1403" s="3">
        <v>500</v>
      </c>
      <c r="C1403" s="3">
        <v>700</v>
      </c>
      <c r="D1403" s="3" t="s">
        <v>6502</v>
      </c>
      <c r="E1403" s="4">
        <v>45968</v>
      </c>
      <c r="F1403" s="3" t="s">
        <v>6503</v>
      </c>
      <c r="L1403" s="3">
        <v>500</v>
      </c>
    </row>
    <row r="1404" spans="1:12">
      <c r="A1404" s="3" t="s">
        <v>7900</v>
      </c>
      <c r="B1404" s="3">
        <v>400</v>
      </c>
      <c r="C1404" s="3">
        <v>600</v>
      </c>
      <c r="D1404" s="3" t="s">
        <v>6486</v>
      </c>
      <c r="E1404" s="4">
        <v>46113</v>
      </c>
      <c r="F1404" s="3" t="s">
        <v>6210</v>
      </c>
      <c r="L1404" s="3">
        <v>400</v>
      </c>
    </row>
    <row r="1405" spans="1:12">
      <c r="A1405" s="3" t="s">
        <v>7901</v>
      </c>
      <c r="B1405" s="3">
        <v>450</v>
      </c>
      <c r="C1405" s="3">
        <v>650</v>
      </c>
      <c r="D1405" s="3" t="s">
        <v>6486</v>
      </c>
      <c r="E1405" s="4">
        <v>46113</v>
      </c>
      <c r="F1405" s="3" t="s">
        <v>6210</v>
      </c>
      <c r="L1405" s="3">
        <v>450</v>
      </c>
    </row>
    <row r="1406" spans="1:12">
      <c r="A1406" s="3" t="s">
        <v>7902</v>
      </c>
      <c r="B1406" s="3">
        <v>500</v>
      </c>
      <c r="C1406" s="3">
        <v>700</v>
      </c>
      <c r="D1406" s="3" t="s">
        <v>6486</v>
      </c>
      <c r="E1406" s="4">
        <v>46107</v>
      </c>
      <c r="F1406" s="3" t="s">
        <v>6210</v>
      </c>
      <c r="L1406" s="3">
        <v>500</v>
      </c>
    </row>
    <row r="1407" spans="1:12">
      <c r="A1407" s="3" t="s">
        <v>7903</v>
      </c>
      <c r="B1407" s="3">
        <v>400</v>
      </c>
      <c r="C1407" s="3">
        <v>600</v>
      </c>
      <c r="D1407" s="3" t="s">
        <v>6486</v>
      </c>
      <c r="E1407" s="4">
        <v>46107</v>
      </c>
      <c r="F1407" s="3" t="s">
        <v>6210</v>
      </c>
      <c r="L1407" s="3">
        <v>400</v>
      </c>
    </row>
    <row r="1408" spans="1:12">
      <c r="A1408" s="3" t="s">
        <v>7904</v>
      </c>
      <c r="B1408" s="3">
        <v>300</v>
      </c>
      <c r="C1408" s="3">
        <v>500</v>
      </c>
      <c r="D1408" s="3" t="s">
        <v>6486</v>
      </c>
      <c r="E1408" s="4">
        <v>46106</v>
      </c>
      <c r="F1408" s="3" t="s">
        <v>6210</v>
      </c>
      <c r="L1408" s="3">
        <v>330</v>
      </c>
    </row>
    <row r="1409" spans="1:12">
      <c r="A1409" s="3" t="s">
        <v>7905</v>
      </c>
      <c r="B1409" s="3">
        <v>250</v>
      </c>
      <c r="C1409" s="3">
        <v>450</v>
      </c>
      <c r="D1409" s="3" t="s">
        <v>6486</v>
      </c>
      <c r="E1409" s="4">
        <v>46106</v>
      </c>
      <c r="F1409" s="3" t="s">
        <v>6210</v>
      </c>
      <c r="L1409" s="3">
        <v>295</v>
      </c>
    </row>
    <row r="1410" spans="1:12">
      <c r="A1410" s="3" t="s">
        <v>7906</v>
      </c>
      <c r="B1410" s="3">
        <v>350</v>
      </c>
      <c r="C1410" s="3">
        <v>550</v>
      </c>
      <c r="D1410" s="3" t="s">
        <v>6486</v>
      </c>
      <c r="E1410" s="4">
        <v>46106</v>
      </c>
      <c r="F1410" s="3" t="s">
        <v>6210</v>
      </c>
      <c r="L1410" s="3">
        <v>365</v>
      </c>
    </row>
    <row r="1411" spans="1:12">
      <c r="A1411" s="3" t="s">
        <v>7907</v>
      </c>
      <c r="B1411" s="3">
        <v>750</v>
      </c>
      <c r="C1411" s="3">
        <v>950</v>
      </c>
      <c r="D1411" s="3" t="s">
        <v>6486</v>
      </c>
      <c r="E1411" s="4">
        <v>46106</v>
      </c>
      <c r="F1411" s="3" t="s">
        <v>6210</v>
      </c>
      <c r="J1411" s="3"/>
      <c r="L1411" s="3">
        <v>750</v>
      </c>
    </row>
    <row r="1412" spans="1:12">
      <c r="A1412" s="3" t="s">
        <v>7908</v>
      </c>
      <c r="B1412" s="3">
        <v>250</v>
      </c>
      <c r="C1412" s="3">
        <v>450</v>
      </c>
      <c r="D1412" s="3" t="s">
        <v>6486</v>
      </c>
      <c r="E1412" s="4">
        <v>46106</v>
      </c>
      <c r="F1412" s="3" t="s">
        <v>6210</v>
      </c>
      <c r="L1412" s="3">
        <v>295</v>
      </c>
    </row>
    <row r="1413" spans="1:12">
      <c r="A1413" s="3" t="s">
        <v>7909</v>
      </c>
      <c r="B1413" s="3">
        <v>350</v>
      </c>
      <c r="C1413" s="3">
        <v>550</v>
      </c>
      <c r="D1413" s="3" t="s">
        <v>6486</v>
      </c>
      <c r="E1413" s="4">
        <v>46106</v>
      </c>
      <c r="F1413" s="3" t="s">
        <v>6210</v>
      </c>
      <c r="J1413" s="3"/>
      <c r="L1413" s="3">
        <v>365</v>
      </c>
    </row>
    <row r="1414" spans="1:12">
      <c r="A1414" s="3" t="s">
        <v>7910</v>
      </c>
      <c r="B1414" s="3">
        <v>900</v>
      </c>
      <c r="C1414" s="3">
        <v>1200</v>
      </c>
      <c r="D1414" s="3" t="s">
        <v>6486</v>
      </c>
      <c r="E1414" s="4">
        <v>46106</v>
      </c>
      <c r="F1414" s="3" t="s">
        <v>6210</v>
      </c>
      <c r="J1414" s="3"/>
      <c r="L1414" s="3">
        <v>1000</v>
      </c>
    </row>
    <row r="1415" spans="1:12">
      <c r="A1415" s="3" t="s">
        <v>7911</v>
      </c>
      <c r="B1415" s="3">
        <v>1000</v>
      </c>
      <c r="C1415" s="3">
        <v>1300</v>
      </c>
      <c r="D1415" s="3" t="s">
        <v>6486</v>
      </c>
      <c r="E1415" s="4">
        <v>46106</v>
      </c>
      <c r="F1415" s="3" t="s">
        <v>6210</v>
      </c>
      <c r="L1415" s="3">
        <v>1100</v>
      </c>
    </row>
    <row r="1416" spans="1:12">
      <c r="A1416" s="3" t="s">
        <v>7912</v>
      </c>
      <c r="B1416" s="3">
        <v>700</v>
      </c>
      <c r="C1416" s="3">
        <v>900</v>
      </c>
      <c r="D1416" s="3" t="s">
        <v>6486</v>
      </c>
      <c r="E1416" s="4">
        <v>46106</v>
      </c>
      <c r="F1416" s="3" t="s">
        <v>6210</v>
      </c>
      <c r="J1416" s="3"/>
      <c r="L1416" s="3">
        <v>700</v>
      </c>
    </row>
    <row r="1417" spans="1:12">
      <c r="A1417" s="3" t="s">
        <v>7913</v>
      </c>
      <c r="B1417" s="3">
        <v>700</v>
      </c>
      <c r="C1417" s="3">
        <v>900</v>
      </c>
      <c r="D1417" s="3" t="s">
        <v>6486</v>
      </c>
      <c r="E1417" s="4">
        <v>46106</v>
      </c>
      <c r="F1417" s="3" t="s">
        <v>6210</v>
      </c>
      <c r="L1417" s="3">
        <v>700</v>
      </c>
    </row>
    <row r="1418" spans="1:12">
      <c r="A1418" s="3" t="s">
        <v>7914</v>
      </c>
      <c r="B1418" s="3">
        <v>800</v>
      </c>
      <c r="C1418" s="3">
        <v>1000</v>
      </c>
      <c r="D1418" s="3" t="s">
        <v>6486</v>
      </c>
      <c r="E1418" s="4">
        <v>46106</v>
      </c>
      <c r="F1418" s="3" t="s">
        <v>6210</v>
      </c>
      <c r="J1418" s="3" t="s">
        <v>7915</v>
      </c>
      <c r="L1418" s="3">
        <v>800</v>
      </c>
    </row>
    <row r="1419" spans="1:12">
      <c r="A1419" s="3" t="s">
        <v>7916</v>
      </c>
      <c r="B1419" s="3">
        <v>800</v>
      </c>
      <c r="C1419" s="3">
        <v>1050</v>
      </c>
      <c r="D1419" s="3" t="s">
        <v>6486</v>
      </c>
      <c r="E1419" s="4">
        <v>46106</v>
      </c>
      <c r="F1419" s="3" t="s">
        <v>6210</v>
      </c>
      <c r="L1419" s="3">
        <v>850</v>
      </c>
    </row>
    <row r="1420" spans="1:12">
      <c r="A1420" s="3" t="s">
        <v>7917</v>
      </c>
      <c r="B1420" s="3">
        <v>900</v>
      </c>
      <c r="C1420" s="3">
        <v>1200</v>
      </c>
      <c r="D1420" s="3" t="s">
        <v>6486</v>
      </c>
      <c r="E1420" s="4">
        <v>46106</v>
      </c>
      <c r="F1420" s="3" t="s">
        <v>6210</v>
      </c>
      <c r="L1420" s="3">
        <v>1000</v>
      </c>
    </row>
    <row r="1421" spans="1:12">
      <c r="A1421" s="3" t="s">
        <v>7918</v>
      </c>
      <c r="B1421" s="3">
        <v>3500</v>
      </c>
      <c r="C1421" s="3">
        <v>4000</v>
      </c>
      <c r="D1421" s="3" t="s">
        <v>6486</v>
      </c>
      <c r="E1421" s="4">
        <v>46106</v>
      </c>
      <c r="F1421" s="3" t="s">
        <v>6210</v>
      </c>
      <c r="L1421" s="3">
        <v>3600</v>
      </c>
    </row>
    <row r="1422" spans="1:12">
      <c r="A1422" s="3" t="s">
        <v>7919</v>
      </c>
      <c r="B1422" s="3">
        <v>1700</v>
      </c>
      <c r="C1422" s="3">
        <v>2000</v>
      </c>
      <c r="D1422" s="3" t="s">
        <v>6486</v>
      </c>
      <c r="E1422" s="4">
        <v>46113</v>
      </c>
      <c r="F1422" s="3" t="s">
        <v>6210</v>
      </c>
      <c r="L1422" s="3">
        <v>1800</v>
      </c>
    </row>
    <row r="1423" spans="1:12">
      <c r="A1423" s="3" t="s">
        <v>7920</v>
      </c>
      <c r="B1423" s="3">
        <v>250</v>
      </c>
      <c r="C1423" s="3">
        <v>450</v>
      </c>
      <c r="D1423" s="3" t="s">
        <v>6486</v>
      </c>
      <c r="E1423" s="4">
        <v>46106</v>
      </c>
      <c r="F1423" s="3" t="s">
        <v>6210</v>
      </c>
      <c r="L1423" s="3">
        <v>295</v>
      </c>
    </row>
    <row r="1424" spans="1:12">
      <c r="A1424" s="3" t="s">
        <v>7921</v>
      </c>
      <c r="B1424" s="3">
        <v>500</v>
      </c>
      <c r="C1424" s="3">
        <v>700</v>
      </c>
      <c r="D1424" s="3" t="s">
        <v>6486</v>
      </c>
      <c r="E1424" s="4">
        <v>46106</v>
      </c>
      <c r="F1424" s="3" t="s">
        <v>6210</v>
      </c>
      <c r="L1424" s="3">
        <v>500</v>
      </c>
    </row>
    <row r="1425" spans="1:12">
      <c r="A1425" s="3" t="s">
        <v>7922</v>
      </c>
      <c r="B1425" s="3">
        <v>200</v>
      </c>
      <c r="C1425" s="3">
        <v>400</v>
      </c>
      <c r="D1425" s="3" t="s">
        <v>6486</v>
      </c>
      <c r="E1425" s="4">
        <v>46106</v>
      </c>
      <c r="F1425" s="3" t="s">
        <v>6210</v>
      </c>
      <c r="L1425" s="3">
        <v>260</v>
      </c>
    </row>
    <row r="1426" spans="1:12">
      <c r="A1426" s="3" t="s">
        <v>7923</v>
      </c>
      <c r="B1426" s="3">
        <v>250</v>
      </c>
      <c r="C1426" s="3">
        <v>450</v>
      </c>
      <c r="D1426" s="3" t="s">
        <v>6486</v>
      </c>
      <c r="E1426" s="4">
        <v>46106</v>
      </c>
      <c r="F1426" s="3" t="s">
        <v>6210</v>
      </c>
      <c r="L1426" s="3">
        <v>295</v>
      </c>
    </row>
    <row r="1427" spans="1:12">
      <c r="A1427" s="3" t="s">
        <v>7924</v>
      </c>
      <c r="B1427" s="3">
        <v>400</v>
      </c>
      <c r="C1427" s="3">
        <v>600</v>
      </c>
      <c r="D1427" s="3" t="s">
        <v>6486</v>
      </c>
      <c r="E1427" s="4">
        <v>46106</v>
      </c>
      <c r="F1427" s="3" t="s">
        <v>6210</v>
      </c>
      <c r="L1427" s="3">
        <v>400</v>
      </c>
    </row>
    <row r="1428" spans="1:12">
      <c r="A1428" s="3" t="s">
        <v>7925</v>
      </c>
      <c r="B1428" s="3">
        <v>200</v>
      </c>
      <c r="C1428" s="3">
        <v>400</v>
      </c>
      <c r="D1428" s="3" t="s">
        <v>6486</v>
      </c>
      <c r="E1428" s="4">
        <v>46106</v>
      </c>
      <c r="F1428" s="3" t="s">
        <v>6210</v>
      </c>
      <c r="L1428" s="3">
        <v>260</v>
      </c>
    </row>
    <row r="1429" spans="1:12">
      <c r="A1429" s="3" t="s">
        <v>7926</v>
      </c>
      <c r="B1429" s="3">
        <v>180</v>
      </c>
      <c r="C1429" s="3">
        <v>370</v>
      </c>
      <c r="D1429" s="3" t="s">
        <v>6486</v>
      </c>
      <c r="E1429" s="4">
        <v>46106</v>
      </c>
      <c r="F1429" s="3" t="s">
        <v>6210</v>
      </c>
      <c r="L1429" s="3">
        <v>240</v>
      </c>
    </row>
    <row r="1430" spans="1:12">
      <c r="A1430" s="3" t="s">
        <v>7927</v>
      </c>
      <c r="B1430" s="3">
        <v>200</v>
      </c>
      <c r="C1430" s="3">
        <v>400</v>
      </c>
      <c r="D1430" s="3" t="s">
        <v>6486</v>
      </c>
      <c r="E1430" s="4">
        <v>46106</v>
      </c>
      <c r="F1430" s="3" t="s">
        <v>6210</v>
      </c>
      <c r="L1430" s="3">
        <v>260</v>
      </c>
    </row>
    <row r="1431" spans="1:12">
      <c r="A1431" s="3" t="s">
        <v>7928</v>
      </c>
      <c r="B1431" s="3">
        <v>190</v>
      </c>
      <c r="C1431" s="3">
        <v>380</v>
      </c>
      <c r="D1431" s="3" t="s">
        <v>6486</v>
      </c>
      <c r="E1431" s="4">
        <v>46106</v>
      </c>
      <c r="F1431" s="3" t="s">
        <v>6210</v>
      </c>
      <c r="L1431" s="3">
        <v>247</v>
      </c>
    </row>
    <row r="1432" spans="1:12">
      <c r="A1432" s="3" t="s">
        <v>7929</v>
      </c>
      <c r="B1432" s="3">
        <v>600</v>
      </c>
      <c r="C1432" s="3">
        <v>800</v>
      </c>
      <c r="D1432" s="3" t="s">
        <v>6486</v>
      </c>
      <c r="E1432" s="4">
        <v>46106</v>
      </c>
      <c r="F1432" s="3" t="s">
        <v>6210</v>
      </c>
      <c r="L1432" s="3">
        <v>600</v>
      </c>
    </row>
    <row r="1433" spans="1:12">
      <c r="A1433" s="3" t="s">
        <v>7930</v>
      </c>
      <c r="B1433" s="3">
        <v>250</v>
      </c>
      <c r="C1433" s="3">
        <v>450</v>
      </c>
      <c r="D1433" s="3" t="s">
        <v>6486</v>
      </c>
      <c r="E1433" s="4">
        <v>46106</v>
      </c>
      <c r="F1433" s="3" t="s">
        <v>6210</v>
      </c>
      <c r="L1433" s="3">
        <v>295</v>
      </c>
    </row>
    <row r="1434" spans="1:12">
      <c r="A1434" s="3" t="s">
        <v>7931</v>
      </c>
      <c r="B1434" s="3">
        <v>230</v>
      </c>
      <c r="C1434" s="3">
        <v>430</v>
      </c>
      <c r="D1434" s="3" t="s">
        <v>6486</v>
      </c>
      <c r="E1434" s="4">
        <v>46106</v>
      </c>
      <c r="F1434" s="3" t="s">
        <v>6210</v>
      </c>
      <c r="L1434" s="3">
        <v>280</v>
      </c>
    </row>
    <row r="1435" spans="1:12">
      <c r="A1435" s="3" t="s">
        <v>7932</v>
      </c>
      <c r="B1435" s="3">
        <v>200</v>
      </c>
      <c r="C1435" s="3">
        <v>400</v>
      </c>
      <c r="D1435" s="3" t="s">
        <v>6486</v>
      </c>
      <c r="E1435" s="4">
        <v>46106</v>
      </c>
      <c r="F1435" s="3" t="s">
        <v>6210</v>
      </c>
      <c r="L1435" s="3">
        <v>260</v>
      </c>
    </row>
    <row r="1436" spans="1:12">
      <c r="A1436" s="3" t="s">
        <v>7933</v>
      </c>
      <c r="B1436" s="3">
        <v>900</v>
      </c>
      <c r="C1436" s="3">
        <v>1200</v>
      </c>
      <c r="D1436" s="3" t="s">
        <v>6486</v>
      </c>
      <c r="E1436" s="4">
        <v>46107</v>
      </c>
      <c r="F1436" s="3" t="s">
        <v>6210</v>
      </c>
      <c r="L1436" s="3">
        <v>1000</v>
      </c>
    </row>
    <row r="1437" spans="1:12">
      <c r="A1437" s="3" t="s">
        <v>7934</v>
      </c>
      <c r="B1437" s="3">
        <v>750</v>
      </c>
      <c r="C1437" s="3">
        <v>950</v>
      </c>
      <c r="D1437" s="3" t="s">
        <v>6486</v>
      </c>
      <c r="E1437" s="4">
        <v>46107</v>
      </c>
      <c r="F1437" s="3" t="s">
        <v>6210</v>
      </c>
      <c r="L1437" s="3">
        <v>750</v>
      </c>
    </row>
    <row r="1438" spans="1:12">
      <c r="A1438" s="3" t="s">
        <v>7935</v>
      </c>
      <c r="B1438" s="3">
        <v>700</v>
      </c>
      <c r="C1438" s="3">
        <v>900</v>
      </c>
      <c r="D1438" s="3" t="s">
        <v>6486</v>
      </c>
      <c r="E1438" s="4">
        <v>46107</v>
      </c>
      <c r="F1438" s="3" t="s">
        <v>6210</v>
      </c>
      <c r="L1438" s="3">
        <v>700</v>
      </c>
    </row>
    <row r="1439" spans="1:12">
      <c r="A1439" s="3" t="s">
        <v>7936</v>
      </c>
      <c r="B1439" s="3">
        <v>1300</v>
      </c>
      <c r="C1439" s="3">
        <v>1600</v>
      </c>
      <c r="D1439" s="3" t="s">
        <v>6486</v>
      </c>
      <c r="E1439" s="4">
        <v>46107</v>
      </c>
      <c r="F1439" s="3" t="s">
        <v>6210</v>
      </c>
      <c r="L1439" s="3">
        <v>1400</v>
      </c>
    </row>
    <row r="1440" spans="1:12">
      <c r="A1440" s="3" t="s">
        <v>7937</v>
      </c>
      <c r="B1440" s="3">
        <v>1000</v>
      </c>
      <c r="C1440" s="3">
        <v>1300</v>
      </c>
      <c r="D1440" s="3" t="s">
        <v>6486</v>
      </c>
      <c r="E1440" s="4">
        <v>46107</v>
      </c>
      <c r="F1440" s="3" t="s">
        <v>6210</v>
      </c>
      <c r="L1440" s="3">
        <v>1100</v>
      </c>
    </row>
    <row r="1441" spans="1:12">
      <c r="A1441" s="3" t="s">
        <v>7938</v>
      </c>
      <c r="B1441" s="3">
        <v>700</v>
      </c>
      <c r="C1441" s="3">
        <v>900</v>
      </c>
      <c r="D1441" s="3" t="s">
        <v>6486</v>
      </c>
      <c r="E1441" s="4">
        <v>46107</v>
      </c>
      <c r="F1441" s="3" t="s">
        <v>6210</v>
      </c>
      <c r="L1441" s="3">
        <v>700</v>
      </c>
    </row>
    <row r="1442" spans="1:12">
      <c r="A1442" s="3" t="s">
        <v>7939</v>
      </c>
      <c r="B1442" s="3">
        <v>700</v>
      </c>
      <c r="C1442" s="3">
        <v>900</v>
      </c>
      <c r="D1442" s="3" t="s">
        <v>6486</v>
      </c>
      <c r="E1442" s="4">
        <v>46107</v>
      </c>
      <c r="F1442" s="3" t="s">
        <v>6210</v>
      </c>
      <c r="L1442" s="3">
        <v>700</v>
      </c>
    </row>
    <row r="1443" spans="1:12">
      <c r="A1443" s="3" t="s">
        <v>7940</v>
      </c>
      <c r="B1443" s="3">
        <v>500</v>
      </c>
      <c r="C1443" s="3">
        <v>700</v>
      </c>
      <c r="D1443" s="3" t="s">
        <v>6486</v>
      </c>
      <c r="E1443" s="4">
        <v>46107</v>
      </c>
      <c r="F1443" s="3" t="s">
        <v>6210</v>
      </c>
      <c r="L1443" s="3">
        <v>500</v>
      </c>
    </row>
    <row r="1444" spans="1:12">
      <c r="A1444" s="3" t="s">
        <v>7941</v>
      </c>
      <c r="B1444" s="3">
        <v>550</v>
      </c>
      <c r="C1444" s="3">
        <v>750</v>
      </c>
      <c r="D1444" s="3" t="s">
        <v>6486</v>
      </c>
      <c r="E1444" s="4">
        <v>46107</v>
      </c>
      <c r="F1444" s="3" t="s">
        <v>6210</v>
      </c>
      <c r="L1444" s="3">
        <v>550</v>
      </c>
    </row>
    <row r="1445" spans="1:12">
      <c r="A1445" s="3" t="s">
        <v>7942</v>
      </c>
      <c r="B1445" s="3">
        <v>1000</v>
      </c>
      <c r="C1445" s="3">
        <v>1300</v>
      </c>
      <c r="D1445" s="3" t="s">
        <v>6486</v>
      </c>
      <c r="E1445" s="4">
        <v>46107</v>
      </c>
      <c r="F1445" s="3" t="s">
        <v>6210</v>
      </c>
      <c r="L1445" s="3">
        <v>1100</v>
      </c>
    </row>
    <row r="1446" spans="1:12">
      <c r="A1446" s="3" t="s">
        <v>7943</v>
      </c>
      <c r="B1446" s="3">
        <v>700</v>
      </c>
      <c r="C1446" s="3">
        <v>900</v>
      </c>
      <c r="D1446" s="3" t="s">
        <v>6486</v>
      </c>
      <c r="E1446" s="4">
        <v>46107</v>
      </c>
      <c r="F1446" s="3" t="s">
        <v>6210</v>
      </c>
      <c r="L1446" s="3">
        <v>700</v>
      </c>
    </row>
    <row r="1447" spans="1:12">
      <c r="A1447" s="3" t="s">
        <v>7944</v>
      </c>
      <c r="B1447" s="3">
        <v>650</v>
      </c>
      <c r="C1447" s="3">
        <v>850</v>
      </c>
      <c r="D1447" s="3" t="s">
        <v>6486</v>
      </c>
      <c r="E1447" s="4">
        <v>46107</v>
      </c>
      <c r="F1447" s="3" t="s">
        <v>6210</v>
      </c>
      <c r="L1447" s="3">
        <v>650</v>
      </c>
    </row>
    <row r="1448" spans="1:12">
      <c r="A1448" s="3" t="s">
        <v>7945</v>
      </c>
      <c r="B1448" s="3">
        <v>550</v>
      </c>
      <c r="C1448" s="3">
        <v>750</v>
      </c>
      <c r="D1448" s="3" t="s">
        <v>6486</v>
      </c>
      <c r="E1448" s="4">
        <v>46107</v>
      </c>
      <c r="F1448" s="3" t="s">
        <v>6210</v>
      </c>
      <c r="L1448" s="3">
        <v>550</v>
      </c>
    </row>
    <row r="1449" spans="1:12">
      <c r="A1449" s="3" t="s">
        <v>7946</v>
      </c>
      <c r="B1449" s="3">
        <v>20</v>
      </c>
      <c r="C1449" s="3">
        <v>50</v>
      </c>
      <c r="D1449" s="3" t="s">
        <v>6502</v>
      </c>
      <c r="E1449" s="4">
        <v>46004</v>
      </c>
      <c r="F1449" s="3" t="s">
        <v>6503</v>
      </c>
      <c r="L1449" s="3">
        <v>30</v>
      </c>
    </row>
    <row r="1450" spans="1:12">
      <c r="A1450" s="3" t="s">
        <v>7947</v>
      </c>
      <c r="B1450" s="3">
        <v>80</v>
      </c>
      <c r="C1450" s="3">
        <v>170</v>
      </c>
      <c r="D1450" s="3" t="s">
        <v>6273</v>
      </c>
      <c r="E1450" s="4">
        <v>46122</v>
      </c>
      <c r="F1450" s="3" t="s">
        <v>6289</v>
      </c>
      <c r="L1450" s="3">
        <v>102</v>
      </c>
    </row>
    <row r="1451" spans="1:12">
      <c r="A1451" s="3" t="s">
        <v>7948</v>
      </c>
      <c r="B1451" s="3">
        <v>90</v>
      </c>
      <c r="C1451" s="3">
        <v>150</v>
      </c>
      <c r="D1451" s="3" t="s">
        <v>6486</v>
      </c>
      <c r="E1451" s="4">
        <v>46106</v>
      </c>
      <c r="F1451" s="3" t="s">
        <v>6210</v>
      </c>
      <c r="L1451" s="3">
        <v>87</v>
      </c>
    </row>
    <row r="1452" spans="1:12">
      <c r="A1452" s="3" t="s">
        <v>7949</v>
      </c>
      <c r="B1452" s="3">
        <v>50</v>
      </c>
      <c r="C1452" s="3">
        <v>90</v>
      </c>
      <c r="D1452" s="3" t="s">
        <v>6502</v>
      </c>
      <c r="E1452" s="4">
        <v>46004</v>
      </c>
      <c r="F1452" s="3" t="s">
        <v>6503</v>
      </c>
      <c r="L1452" s="3">
        <v>45</v>
      </c>
    </row>
    <row r="1453" spans="1:12">
      <c r="A1453" s="3" t="s">
        <v>7950</v>
      </c>
      <c r="B1453" s="3">
        <v>80</v>
      </c>
      <c r="C1453" s="3">
        <v>150</v>
      </c>
      <c r="D1453" s="3" t="s">
        <v>6486</v>
      </c>
      <c r="E1453" s="4">
        <v>46107</v>
      </c>
      <c r="F1453" s="3" t="s">
        <v>6210</v>
      </c>
      <c r="L1453" s="3">
        <v>87</v>
      </c>
    </row>
    <row r="1454" spans="1:12">
      <c r="A1454" s="3" t="s">
        <v>7951</v>
      </c>
      <c r="B1454" s="3">
        <v>90</v>
      </c>
      <c r="C1454" s="3">
        <v>180</v>
      </c>
      <c r="D1454" s="3" t="s">
        <v>6486</v>
      </c>
      <c r="E1454" s="4">
        <v>46107</v>
      </c>
      <c r="F1454" s="3" t="s">
        <v>6210</v>
      </c>
      <c r="L1454" s="3">
        <v>110</v>
      </c>
    </row>
    <row r="1455" spans="1:12">
      <c r="A1455" s="3" t="s">
        <v>7952</v>
      </c>
      <c r="B1455" s="3">
        <v>60</v>
      </c>
      <c r="C1455" s="3">
        <v>100</v>
      </c>
      <c r="D1455" s="3" t="s">
        <v>6502</v>
      </c>
      <c r="E1455" s="4">
        <v>46004</v>
      </c>
      <c r="F1455" s="3" t="s">
        <v>6503</v>
      </c>
      <c r="L1455" s="3">
        <v>50</v>
      </c>
    </row>
    <row r="1456" spans="1:12">
      <c r="A1456" s="3" t="s">
        <v>7953</v>
      </c>
      <c r="B1456" s="3">
        <v>40</v>
      </c>
      <c r="C1456" s="3">
        <v>90</v>
      </c>
      <c r="D1456" s="3" t="s">
        <v>6502</v>
      </c>
      <c r="E1456" s="4">
        <v>46004</v>
      </c>
      <c r="F1456" s="3" t="s">
        <v>6503</v>
      </c>
      <c r="L1456" s="3">
        <v>45</v>
      </c>
    </row>
    <row r="1457" spans="1:12">
      <c r="A1457" s="3" t="s">
        <v>7954</v>
      </c>
      <c r="B1457" s="3">
        <v>70</v>
      </c>
      <c r="C1457" s="3">
        <v>130</v>
      </c>
      <c r="D1457" s="3" t="s">
        <v>6502</v>
      </c>
      <c r="E1457" s="4">
        <v>46004</v>
      </c>
      <c r="F1457" s="3" t="s">
        <v>6503</v>
      </c>
      <c r="L1457" s="3">
        <v>72</v>
      </c>
    </row>
    <row r="1458" spans="1:12">
      <c r="A1458" s="3" t="s">
        <v>7955</v>
      </c>
      <c r="B1458" s="3">
        <v>80</v>
      </c>
      <c r="C1458" s="3">
        <v>170</v>
      </c>
      <c r="D1458" s="3" t="s">
        <v>6502</v>
      </c>
      <c r="E1458" s="4">
        <v>46004</v>
      </c>
      <c r="F1458" s="3" t="s">
        <v>6503</v>
      </c>
      <c r="L1458" s="3">
        <v>102</v>
      </c>
    </row>
    <row r="1459" spans="1:12">
      <c r="A1459" s="3" t="s">
        <v>7956</v>
      </c>
      <c r="B1459" s="3">
        <v>50</v>
      </c>
      <c r="C1459" s="3">
        <v>100</v>
      </c>
      <c r="D1459" s="3" t="s">
        <v>6502</v>
      </c>
      <c r="E1459" s="4">
        <v>46004</v>
      </c>
      <c r="F1459" s="3" t="s">
        <v>6503</v>
      </c>
      <c r="L1459" s="3">
        <v>50</v>
      </c>
    </row>
    <row r="1460" spans="1:12">
      <c r="A1460" s="3" t="s">
        <v>7957</v>
      </c>
      <c r="B1460" s="3">
        <v>70</v>
      </c>
      <c r="C1460" s="3">
        <v>140</v>
      </c>
      <c r="D1460" s="3" t="s">
        <v>6486</v>
      </c>
      <c r="E1460" s="4">
        <v>46115</v>
      </c>
      <c r="F1460" s="3" t="s">
        <v>6210</v>
      </c>
      <c r="L1460" s="3">
        <v>80</v>
      </c>
    </row>
    <row r="1461" spans="1:12">
      <c r="A1461" s="3" t="s">
        <v>7958</v>
      </c>
      <c r="B1461" s="3">
        <v>80</v>
      </c>
      <c r="C1461" s="3">
        <v>150</v>
      </c>
      <c r="D1461" s="3" t="s">
        <v>6486</v>
      </c>
      <c r="E1461" s="4">
        <v>46115</v>
      </c>
      <c r="F1461" s="3" t="s">
        <v>6210</v>
      </c>
      <c r="L1461" s="3">
        <v>87</v>
      </c>
    </row>
    <row r="1462" spans="1:12">
      <c r="A1462" s="3" t="s">
        <v>7959</v>
      </c>
      <c r="B1462" s="3">
        <v>90</v>
      </c>
      <c r="C1462" s="3">
        <v>170</v>
      </c>
      <c r="D1462" s="3" t="s">
        <v>6486</v>
      </c>
      <c r="E1462" s="4">
        <v>46109</v>
      </c>
      <c r="F1462" s="3" t="s">
        <v>6210</v>
      </c>
      <c r="L1462" s="3">
        <v>102</v>
      </c>
    </row>
    <row r="1463" spans="1:12">
      <c r="A1463" s="3" t="s">
        <v>7960</v>
      </c>
      <c r="B1463" s="3">
        <v>40</v>
      </c>
      <c r="C1463" s="3">
        <v>80</v>
      </c>
      <c r="D1463" s="3" t="s">
        <v>6486</v>
      </c>
      <c r="E1463" s="4">
        <v>46114</v>
      </c>
      <c r="F1463" s="3" t="s">
        <v>6289</v>
      </c>
      <c r="L1463" s="3">
        <v>40</v>
      </c>
    </row>
    <row r="1464" spans="1:12">
      <c r="A1464" s="3" t="s">
        <v>7961</v>
      </c>
      <c r="B1464" s="3">
        <v>50</v>
      </c>
      <c r="C1464" s="3">
        <v>100</v>
      </c>
      <c r="D1464" s="3" t="s">
        <v>6486</v>
      </c>
      <c r="E1464" s="4">
        <v>46114</v>
      </c>
      <c r="F1464" s="3" t="s">
        <v>6289</v>
      </c>
      <c r="L1464" s="3">
        <v>50</v>
      </c>
    </row>
    <row r="1465" spans="1:12">
      <c r="A1465" s="3" t="s">
        <v>7962</v>
      </c>
      <c r="B1465" s="3">
        <v>70</v>
      </c>
      <c r="C1465" s="3">
        <v>130</v>
      </c>
      <c r="D1465" s="3" t="s">
        <v>6486</v>
      </c>
      <c r="E1465" s="4">
        <v>46114</v>
      </c>
      <c r="F1465" s="3" t="s">
        <v>6289</v>
      </c>
      <c r="L1465" s="3">
        <v>72</v>
      </c>
    </row>
    <row r="1466" spans="1:12">
      <c r="A1466" s="3" t="s">
        <v>7963</v>
      </c>
      <c r="B1466" s="3">
        <v>120</v>
      </c>
      <c r="C1466" s="3">
        <v>250</v>
      </c>
      <c r="D1466" s="3" t="s">
        <v>6502</v>
      </c>
      <c r="E1466" s="4">
        <v>45968</v>
      </c>
      <c r="F1466" s="3" t="s">
        <v>6503</v>
      </c>
      <c r="L1466" s="3">
        <v>155</v>
      </c>
    </row>
    <row r="1467" spans="1:12">
      <c r="A1467" s="3" t="s">
        <v>7964</v>
      </c>
      <c r="B1467" s="3">
        <v>80</v>
      </c>
      <c r="C1467" s="3">
        <v>150</v>
      </c>
      <c r="D1467" s="3" t="s">
        <v>6502</v>
      </c>
      <c r="E1467" s="4">
        <v>46004</v>
      </c>
      <c r="F1467" s="3" t="s">
        <v>6503</v>
      </c>
      <c r="L1467" s="3">
        <v>87</v>
      </c>
    </row>
    <row r="1468" spans="1:12">
      <c r="A1468" s="3" t="s">
        <v>7965</v>
      </c>
      <c r="B1468" s="3">
        <v>90</v>
      </c>
      <c r="C1468" s="3">
        <v>180</v>
      </c>
      <c r="D1468" s="3" t="s">
        <v>6502</v>
      </c>
      <c r="E1468" s="4">
        <v>46004</v>
      </c>
      <c r="F1468" s="3" t="s">
        <v>6503</v>
      </c>
      <c r="L1468" s="3">
        <v>110</v>
      </c>
    </row>
    <row r="1469" spans="1:12">
      <c r="A1469" s="3" t="s">
        <v>7966</v>
      </c>
      <c r="B1469" s="3">
        <v>80</v>
      </c>
      <c r="C1469" s="3">
        <v>150</v>
      </c>
      <c r="D1469" s="3" t="s">
        <v>6502</v>
      </c>
      <c r="E1469" s="4">
        <v>46004</v>
      </c>
      <c r="F1469" s="3" t="s">
        <v>6503</v>
      </c>
      <c r="L1469" s="3">
        <v>87</v>
      </c>
    </row>
    <row r="1470" spans="1:12">
      <c r="A1470" s="3" t="s">
        <v>7967</v>
      </c>
      <c r="B1470" s="3">
        <v>60</v>
      </c>
      <c r="C1470" s="3">
        <v>90</v>
      </c>
      <c r="D1470" s="3" t="s">
        <v>6502</v>
      </c>
      <c r="E1470" s="4">
        <v>46004</v>
      </c>
      <c r="F1470" s="3" t="s">
        <v>6503</v>
      </c>
      <c r="L1470" s="3">
        <v>45</v>
      </c>
    </row>
    <row r="1471" spans="1:12">
      <c r="A1471" s="3" t="s">
        <v>7968</v>
      </c>
      <c r="B1471" s="3">
        <v>130</v>
      </c>
      <c r="C1471" s="3">
        <v>250</v>
      </c>
      <c r="D1471" s="3" t="s">
        <v>6486</v>
      </c>
      <c r="E1471" s="4">
        <v>46113</v>
      </c>
      <c r="F1471" s="3" t="s">
        <v>6210</v>
      </c>
      <c r="L1471" s="3">
        <v>155</v>
      </c>
    </row>
    <row r="1472" spans="1:12">
      <c r="A1472" s="3" t="s">
        <v>7969</v>
      </c>
      <c r="B1472" s="3">
        <v>110</v>
      </c>
      <c r="C1472" s="3">
        <v>220</v>
      </c>
      <c r="D1472" s="3" t="s">
        <v>6486</v>
      </c>
      <c r="E1472" s="4">
        <v>46113</v>
      </c>
      <c r="F1472" s="3" t="s">
        <v>6210</v>
      </c>
      <c r="L1472" s="3">
        <v>133</v>
      </c>
    </row>
    <row r="1473" spans="1:12">
      <c r="A1473" s="3" t="s">
        <v>7970</v>
      </c>
      <c r="B1473" s="3">
        <v>130</v>
      </c>
      <c r="C1473" s="3">
        <v>240</v>
      </c>
      <c r="D1473" s="3" t="s">
        <v>6486</v>
      </c>
      <c r="E1473" s="4">
        <v>46108</v>
      </c>
      <c r="F1473" s="3" t="s">
        <v>6210</v>
      </c>
      <c r="L1473" s="3">
        <v>147</v>
      </c>
    </row>
    <row r="1474" spans="1:12">
      <c r="A1474" s="3" t="s">
        <v>7971</v>
      </c>
      <c r="B1474" s="3">
        <v>90</v>
      </c>
      <c r="C1474" s="3">
        <v>170</v>
      </c>
      <c r="D1474" s="3" t="s">
        <v>6486</v>
      </c>
      <c r="E1474" s="4">
        <v>46108</v>
      </c>
      <c r="F1474" s="3" t="s">
        <v>6210</v>
      </c>
      <c r="L1474" s="3">
        <v>102</v>
      </c>
    </row>
    <row r="1475" spans="1:12">
      <c r="A1475" s="3" t="s">
        <v>7972</v>
      </c>
      <c r="B1475" s="3">
        <v>90</v>
      </c>
      <c r="C1475" s="3">
        <v>170</v>
      </c>
      <c r="D1475" s="3" t="s">
        <v>6486</v>
      </c>
      <c r="E1475" s="4">
        <v>46108</v>
      </c>
      <c r="F1475" s="3" t="s">
        <v>6210</v>
      </c>
      <c r="L1475" s="3">
        <v>102</v>
      </c>
    </row>
    <row r="1476" spans="1:12">
      <c r="A1476" s="3" t="s">
        <v>7973</v>
      </c>
      <c r="B1476" s="3">
        <v>90</v>
      </c>
      <c r="C1476" s="3">
        <v>170</v>
      </c>
      <c r="D1476" s="3" t="s">
        <v>6486</v>
      </c>
      <c r="E1476" s="4">
        <v>46108</v>
      </c>
      <c r="F1476" s="3" t="s">
        <v>6210</v>
      </c>
      <c r="L1476" s="3">
        <v>102</v>
      </c>
    </row>
    <row r="1477" spans="1:12">
      <c r="A1477" s="3" t="s">
        <v>7974</v>
      </c>
      <c r="B1477" s="3">
        <v>100</v>
      </c>
      <c r="C1477" s="3">
        <v>200</v>
      </c>
      <c r="D1477" s="3" t="s">
        <v>6486</v>
      </c>
      <c r="E1477" s="4">
        <v>46106</v>
      </c>
      <c r="F1477" s="3" t="s">
        <v>6210</v>
      </c>
      <c r="L1477" s="3">
        <v>120</v>
      </c>
    </row>
    <row r="1478" spans="1:12">
      <c r="A1478" s="3" t="s">
        <v>7975</v>
      </c>
      <c r="B1478" s="3">
        <v>150</v>
      </c>
      <c r="C1478" s="3">
        <v>250</v>
      </c>
      <c r="D1478" s="3" t="s">
        <v>6486</v>
      </c>
      <c r="E1478" s="4">
        <v>46106</v>
      </c>
      <c r="F1478" s="3" t="s">
        <v>6210</v>
      </c>
      <c r="L1478" s="3">
        <v>155</v>
      </c>
    </row>
    <row r="1479" spans="1:12">
      <c r="A1479" s="3" t="s">
        <v>7976</v>
      </c>
      <c r="B1479" s="3">
        <v>150</v>
      </c>
      <c r="C1479" s="3">
        <v>260</v>
      </c>
      <c r="D1479" s="3" t="s">
        <v>6486</v>
      </c>
      <c r="E1479" s="4">
        <v>46106</v>
      </c>
      <c r="F1479" s="3" t="s">
        <v>6210</v>
      </c>
      <c r="L1479" s="3">
        <v>162</v>
      </c>
    </row>
    <row r="1480" spans="1:12">
      <c r="A1480" s="3" t="s">
        <v>7977</v>
      </c>
      <c r="B1480" s="3">
        <v>100</v>
      </c>
      <c r="C1480" s="3">
        <v>200</v>
      </c>
      <c r="D1480" s="3" t="s">
        <v>6486</v>
      </c>
      <c r="E1480" s="4">
        <v>46106</v>
      </c>
      <c r="F1480" s="3" t="s">
        <v>6210</v>
      </c>
      <c r="L1480" s="3">
        <v>120</v>
      </c>
    </row>
    <row r="1481" spans="1:12">
      <c r="A1481" s="3" t="s">
        <v>7978</v>
      </c>
      <c r="B1481" s="3">
        <v>90</v>
      </c>
      <c r="C1481" s="3">
        <v>150</v>
      </c>
      <c r="D1481" s="3" t="s">
        <v>6486</v>
      </c>
      <c r="E1481" s="4">
        <v>46106</v>
      </c>
      <c r="F1481" s="3" t="s">
        <v>6210</v>
      </c>
      <c r="L1481" s="3">
        <v>87</v>
      </c>
    </row>
    <row r="1482" spans="1:12">
      <c r="A1482" s="3" t="s">
        <v>7979</v>
      </c>
      <c r="B1482" s="3">
        <v>130</v>
      </c>
      <c r="C1482" s="3">
        <v>230</v>
      </c>
      <c r="D1482" s="3" t="s">
        <v>6486</v>
      </c>
      <c r="E1482" s="4">
        <v>46106</v>
      </c>
      <c r="F1482" s="3" t="s">
        <v>6210</v>
      </c>
      <c r="L1482" s="3">
        <v>140</v>
      </c>
    </row>
    <row r="1483" spans="1:12">
      <c r="A1483" s="3" t="s">
        <v>7980</v>
      </c>
      <c r="B1483" s="3">
        <v>100</v>
      </c>
      <c r="C1483" s="3">
        <v>200</v>
      </c>
      <c r="D1483" s="3" t="s">
        <v>6486</v>
      </c>
      <c r="E1483" s="4">
        <v>46106</v>
      </c>
      <c r="F1483" s="3" t="s">
        <v>6210</v>
      </c>
      <c r="L1483" s="3">
        <v>120</v>
      </c>
    </row>
    <row r="1484" spans="1:12">
      <c r="A1484" s="3" t="s">
        <v>7981</v>
      </c>
      <c r="B1484" s="3">
        <v>110</v>
      </c>
      <c r="C1484" s="3">
        <v>220</v>
      </c>
      <c r="D1484" s="3" t="s">
        <v>6486</v>
      </c>
      <c r="E1484" s="4">
        <v>46106</v>
      </c>
      <c r="F1484" s="3" t="s">
        <v>6210</v>
      </c>
      <c r="L1484" s="3">
        <v>133</v>
      </c>
    </row>
    <row r="1485" spans="1:12">
      <c r="A1485" s="3" t="s">
        <v>7982</v>
      </c>
      <c r="B1485" s="3">
        <v>100</v>
      </c>
      <c r="C1485" s="3">
        <v>220</v>
      </c>
      <c r="D1485" s="3" t="s">
        <v>6273</v>
      </c>
      <c r="E1485" s="4">
        <v>46125</v>
      </c>
      <c r="F1485" s="3" t="s">
        <v>6522</v>
      </c>
      <c r="L1485" s="3">
        <v>133</v>
      </c>
    </row>
    <row r="1486" spans="1:12">
      <c r="A1486" s="3" t="s">
        <v>7983</v>
      </c>
      <c r="B1486" s="3">
        <v>50</v>
      </c>
      <c r="C1486" s="3">
        <v>100</v>
      </c>
      <c r="D1486" s="3" t="s">
        <v>6502</v>
      </c>
      <c r="E1486" s="4">
        <v>46004</v>
      </c>
      <c r="F1486" s="3" t="s">
        <v>6503</v>
      </c>
      <c r="L1486" s="3">
        <v>50</v>
      </c>
    </row>
    <row r="1487" spans="1:12">
      <c r="A1487" s="3" t="s">
        <v>7984</v>
      </c>
      <c r="B1487" s="3">
        <v>40</v>
      </c>
      <c r="C1487" s="3">
        <v>80</v>
      </c>
      <c r="D1487" s="3" t="s">
        <v>6502</v>
      </c>
      <c r="E1487" s="4">
        <v>46004</v>
      </c>
      <c r="F1487" s="3" t="s">
        <v>6503</v>
      </c>
      <c r="L1487" s="3">
        <v>40</v>
      </c>
    </row>
    <row r="1488" spans="1:12">
      <c r="A1488" s="3" t="s">
        <v>7985</v>
      </c>
      <c r="B1488" s="3">
        <v>50</v>
      </c>
      <c r="C1488" s="3">
        <v>100</v>
      </c>
      <c r="D1488" s="3" t="s">
        <v>6502</v>
      </c>
      <c r="E1488" s="4">
        <v>46004</v>
      </c>
      <c r="F1488" s="3" t="s">
        <v>6503</v>
      </c>
      <c r="L1488" s="3">
        <v>50</v>
      </c>
    </row>
    <row r="1489" spans="1:12">
      <c r="A1489" s="3" t="s">
        <v>7986</v>
      </c>
      <c r="B1489" s="3">
        <v>90</v>
      </c>
      <c r="C1489" s="3">
        <v>180</v>
      </c>
      <c r="D1489" s="3" t="s">
        <v>6486</v>
      </c>
      <c r="E1489" s="4">
        <v>46107</v>
      </c>
      <c r="F1489" s="3" t="s">
        <v>6210</v>
      </c>
      <c r="L1489" s="3">
        <v>110</v>
      </c>
    </row>
    <row r="1490" spans="1:12">
      <c r="A1490" s="3" t="s">
        <v>7987</v>
      </c>
      <c r="B1490" s="3">
        <v>80</v>
      </c>
      <c r="C1490" s="3">
        <v>170</v>
      </c>
      <c r="D1490" s="3" t="s">
        <v>6486</v>
      </c>
      <c r="E1490" s="4">
        <v>46107</v>
      </c>
      <c r="F1490" s="3" t="s">
        <v>6210</v>
      </c>
      <c r="L1490" s="3">
        <v>102</v>
      </c>
    </row>
    <row r="1491" spans="1:12">
      <c r="A1491" s="3" t="s">
        <v>7988</v>
      </c>
      <c r="B1491" s="3">
        <v>80</v>
      </c>
      <c r="C1491" s="3">
        <v>170</v>
      </c>
      <c r="D1491" s="3" t="s">
        <v>6486</v>
      </c>
      <c r="E1491" s="4">
        <v>46107</v>
      </c>
      <c r="F1491" s="3" t="s">
        <v>6210</v>
      </c>
      <c r="L1491" s="3">
        <v>102</v>
      </c>
    </row>
    <row r="1492" spans="1:12">
      <c r="A1492" s="3" t="s">
        <v>7989</v>
      </c>
      <c r="B1492" s="3">
        <v>80</v>
      </c>
      <c r="C1492" s="3">
        <v>170</v>
      </c>
      <c r="D1492" s="3" t="s">
        <v>6486</v>
      </c>
      <c r="E1492" s="4">
        <v>46107</v>
      </c>
      <c r="F1492" s="3" t="s">
        <v>6210</v>
      </c>
      <c r="L1492" s="3">
        <v>102</v>
      </c>
    </row>
    <row r="1493" spans="1:12">
      <c r="A1493" s="3" t="s">
        <v>7990</v>
      </c>
      <c r="B1493" s="3">
        <v>80</v>
      </c>
      <c r="C1493" s="3">
        <v>170</v>
      </c>
      <c r="D1493" s="3" t="s">
        <v>6486</v>
      </c>
      <c r="E1493" s="4">
        <v>46107</v>
      </c>
      <c r="F1493" s="3" t="s">
        <v>6210</v>
      </c>
      <c r="L1493" s="3">
        <v>102</v>
      </c>
    </row>
    <row r="1494" spans="1:12">
      <c r="A1494" s="3" t="s">
        <v>7991</v>
      </c>
      <c r="B1494" s="3">
        <v>50</v>
      </c>
      <c r="C1494" s="3">
        <v>100</v>
      </c>
      <c r="D1494" s="3" t="s">
        <v>6502</v>
      </c>
      <c r="E1494" s="4">
        <v>46004</v>
      </c>
      <c r="F1494" s="3" t="s">
        <v>6503</v>
      </c>
      <c r="L1494" s="3">
        <v>50</v>
      </c>
    </row>
    <row r="1495" spans="1:12">
      <c r="A1495" s="3" t="s">
        <v>7992</v>
      </c>
      <c r="B1495" s="3">
        <v>150</v>
      </c>
      <c r="C1495" s="3">
        <v>300</v>
      </c>
      <c r="D1495" s="3" t="s">
        <v>6502</v>
      </c>
      <c r="E1495" s="4">
        <v>45968</v>
      </c>
      <c r="F1495" s="3" t="s">
        <v>6503</v>
      </c>
      <c r="L1495" s="3">
        <v>190</v>
      </c>
    </row>
    <row r="1496" spans="1:12">
      <c r="A1496" s="3" t="s">
        <v>7993</v>
      </c>
      <c r="B1496" s="3">
        <v>250</v>
      </c>
      <c r="C1496" s="3">
        <v>550</v>
      </c>
      <c r="D1496" s="3" t="s">
        <v>6273</v>
      </c>
      <c r="E1496" s="4">
        <v>46122</v>
      </c>
      <c r="F1496" s="3" t="s">
        <v>6289</v>
      </c>
      <c r="L1496" s="3">
        <v>365</v>
      </c>
    </row>
    <row r="1497" spans="1:12">
      <c r="A1497" s="3" t="s">
        <v>7994</v>
      </c>
      <c r="B1497" s="3">
        <v>350</v>
      </c>
      <c r="C1497" s="3">
        <v>550</v>
      </c>
      <c r="D1497" s="3" t="s">
        <v>6486</v>
      </c>
      <c r="E1497" s="4">
        <v>46107</v>
      </c>
      <c r="F1497" s="3" t="s">
        <v>6210</v>
      </c>
      <c r="L1497" s="3">
        <v>365</v>
      </c>
    </row>
    <row r="1498" spans="1:12">
      <c r="A1498" s="3" t="s">
        <v>7995</v>
      </c>
      <c r="B1498" s="3">
        <v>80</v>
      </c>
      <c r="C1498" s="3">
        <v>150</v>
      </c>
      <c r="D1498" s="3" t="s">
        <v>6502</v>
      </c>
      <c r="E1498" s="4">
        <v>46004</v>
      </c>
      <c r="F1498" s="3" t="s">
        <v>6503</v>
      </c>
      <c r="L1498" s="3">
        <v>87</v>
      </c>
    </row>
    <row r="1499" spans="1:12">
      <c r="A1499" s="3" t="s">
        <v>7996</v>
      </c>
      <c r="B1499" s="3">
        <v>130</v>
      </c>
      <c r="C1499" s="3">
        <v>260</v>
      </c>
      <c r="D1499" s="3" t="s">
        <v>6502</v>
      </c>
      <c r="E1499" s="4">
        <v>45968</v>
      </c>
      <c r="F1499" s="3" t="s">
        <v>6503</v>
      </c>
      <c r="L1499" s="3">
        <v>162</v>
      </c>
    </row>
    <row r="1500" spans="1:12">
      <c r="A1500" s="3" t="s">
        <v>7997</v>
      </c>
      <c r="B1500" s="3">
        <v>90</v>
      </c>
      <c r="C1500" s="3">
        <v>170</v>
      </c>
      <c r="D1500" s="3" t="s">
        <v>6502</v>
      </c>
      <c r="E1500" s="4">
        <v>46004</v>
      </c>
      <c r="F1500" s="3" t="s">
        <v>6503</v>
      </c>
      <c r="L1500" s="3">
        <v>102</v>
      </c>
    </row>
    <row r="1501" spans="1:12">
      <c r="A1501" s="3" t="s">
        <v>7998</v>
      </c>
      <c r="B1501" s="3">
        <v>140</v>
      </c>
      <c r="C1501" s="3">
        <v>280</v>
      </c>
      <c r="D1501" s="3" t="s">
        <v>6502</v>
      </c>
      <c r="E1501" s="4">
        <v>45968</v>
      </c>
      <c r="F1501" s="3" t="s">
        <v>6503</v>
      </c>
      <c r="L1501" s="3">
        <v>177</v>
      </c>
    </row>
    <row r="1502" spans="1:12">
      <c r="A1502" s="3" t="s">
        <v>7999</v>
      </c>
      <c r="B1502" s="3">
        <v>150</v>
      </c>
      <c r="C1502" s="3">
        <v>300</v>
      </c>
      <c r="D1502" s="3" t="s">
        <v>6486</v>
      </c>
      <c r="E1502" s="4">
        <v>46113</v>
      </c>
      <c r="F1502" s="3" t="s">
        <v>6210</v>
      </c>
      <c r="L1502" s="3">
        <v>190</v>
      </c>
    </row>
    <row r="1503" spans="1:12">
      <c r="A1503" s="3" t="s">
        <v>8000</v>
      </c>
      <c r="B1503" s="3">
        <v>130</v>
      </c>
      <c r="C1503" s="3">
        <v>250</v>
      </c>
      <c r="D1503" s="3" t="s">
        <v>6486</v>
      </c>
      <c r="E1503" s="4">
        <v>46113</v>
      </c>
      <c r="F1503" s="3" t="s">
        <v>6210</v>
      </c>
      <c r="L1503" s="3">
        <v>155</v>
      </c>
    </row>
    <row r="1504" spans="1:12">
      <c r="A1504" s="3" t="s">
        <v>8001</v>
      </c>
      <c r="B1504" s="3">
        <v>130</v>
      </c>
      <c r="C1504" s="3">
        <v>250</v>
      </c>
      <c r="D1504" s="3" t="s">
        <v>6486</v>
      </c>
      <c r="E1504" s="4">
        <v>46108</v>
      </c>
      <c r="F1504" s="3" t="s">
        <v>6210</v>
      </c>
      <c r="L1504" s="3">
        <v>155</v>
      </c>
    </row>
    <row r="1505" spans="1:12">
      <c r="A1505" s="3" t="s">
        <v>8002</v>
      </c>
      <c r="B1505" s="3">
        <v>350</v>
      </c>
      <c r="C1505" s="3">
        <v>550</v>
      </c>
      <c r="D1505" s="3" t="s">
        <v>6486</v>
      </c>
      <c r="E1505" s="4">
        <v>46107</v>
      </c>
      <c r="F1505" s="3" t="s">
        <v>6210</v>
      </c>
      <c r="L1505" s="3">
        <v>365</v>
      </c>
    </row>
    <row r="1506" spans="1:12">
      <c r="A1506" s="3" t="s">
        <v>8003</v>
      </c>
      <c r="B1506" s="3">
        <v>40</v>
      </c>
      <c r="C1506" s="3">
        <v>70</v>
      </c>
      <c r="D1506" s="3" t="s">
        <v>6502</v>
      </c>
      <c r="E1506" s="4">
        <v>46004</v>
      </c>
      <c r="F1506" s="3" t="s">
        <v>6503</v>
      </c>
      <c r="L1506" s="3">
        <v>37</v>
      </c>
    </row>
    <row r="1507" spans="1:12">
      <c r="A1507" s="3" t="s">
        <v>8004</v>
      </c>
      <c r="B1507" s="3">
        <v>50</v>
      </c>
      <c r="C1507" s="3">
        <v>90</v>
      </c>
      <c r="D1507" s="3" t="s">
        <v>6502</v>
      </c>
      <c r="E1507" s="4">
        <v>46004</v>
      </c>
      <c r="F1507" s="3" t="s">
        <v>6503</v>
      </c>
      <c r="L1507" s="3">
        <v>45</v>
      </c>
    </row>
    <row r="1508" spans="1:12">
      <c r="A1508" s="3" t="s">
        <v>8005</v>
      </c>
      <c r="B1508" s="3">
        <v>70</v>
      </c>
      <c r="C1508" s="3">
        <v>150</v>
      </c>
      <c r="D1508" s="3" t="s">
        <v>6486</v>
      </c>
      <c r="E1508" s="4">
        <v>46107</v>
      </c>
      <c r="F1508" s="3" t="s">
        <v>6210</v>
      </c>
      <c r="L1508" s="3">
        <v>87</v>
      </c>
    </row>
    <row r="1509" spans="1:12">
      <c r="A1509" s="3" t="s">
        <v>8006</v>
      </c>
      <c r="B1509" s="3">
        <v>45</v>
      </c>
      <c r="C1509" s="3">
        <v>90</v>
      </c>
      <c r="D1509" s="3" t="s">
        <v>6486</v>
      </c>
      <c r="E1509" s="4">
        <v>46115</v>
      </c>
      <c r="F1509" s="3" t="s">
        <v>6210</v>
      </c>
      <c r="L1509" s="3">
        <v>45</v>
      </c>
    </row>
    <row r="1510" spans="1:12">
      <c r="A1510" s="3" t="s">
        <v>8007</v>
      </c>
      <c r="B1510" s="3">
        <v>60</v>
      </c>
      <c r="C1510" s="3">
        <v>90</v>
      </c>
      <c r="D1510" s="3" t="s">
        <v>6502</v>
      </c>
      <c r="E1510" s="4">
        <v>46004</v>
      </c>
      <c r="F1510" s="3" t="s">
        <v>6503</v>
      </c>
      <c r="L1510" s="3">
        <v>45</v>
      </c>
    </row>
    <row r="1511" spans="1:12">
      <c r="A1511" s="3" t="s">
        <v>8008</v>
      </c>
      <c r="B1511" s="3">
        <v>150</v>
      </c>
      <c r="C1511" s="3">
        <v>280</v>
      </c>
      <c r="D1511" s="3" t="s">
        <v>6486</v>
      </c>
      <c r="E1511" s="4">
        <v>46108</v>
      </c>
      <c r="F1511" s="3" t="s">
        <v>6210</v>
      </c>
      <c r="L1511" s="3">
        <v>177</v>
      </c>
    </row>
    <row r="1512" spans="1:12">
      <c r="A1512" s="3" t="s">
        <v>8009</v>
      </c>
      <c r="B1512" s="3">
        <v>100</v>
      </c>
      <c r="C1512" s="3">
        <v>200</v>
      </c>
      <c r="D1512" s="3" t="s">
        <v>6486</v>
      </c>
      <c r="E1512" s="4">
        <v>46108</v>
      </c>
      <c r="F1512" s="3" t="s">
        <v>6210</v>
      </c>
      <c r="L1512" s="3">
        <v>120</v>
      </c>
    </row>
    <row r="1513" spans="1:12">
      <c r="A1513" s="3" t="s">
        <v>8010</v>
      </c>
      <c r="B1513" s="3">
        <v>100</v>
      </c>
      <c r="C1513" s="3">
        <v>200</v>
      </c>
      <c r="D1513" s="3" t="s">
        <v>6486</v>
      </c>
      <c r="E1513" s="4">
        <v>46106</v>
      </c>
      <c r="F1513" s="3" t="s">
        <v>6210</v>
      </c>
      <c r="L1513" s="3">
        <v>120</v>
      </c>
    </row>
    <row r="1514" spans="1:12">
      <c r="A1514" s="3" t="s">
        <v>8011</v>
      </c>
      <c r="B1514" s="3">
        <v>40</v>
      </c>
      <c r="C1514" s="3">
        <v>80</v>
      </c>
      <c r="D1514" s="3" t="s">
        <v>6502</v>
      </c>
      <c r="E1514" s="4">
        <v>46004</v>
      </c>
      <c r="F1514" s="3" t="s">
        <v>6503</v>
      </c>
      <c r="L1514" s="3">
        <v>40</v>
      </c>
    </row>
    <row r="1515" spans="1:12">
      <c r="A1515" s="3" t="s">
        <v>8012</v>
      </c>
      <c r="B1515" s="3">
        <v>40</v>
      </c>
      <c r="C1515" s="3">
        <v>80</v>
      </c>
      <c r="D1515" s="3" t="s">
        <v>6502</v>
      </c>
      <c r="E1515" s="4">
        <v>46004</v>
      </c>
      <c r="F1515" s="3" t="s">
        <v>6503</v>
      </c>
      <c r="L1515" s="3">
        <v>40</v>
      </c>
    </row>
    <row r="1516" spans="1:12">
      <c r="A1516" s="3" t="s">
        <v>8013</v>
      </c>
      <c r="B1516" s="3">
        <v>40</v>
      </c>
      <c r="C1516" s="3">
        <v>80</v>
      </c>
      <c r="D1516" s="3" t="s">
        <v>6502</v>
      </c>
      <c r="E1516" s="4">
        <v>46004</v>
      </c>
      <c r="F1516" s="3" t="s">
        <v>6503</v>
      </c>
      <c r="L1516" s="3">
        <v>40</v>
      </c>
    </row>
    <row r="1517" spans="1:12">
      <c r="A1517" s="3" t="s">
        <v>8014</v>
      </c>
      <c r="B1517" s="3">
        <v>70</v>
      </c>
      <c r="C1517" s="3">
        <v>150</v>
      </c>
      <c r="D1517" s="3" t="s">
        <v>6486</v>
      </c>
      <c r="E1517" s="4">
        <v>46107</v>
      </c>
      <c r="F1517" s="3" t="s">
        <v>6210</v>
      </c>
      <c r="L1517" s="3">
        <v>87</v>
      </c>
    </row>
    <row r="1518" spans="1:12">
      <c r="A1518" s="3" t="s">
        <v>8015</v>
      </c>
      <c r="B1518" s="3">
        <v>100</v>
      </c>
      <c r="C1518" s="3">
        <v>200</v>
      </c>
      <c r="D1518" s="3" t="s">
        <v>6486</v>
      </c>
      <c r="E1518" s="4">
        <v>46106</v>
      </c>
      <c r="F1518" s="3" t="s">
        <v>6210</v>
      </c>
      <c r="L1518" s="3">
        <v>120</v>
      </c>
    </row>
    <row r="1519" spans="1:12">
      <c r="A1519" s="3" t="s">
        <v>8016</v>
      </c>
      <c r="B1519" s="3">
        <v>70</v>
      </c>
      <c r="C1519" s="3">
        <v>150</v>
      </c>
      <c r="D1519" s="3" t="s">
        <v>6486</v>
      </c>
      <c r="E1519" s="4">
        <v>46107</v>
      </c>
      <c r="F1519" s="3" t="s">
        <v>6210</v>
      </c>
      <c r="L1519" s="3">
        <v>87</v>
      </c>
    </row>
    <row r="1520" spans="1:12">
      <c r="A1520" s="3" t="s">
        <v>8017</v>
      </c>
      <c r="B1520" s="3">
        <v>70</v>
      </c>
      <c r="C1520" s="3">
        <v>150</v>
      </c>
      <c r="D1520" s="3" t="s">
        <v>6486</v>
      </c>
      <c r="E1520" s="4">
        <v>46107</v>
      </c>
      <c r="F1520" s="3" t="s">
        <v>6210</v>
      </c>
      <c r="L1520" s="3">
        <v>87</v>
      </c>
    </row>
    <row r="1521" spans="1:12">
      <c r="A1521" s="3" t="s">
        <v>8018</v>
      </c>
      <c r="B1521" s="3">
        <v>70</v>
      </c>
      <c r="C1521" s="3">
        <v>140</v>
      </c>
      <c r="D1521" s="3" t="s">
        <v>6502</v>
      </c>
      <c r="E1521" s="4">
        <v>46004</v>
      </c>
      <c r="F1521" s="3" t="s">
        <v>6503</v>
      </c>
      <c r="L1521" s="3">
        <v>80</v>
      </c>
    </row>
    <row r="1522" spans="1:12">
      <c r="A1522" s="3" t="s">
        <v>8019</v>
      </c>
      <c r="B1522" s="3">
        <v>150</v>
      </c>
      <c r="C1522" s="3">
        <v>300</v>
      </c>
      <c r="D1522" s="3" t="s">
        <v>6486</v>
      </c>
      <c r="E1522" s="4">
        <v>46115</v>
      </c>
      <c r="F1522" s="3" t="s">
        <v>6210</v>
      </c>
      <c r="L1522" s="3">
        <v>190</v>
      </c>
    </row>
    <row r="1523" spans="1:12">
      <c r="A1523" s="3" t="s">
        <v>8020</v>
      </c>
      <c r="B1523" s="3">
        <v>100</v>
      </c>
      <c r="C1523" s="3">
        <v>200</v>
      </c>
      <c r="D1523" s="3" t="s">
        <v>6486</v>
      </c>
      <c r="E1523" s="4">
        <v>46115</v>
      </c>
      <c r="F1523" s="3" t="s">
        <v>6210</v>
      </c>
      <c r="L1523" s="3">
        <v>120</v>
      </c>
    </row>
    <row r="1524" spans="1:12">
      <c r="A1524" s="3" t="s">
        <v>8021</v>
      </c>
      <c r="B1524" s="3">
        <v>100</v>
      </c>
      <c r="C1524" s="3">
        <v>200</v>
      </c>
      <c r="D1524" s="3" t="s">
        <v>6486</v>
      </c>
      <c r="E1524" s="4">
        <v>46115</v>
      </c>
      <c r="F1524" s="3" t="s">
        <v>6210</v>
      </c>
      <c r="L1524" s="3">
        <v>120</v>
      </c>
    </row>
    <row r="1525" spans="1:12">
      <c r="A1525" s="3" t="s">
        <v>8022</v>
      </c>
      <c r="B1525" s="3">
        <v>120</v>
      </c>
      <c r="C1525" s="3">
        <v>250</v>
      </c>
      <c r="D1525" s="3" t="s">
        <v>6502</v>
      </c>
      <c r="E1525" s="4">
        <v>45968</v>
      </c>
      <c r="F1525" s="3" t="s">
        <v>6503</v>
      </c>
      <c r="L1525" s="3">
        <v>155</v>
      </c>
    </row>
    <row r="1526" spans="1:12">
      <c r="A1526" s="3" t="s">
        <v>8023</v>
      </c>
      <c r="B1526" s="3">
        <v>150</v>
      </c>
      <c r="C1526" s="3">
        <v>250</v>
      </c>
      <c r="D1526" s="3" t="s">
        <v>6502</v>
      </c>
      <c r="E1526" s="4">
        <v>45968</v>
      </c>
      <c r="F1526" s="3" t="s">
        <v>6503</v>
      </c>
      <c r="L1526" s="3">
        <v>155</v>
      </c>
    </row>
    <row r="1527" spans="1:12">
      <c r="A1527" s="3" t="s">
        <v>8024</v>
      </c>
      <c r="B1527" s="3">
        <v>140</v>
      </c>
      <c r="C1527" s="3">
        <v>280</v>
      </c>
      <c r="D1527" s="3" t="s">
        <v>6502</v>
      </c>
      <c r="E1527" s="4">
        <v>45968</v>
      </c>
      <c r="F1527" s="3" t="s">
        <v>6503</v>
      </c>
      <c r="L1527" s="3">
        <v>177</v>
      </c>
    </row>
    <row r="1528" spans="1:12">
      <c r="A1528" s="3" t="s">
        <v>8025</v>
      </c>
      <c r="B1528" s="3">
        <v>150</v>
      </c>
      <c r="C1528" s="3">
        <v>300</v>
      </c>
      <c r="D1528" s="3" t="s">
        <v>6209</v>
      </c>
      <c r="E1528" s="4">
        <v>46128</v>
      </c>
      <c r="F1528" s="3" t="s">
        <v>6210</v>
      </c>
      <c r="L1528" s="3">
        <v>190</v>
      </c>
    </row>
    <row r="1529" spans="1:12">
      <c r="A1529" s="3" t="s">
        <v>8026</v>
      </c>
      <c r="B1529" s="3">
        <v>200</v>
      </c>
      <c r="C1529" s="3">
        <v>350</v>
      </c>
      <c r="D1529" s="3" t="s">
        <v>6486</v>
      </c>
      <c r="E1529" s="4">
        <v>46113</v>
      </c>
      <c r="F1529" s="3" t="s">
        <v>6210</v>
      </c>
      <c r="L1529" s="3">
        <v>225</v>
      </c>
    </row>
    <row r="1530" spans="1:12">
      <c r="A1530" s="3" t="s">
        <v>8027</v>
      </c>
      <c r="B1530" s="3">
        <v>150</v>
      </c>
      <c r="C1530" s="3">
        <v>280</v>
      </c>
      <c r="D1530" s="3" t="s">
        <v>6486</v>
      </c>
      <c r="E1530" s="4">
        <v>46113</v>
      </c>
      <c r="F1530" s="3" t="s">
        <v>6210</v>
      </c>
      <c r="L1530" s="3">
        <v>177</v>
      </c>
    </row>
    <row r="1531" spans="1:12">
      <c r="A1531" s="3" t="s">
        <v>8028</v>
      </c>
      <c r="B1531" s="3">
        <v>170</v>
      </c>
      <c r="C1531" s="3">
        <v>320</v>
      </c>
      <c r="D1531" s="3" t="s">
        <v>6486</v>
      </c>
      <c r="E1531" s="4">
        <v>46113</v>
      </c>
      <c r="F1531" s="3" t="s">
        <v>6210</v>
      </c>
      <c r="L1531" s="3">
        <v>203</v>
      </c>
    </row>
    <row r="1532" spans="1:12">
      <c r="A1532" s="3" t="s">
        <v>8029</v>
      </c>
      <c r="B1532" s="3">
        <v>150</v>
      </c>
      <c r="C1532" s="3">
        <v>280</v>
      </c>
      <c r="D1532" s="3" t="s">
        <v>6486</v>
      </c>
      <c r="E1532" s="4">
        <v>46113</v>
      </c>
      <c r="F1532" s="3" t="s">
        <v>6210</v>
      </c>
      <c r="L1532" s="3">
        <v>177</v>
      </c>
    </row>
    <row r="1533" spans="1:12">
      <c r="A1533" s="3" t="s">
        <v>8030</v>
      </c>
      <c r="B1533" s="3">
        <v>220</v>
      </c>
      <c r="C1533" s="3">
        <v>420</v>
      </c>
      <c r="D1533" s="3" t="s">
        <v>6209</v>
      </c>
      <c r="E1533" s="4">
        <v>46130</v>
      </c>
      <c r="F1533" s="3" t="s">
        <v>6210</v>
      </c>
      <c r="L1533" s="3">
        <v>273</v>
      </c>
    </row>
    <row r="1534" spans="1:12">
      <c r="A1534" s="3" t="s">
        <v>8031</v>
      </c>
      <c r="B1534" s="3">
        <v>140</v>
      </c>
      <c r="C1534" s="3">
        <v>250</v>
      </c>
      <c r="D1534" s="3" t="s">
        <v>6209</v>
      </c>
      <c r="E1534" s="4">
        <v>46128</v>
      </c>
      <c r="F1534" s="3" t="s">
        <v>6210</v>
      </c>
      <c r="L1534" s="3">
        <v>155</v>
      </c>
    </row>
    <row r="1535" spans="1:12">
      <c r="A1535" s="3" t="s">
        <v>8032</v>
      </c>
      <c r="B1535" s="3">
        <v>100</v>
      </c>
      <c r="C1535" s="3">
        <v>200</v>
      </c>
      <c r="D1535" s="3" t="s">
        <v>6486</v>
      </c>
      <c r="E1535" s="4">
        <v>46108</v>
      </c>
      <c r="F1535" s="3" t="s">
        <v>6210</v>
      </c>
      <c r="L1535" s="3">
        <v>120</v>
      </c>
    </row>
    <row r="1536" spans="1:12">
      <c r="A1536" s="3" t="s">
        <v>8033</v>
      </c>
      <c r="B1536" s="3">
        <v>100</v>
      </c>
      <c r="C1536" s="3">
        <v>200</v>
      </c>
      <c r="D1536" s="3" t="s">
        <v>6486</v>
      </c>
      <c r="E1536" s="4">
        <v>46108</v>
      </c>
      <c r="F1536" s="3" t="s">
        <v>6210</v>
      </c>
      <c r="L1536" s="3">
        <v>120</v>
      </c>
    </row>
    <row r="1537" spans="1:12">
      <c r="A1537" s="3" t="s">
        <v>8034</v>
      </c>
      <c r="B1537" s="3">
        <v>200</v>
      </c>
      <c r="C1537" s="3">
        <v>350</v>
      </c>
      <c r="D1537" s="3" t="s">
        <v>6486</v>
      </c>
      <c r="E1537" s="4">
        <v>46106</v>
      </c>
      <c r="F1537" s="3" t="s">
        <v>6210</v>
      </c>
      <c r="L1537" s="3">
        <v>225</v>
      </c>
    </row>
    <row r="1538" spans="1:12">
      <c r="A1538" s="3" t="s">
        <v>8035</v>
      </c>
      <c r="B1538" s="3">
        <v>110</v>
      </c>
      <c r="C1538" s="3">
        <v>210</v>
      </c>
      <c r="D1538" s="3" t="s">
        <v>6486</v>
      </c>
      <c r="E1538" s="4">
        <v>46106</v>
      </c>
      <c r="F1538" s="3" t="s">
        <v>6210</v>
      </c>
      <c r="L1538" s="3">
        <v>127</v>
      </c>
    </row>
    <row r="1539" spans="1:12">
      <c r="A1539" s="3" t="s">
        <v>8036</v>
      </c>
      <c r="B1539" s="3">
        <v>70</v>
      </c>
      <c r="C1539" s="3">
        <v>140</v>
      </c>
      <c r="D1539" s="3" t="s">
        <v>6486</v>
      </c>
      <c r="E1539" s="4">
        <v>46106</v>
      </c>
      <c r="F1539" s="3" t="s">
        <v>6210</v>
      </c>
      <c r="L1539" s="3">
        <v>80</v>
      </c>
    </row>
    <row r="1540" spans="1:12">
      <c r="A1540" s="3" t="s">
        <v>8037</v>
      </c>
      <c r="B1540" s="3">
        <v>100</v>
      </c>
      <c r="C1540" s="3">
        <v>200</v>
      </c>
      <c r="D1540" s="3" t="s">
        <v>6486</v>
      </c>
      <c r="E1540" s="4">
        <v>46106</v>
      </c>
      <c r="F1540" s="3" t="s">
        <v>6210</v>
      </c>
      <c r="L1540" s="3">
        <v>120</v>
      </c>
    </row>
    <row r="1541" spans="1:12">
      <c r="A1541" s="3" t="s">
        <v>8038</v>
      </c>
      <c r="B1541" s="3">
        <v>150</v>
      </c>
      <c r="C1541" s="3">
        <v>300</v>
      </c>
      <c r="D1541" s="3" t="s">
        <v>6486</v>
      </c>
      <c r="E1541" s="4">
        <v>46106</v>
      </c>
      <c r="F1541" s="3" t="s">
        <v>6210</v>
      </c>
      <c r="L1541" s="3">
        <v>190</v>
      </c>
    </row>
    <row r="1542" spans="1:12">
      <c r="A1542" s="3" t="s">
        <v>8039</v>
      </c>
      <c r="B1542" s="3">
        <v>200</v>
      </c>
      <c r="C1542" s="3">
        <v>400</v>
      </c>
      <c r="D1542" s="3" t="s">
        <v>6486</v>
      </c>
      <c r="E1542" s="4">
        <v>46106</v>
      </c>
      <c r="F1542" s="3" t="s">
        <v>6210</v>
      </c>
      <c r="L1542" s="3">
        <v>260</v>
      </c>
    </row>
    <row r="1543" spans="1:12">
      <c r="A1543" s="3" t="s">
        <v>8040</v>
      </c>
      <c r="B1543" s="3">
        <v>80</v>
      </c>
      <c r="C1543" s="3">
        <v>160</v>
      </c>
      <c r="D1543" s="3" t="s">
        <v>6486</v>
      </c>
      <c r="E1543" s="4">
        <v>46106</v>
      </c>
      <c r="F1543" s="3" t="s">
        <v>6210</v>
      </c>
      <c r="L1543" s="3">
        <v>95</v>
      </c>
    </row>
    <row r="1544" spans="1:12">
      <c r="A1544" s="3" t="s">
        <v>8041</v>
      </c>
      <c r="B1544" s="3">
        <v>350</v>
      </c>
      <c r="C1544" s="3">
        <v>550</v>
      </c>
      <c r="D1544" s="3" t="s">
        <v>6486</v>
      </c>
      <c r="E1544" s="4">
        <v>46107</v>
      </c>
      <c r="F1544" s="3" t="s">
        <v>6210</v>
      </c>
      <c r="L1544" s="3">
        <v>365</v>
      </c>
    </row>
    <row r="1545" spans="1:12">
      <c r="A1545" s="3" t="s">
        <v>8042</v>
      </c>
      <c r="B1545" s="3">
        <v>100</v>
      </c>
      <c r="C1545" s="3">
        <v>200</v>
      </c>
      <c r="D1545" s="3" t="s">
        <v>6486</v>
      </c>
      <c r="E1545" s="4">
        <v>46107</v>
      </c>
      <c r="F1545" s="3" t="s">
        <v>6210</v>
      </c>
      <c r="L1545" s="3">
        <v>120</v>
      </c>
    </row>
    <row r="1546" spans="1:12">
      <c r="A1546" s="3" t="s">
        <v>8043</v>
      </c>
      <c r="B1546" s="3">
        <v>100</v>
      </c>
      <c r="C1546" s="3">
        <v>200</v>
      </c>
      <c r="D1546" s="3" t="s">
        <v>6486</v>
      </c>
      <c r="E1546" s="4">
        <v>46107</v>
      </c>
      <c r="F1546" s="3" t="s">
        <v>6210</v>
      </c>
      <c r="L1546" s="3">
        <v>120</v>
      </c>
    </row>
    <row r="1547" spans="1:12">
      <c r="A1547" s="3" t="s">
        <v>8044</v>
      </c>
      <c r="B1547" s="3">
        <v>90</v>
      </c>
      <c r="C1547" s="3">
        <v>180</v>
      </c>
      <c r="D1547" s="3" t="s">
        <v>6486</v>
      </c>
      <c r="E1547" s="4">
        <v>46107</v>
      </c>
      <c r="F1547" s="3" t="s">
        <v>6210</v>
      </c>
      <c r="L1547" s="3">
        <v>110</v>
      </c>
    </row>
    <row r="1548" spans="1:12">
      <c r="A1548" s="3" t="s">
        <v>8045</v>
      </c>
      <c r="B1548" s="3">
        <v>100</v>
      </c>
      <c r="C1548" s="3">
        <v>190</v>
      </c>
      <c r="D1548" s="3" t="s">
        <v>6486</v>
      </c>
      <c r="E1548" s="4">
        <v>46107</v>
      </c>
      <c r="F1548" s="3" t="s">
        <v>6210</v>
      </c>
      <c r="L1548" s="3">
        <v>115</v>
      </c>
    </row>
    <row r="1549" spans="1:12">
      <c r="A1549" s="3" t="s">
        <v>8046</v>
      </c>
      <c r="B1549" s="3">
        <v>100</v>
      </c>
      <c r="C1549" s="3">
        <v>190</v>
      </c>
      <c r="D1549" s="3" t="s">
        <v>6486</v>
      </c>
      <c r="E1549" s="4">
        <v>46107</v>
      </c>
      <c r="F1549" s="3" t="s">
        <v>6210</v>
      </c>
      <c r="L1549" s="3">
        <v>115</v>
      </c>
    </row>
    <row r="1550" spans="1:12">
      <c r="A1550" s="3" t="s">
        <v>8047</v>
      </c>
      <c r="B1550" s="3">
        <v>100</v>
      </c>
      <c r="C1550" s="3">
        <v>190</v>
      </c>
      <c r="D1550" s="3" t="s">
        <v>6486</v>
      </c>
      <c r="E1550" s="4">
        <v>46107</v>
      </c>
      <c r="F1550" s="3" t="s">
        <v>6210</v>
      </c>
      <c r="L1550" s="3">
        <v>115</v>
      </c>
    </row>
    <row r="1551" spans="1:12">
      <c r="A1551" s="3" t="s">
        <v>8048</v>
      </c>
      <c r="B1551" s="3">
        <v>90</v>
      </c>
      <c r="C1551" s="3">
        <v>170</v>
      </c>
      <c r="D1551" s="3" t="s">
        <v>6486</v>
      </c>
      <c r="E1551" s="4">
        <v>46107</v>
      </c>
      <c r="F1551" s="3" t="s">
        <v>6210</v>
      </c>
      <c r="L1551" s="3">
        <v>102</v>
      </c>
    </row>
    <row r="1552" spans="1:12">
      <c r="A1552" s="3" t="s">
        <v>8049</v>
      </c>
      <c r="B1552" s="3">
        <v>90</v>
      </c>
      <c r="C1552" s="3">
        <v>170</v>
      </c>
      <c r="D1552" s="3" t="s">
        <v>6486</v>
      </c>
      <c r="E1552" s="4">
        <v>46107</v>
      </c>
      <c r="F1552" s="3" t="s">
        <v>6210</v>
      </c>
      <c r="L1552" s="3">
        <v>102</v>
      </c>
    </row>
    <row r="1553" spans="1:12">
      <c r="A1553" s="3" t="s">
        <v>8050</v>
      </c>
      <c r="B1553" s="3">
        <v>80</v>
      </c>
      <c r="C1553" s="3">
        <v>160</v>
      </c>
      <c r="D1553" s="3" t="s">
        <v>6486</v>
      </c>
      <c r="E1553" s="4">
        <v>46107</v>
      </c>
      <c r="F1553" s="3" t="s">
        <v>6210</v>
      </c>
      <c r="L1553" s="3">
        <v>95</v>
      </c>
    </row>
    <row r="1554" spans="1:12">
      <c r="A1554" s="3" t="s">
        <v>8051</v>
      </c>
      <c r="B1554" s="3">
        <v>100</v>
      </c>
      <c r="C1554" s="3">
        <v>200</v>
      </c>
      <c r="D1554" s="3" t="s">
        <v>6486</v>
      </c>
      <c r="E1554" s="4">
        <v>46115</v>
      </c>
      <c r="F1554" s="3" t="s">
        <v>6210</v>
      </c>
      <c r="L1554" s="3">
        <v>120</v>
      </c>
    </row>
    <row r="1555" spans="1:12">
      <c r="A1555" s="3" t="s">
        <v>8052</v>
      </c>
      <c r="B1555" s="3">
        <v>60</v>
      </c>
      <c r="C1555" s="3">
        <v>120</v>
      </c>
      <c r="D1555" s="3" t="s">
        <v>6486</v>
      </c>
      <c r="E1555" s="4">
        <v>46115</v>
      </c>
      <c r="F1555" s="3" t="s">
        <v>6210</v>
      </c>
      <c r="L1555" s="3">
        <v>65</v>
      </c>
    </row>
    <row r="1556" spans="1:12">
      <c r="A1556" s="3" t="s">
        <v>8053</v>
      </c>
      <c r="B1556" s="3">
        <v>50</v>
      </c>
      <c r="C1556" s="3">
        <v>110</v>
      </c>
      <c r="D1556" s="3" t="s">
        <v>6486</v>
      </c>
      <c r="E1556" s="4">
        <v>46115</v>
      </c>
      <c r="F1556" s="3" t="s">
        <v>6210</v>
      </c>
      <c r="L1556" s="3">
        <v>57</v>
      </c>
    </row>
    <row r="1557" spans="1:12">
      <c r="A1557" s="3" t="s">
        <v>8054</v>
      </c>
      <c r="B1557" s="3">
        <v>230</v>
      </c>
      <c r="C1557" s="3">
        <v>400</v>
      </c>
      <c r="D1557" s="3" t="s">
        <v>6502</v>
      </c>
      <c r="E1557" s="4">
        <v>45968</v>
      </c>
      <c r="F1557" s="3" t="s">
        <v>6503</v>
      </c>
      <c r="L1557" s="3">
        <v>260</v>
      </c>
    </row>
    <row r="1558" spans="1:12">
      <c r="A1558" s="3" t="s">
        <v>8055</v>
      </c>
      <c r="B1558" s="3">
        <v>200</v>
      </c>
      <c r="C1558" s="3">
        <v>400</v>
      </c>
      <c r="D1558" s="3" t="s">
        <v>6486</v>
      </c>
      <c r="E1558" s="4">
        <v>46106</v>
      </c>
      <c r="F1558" s="3" t="s">
        <v>6210</v>
      </c>
      <c r="L1558" s="3">
        <v>260</v>
      </c>
    </row>
    <row r="1559" spans="1:12">
      <c r="A1559" s="3" t="s">
        <v>8056</v>
      </c>
      <c r="B1559" s="3">
        <v>70</v>
      </c>
      <c r="C1559" s="3">
        <v>150</v>
      </c>
      <c r="D1559" s="3" t="s">
        <v>6486</v>
      </c>
      <c r="E1559" s="4">
        <v>46115</v>
      </c>
      <c r="F1559" s="3" t="s">
        <v>6210</v>
      </c>
      <c r="L1559" s="3">
        <v>87</v>
      </c>
    </row>
    <row r="1560" spans="1:12">
      <c r="A1560" s="3" t="s">
        <v>8057</v>
      </c>
      <c r="B1560" s="3">
        <v>110</v>
      </c>
      <c r="C1560" s="3">
        <v>210</v>
      </c>
      <c r="D1560" s="3" t="s">
        <v>6486</v>
      </c>
      <c r="E1560" s="4">
        <v>46106</v>
      </c>
      <c r="F1560" s="3" t="s">
        <v>6210</v>
      </c>
      <c r="L1560" s="3">
        <v>127</v>
      </c>
    </row>
    <row r="1561" spans="1:12">
      <c r="A1561" s="3" t="s">
        <v>8058</v>
      </c>
      <c r="B1561" s="3">
        <v>50</v>
      </c>
      <c r="C1561" s="3">
        <v>100</v>
      </c>
      <c r="D1561" s="3" t="s">
        <v>6502</v>
      </c>
      <c r="E1561" s="4">
        <v>46004</v>
      </c>
      <c r="F1561" s="3" t="s">
        <v>6503</v>
      </c>
      <c r="L1561" s="3">
        <v>50</v>
      </c>
    </row>
    <row r="1562" spans="1:12">
      <c r="A1562" s="3" t="s">
        <v>8059</v>
      </c>
      <c r="B1562" s="3">
        <v>60</v>
      </c>
      <c r="C1562" s="3">
        <v>145</v>
      </c>
      <c r="D1562" s="3" t="s">
        <v>6502</v>
      </c>
      <c r="E1562" s="4">
        <v>46004</v>
      </c>
      <c r="F1562" s="3" t="s">
        <v>6503</v>
      </c>
      <c r="L1562" s="3">
        <v>84</v>
      </c>
    </row>
    <row r="1563" spans="1:12">
      <c r="A1563" s="3" t="s">
        <v>8060</v>
      </c>
      <c r="B1563" s="3">
        <v>60</v>
      </c>
      <c r="C1563" s="3">
        <v>145</v>
      </c>
      <c r="D1563" s="3" t="s">
        <v>6502</v>
      </c>
      <c r="E1563" s="4">
        <v>46004</v>
      </c>
      <c r="F1563" s="3" t="s">
        <v>6503</v>
      </c>
      <c r="L1563" s="3">
        <v>84</v>
      </c>
    </row>
    <row r="1564" spans="1:12">
      <c r="A1564" s="3" t="s">
        <v>8061</v>
      </c>
      <c r="B1564" s="3">
        <v>60</v>
      </c>
      <c r="C1564" s="3">
        <v>145</v>
      </c>
      <c r="D1564" s="3" t="s">
        <v>6502</v>
      </c>
      <c r="E1564" s="4">
        <v>46004</v>
      </c>
      <c r="F1564" s="3" t="s">
        <v>6503</v>
      </c>
      <c r="L1564" s="3">
        <v>84</v>
      </c>
    </row>
    <row r="1565" spans="1:12">
      <c r="A1565" s="3" t="s">
        <v>8062</v>
      </c>
      <c r="B1565" s="3">
        <v>30</v>
      </c>
      <c r="C1565" s="3">
        <v>60</v>
      </c>
      <c r="D1565" s="3" t="s">
        <v>6502</v>
      </c>
      <c r="E1565" s="4">
        <v>46004</v>
      </c>
      <c r="F1565" s="3" t="s">
        <v>6503</v>
      </c>
      <c r="L1565" s="3">
        <v>34</v>
      </c>
    </row>
    <row r="1566" spans="1:12">
      <c r="A1566" s="3" t="s">
        <v>8063</v>
      </c>
      <c r="B1566" s="3">
        <v>80</v>
      </c>
      <c r="C1566" s="3">
        <v>150</v>
      </c>
      <c r="D1566" s="3" t="s">
        <v>6486</v>
      </c>
      <c r="E1566" s="4">
        <v>46107</v>
      </c>
      <c r="F1566" s="3" t="s">
        <v>6210</v>
      </c>
      <c r="L1566" s="3">
        <v>87</v>
      </c>
    </row>
    <row r="1567" spans="1:12">
      <c r="A1567" s="3" t="s">
        <v>8064</v>
      </c>
      <c r="B1567" s="3">
        <v>80</v>
      </c>
      <c r="C1567" s="3">
        <v>150</v>
      </c>
      <c r="D1567" s="3" t="s">
        <v>6486</v>
      </c>
      <c r="E1567" s="4">
        <v>46107</v>
      </c>
      <c r="F1567" s="3" t="s">
        <v>6210</v>
      </c>
      <c r="L1567" s="3">
        <v>87</v>
      </c>
    </row>
    <row r="1568" spans="1:12">
      <c r="A1568" s="3" t="s">
        <v>8065</v>
      </c>
      <c r="B1568" s="3">
        <v>30</v>
      </c>
      <c r="C1568" s="3">
        <v>70</v>
      </c>
      <c r="D1568" s="3" t="s">
        <v>6502</v>
      </c>
      <c r="E1568" s="4">
        <v>46004</v>
      </c>
      <c r="F1568" s="3" t="s">
        <v>6503</v>
      </c>
      <c r="L1568" s="3">
        <v>37</v>
      </c>
    </row>
    <row r="1569" spans="1:12">
      <c r="A1569" s="3" t="s">
        <v>8066</v>
      </c>
      <c r="B1569" s="3">
        <v>40</v>
      </c>
      <c r="C1569" s="3">
        <v>80</v>
      </c>
      <c r="D1569" s="3" t="s">
        <v>6486</v>
      </c>
      <c r="E1569" s="4">
        <v>46115</v>
      </c>
      <c r="F1569" s="3" t="s">
        <v>6210</v>
      </c>
      <c r="L1569" s="3">
        <v>40</v>
      </c>
    </row>
    <row r="1570" spans="1:12">
      <c r="A1570" s="3" t="s">
        <v>8067</v>
      </c>
      <c r="B1570" s="3">
        <v>50</v>
      </c>
      <c r="C1570" s="3">
        <v>100</v>
      </c>
      <c r="D1570" s="3" t="s">
        <v>6486</v>
      </c>
      <c r="E1570" s="4">
        <v>46115</v>
      </c>
      <c r="F1570" s="3" t="s">
        <v>6210</v>
      </c>
      <c r="L1570" s="3">
        <v>50</v>
      </c>
    </row>
    <row r="1571" spans="1:12">
      <c r="A1571" s="3" t="s">
        <v>8068</v>
      </c>
      <c r="B1571" s="3">
        <v>80</v>
      </c>
      <c r="C1571" s="3">
        <v>150</v>
      </c>
      <c r="D1571" s="3" t="s">
        <v>6486</v>
      </c>
      <c r="E1571" s="4">
        <v>46115</v>
      </c>
      <c r="F1571" s="3" t="s">
        <v>6210</v>
      </c>
      <c r="L1571" s="3">
        <v>87</v>
      </c>
    </row>
    <row r="1572" spans="1:12">
      <c r="A1572" s="3" t="s">
        <v>8069</v>
      </c>
      <c r="B1572" s="3">
        <v>150</v>
      </c>
      <c r="C1572" s="3">
        <v>300</v>
      </c>
      <c r="D1572" s="3" t="s">
        <v>6486</v>
      </c>
      <c r="E1572" s="4">
        <v>46107</v>
      </c>
      <c r="F1572" s="3" t="s">
        <v>6210</v>
      </c>
      <c r="L1572" s="3">
        <v>190</v>
      </c>
    </row>
    <row r="1573" spans="1:12">
      <c r="A1573" s="3" t="s">
        <v>8070</v>
      </c>
      <c r="B1573" s="3">
        <v>170</v>
      </c>
      <c r="C1573" s="3">
        <v>320</v>
      </c>
      <c r="D1573" s="3" t="s">
        <v>6486</v>
      </c>
      <c r="E1573" s="4">
        <v>46107</v>
      </c>
      <c r="F1573" s="3" t="s">
        <v>6210</v>
      </c>
      <c r="L1573" s="3">
        <v>203</v>
      </c>
    </row>
    <row r="1574" spans="1:12">
      <c r="A1574" s="3" t="s">
        <v>8071</v>
      </c>
      <c r="B1574" s="3">
        <v>480</v>
      </c>
      <c r="C1574" s="3">
        <v>680</v>
      </c>
      <c r="D1574" s="3" t="s">
        <v>6486</v>
      </c>
      <c r="E1574" s="4">
        <v>46107</v>
      </c>
      <c r="F1574" s="3" t="s">
        <v>6210</v>
      </c>
      <c r="L1574" s="3">
        <v>480</v>
      </c>
    </row>
    <row r="1575" spans="1:12">
      <c r="A1575" s="3" t="s">
        <v>8072</v>
      </c>
      <c r="B1575" s="3">
        <v>200</v>
      </c>
      <c r="C1575" s="3">
        <v>330</v>
      </c>
      <c r="D1575" s="3" t="s">
        <v>6502</v>
      </c>
      <c r="E1575" s="4">
        <v>45968</v>
      </c>
      <c r="F1575" s="3" t="s">
        <v>6503</v>
      </c>
      <c r="L1575" s="3">
        <v>210</v>
      </c>
    </row>
    <row r="1576" spans="1:12">
      <c r="A1576" s="3" t="s">
        <v>8073</v>
      </c>
      <c r="B1576" s="3">
        <v>80</v>
      </c>
      <c r="C1576" s="3">
        <v>130</v>
      </c>
      <c r="D1576" s="3" t="s">
        <v>6502</v>
      </c>
      <c r="E1576" s="4">
        <v>46004</v>
      </c>
      <c r="F1576" s="3" t="s">
        <v>6503</v>
      </c>
      <c r="L1576" s="3">
        <v>72</v>
      </c>
    </row>
    <row r="1577" spans="1:12">
      <c r="A1577" s="3" t="s">
        <v>8074</v>
      </c>
      <c r="B1577" s="3">
        <v>40</v>
      </c>
      <c r="C1577" s="3">
        <v>70</v>
      </c>
      <c r="D1577" s="3" t="s">
        <v>6502</v>
      </c>
      <c r="E1577" s="4">
        <v>46004</v>
      </c>
      <c r="F1577" s="3" t="s">
        <v>6503</v>
      </c>
      <c r="L1577" s="3">
        <v>37</v>
      </c>
    </row>
    <row r="1578" spans="1:12">
      <c r="A1578" s="3" t="s">
        <v>8075</v>
      </c>
      <c r="B1578" s="3">
        <v>50</v>
      </c>
      <c r="C1578" s="3">
        <v>100</v>
      </c>
      <c r="D1578" s="3" t="s">
        <v>6502</v>
      </c>
      <c r="E1578" s="4">
        <v>46004</v>
      </c>
      <c r="F1578" s="3" t="s">
        <v>6503</v>
      </c>
      <c r="L1578" s="3">
        <v>50</v>
      </c>
    </row>
    <row r="1579" spans="1:12">
      <c r="A1579" s="3" t="s">
        <v>8076</v>
      </c>
      <c r="B1579" s="3">
        <v>50</v>
      </c>
      <c r="C1579" s="3">
        <v>100</v>
      </c>
      <c r="D1579" s="3" t="s">
        <v>6502</v>
      </c>
      <c r="E1579" s="4">
        <v>46004</v>
      </c>
      <c r="F1579" s="3" t="s">
        <v>6503</v>
      </c>
      <c r="L1579" s="3">
        <v>50</v>
      </c>
    </row>
    <row r="1580" spans="1:12">
      <c r="A1580" s="3" t="s">
        <v>8077</v>
      </c>
      <c r="B1580" s="3">
        <v>50</v>
      </c>
      <c r="C1580" s="3">
        <v>100</v>
      </c>
      <c r="D1580" s="3" t="s">
        <v>6502</v>
      </c>
      <c r="E1580" s="4">
        <v>46004</v>
      </c>
      <c r="F1580" s="3" t="s">
        <v>6503</v>
      </c>
      <c r="L1580" s="3">
        <v>50</v>
      </c>
    </row>
    <row r="1581" spans="1:12">
      <c r="A1581" s="3" t="s">
        <v>8078</v>
      </c>
      <c r="B1581" s="3">
        <v>80</v>
      </c>
      <c r="C1581" s="3">
        <v>160</v>
      </c>
      <c r="D1581" s="3" t="s">
        <v>6486</v>
      </c>
      <c r="E1581" s="4">
        <v>46115</v>
      </c>
      <c r="F1581" s="3" t="s">
        <v>6210</v>
      </c>
      <c r="L1581" s="3">
        <v>95</v>
      </c>
    </row>
    <row r="1582" spans="1:12">
      <c r="A1582" s="3" t="s">
        <v>8079</v>
      </c>
      <c r="B1582" s="3">
        <v>40</v>
      </c>
      <c r="C1582" s="3">
        <v>80</v>
      </c>
      <c r="D1582" s="3" t="s">
        <v>6486</v>
      </c>
      <c r="E1582" s="4">
        <v>46115</v>
      </c>
      <c r="F1582" s="3" t="s">
        <v>6210</v>
      </c>
      <c r="L1582" s="3">
        <v>40</v>
      </c>
    </row>
    <row r="1583" spans="1:12">
      <c r="A1583" s="3" t="s">
        <v>8080</v>
      </c>
      <c r="B1583" s="3">
        <v>150</v>
      </c>
      <c r="C1583" s="3">
        <v>300</v>
      </c>
      <c r="D1583" s="3" t="s">
        <v>6502</v>
      </c>
      <c r="E1583" s="4">
        <v>45968</v>
      </c>
      <c r="F1583" s="3" t="s">
        <v>6503</v>
      </c>
      <c r="L1583" s="3">
        <v>190</v>
      </c>
    </row>
    <row r="1584" spans="1:12">
      <c r="A1584" s="3" t="s">
        <v>8081</v>
      </c>
      <c r="B1584" s="3">
        <v>200</v>
      </c>
      <c r="C1584" s="3">
        <v>350</v>
      </c>
      <c r="D1584" s="3" t="s">
        <v>6273</v>
      </c>
      <c r="E1584" s="4">
        <v>46125</v>
      </c>
      <c r="F1584" s="3" t="s">
        <v>6210</v>
      </c>
      <c r="L1584" s="3">
        <v>225</v>
      </c>
    </row>
    <row r="1585" spans="1:12">
      <c r="A1585" s="3" t="s">
        <v>8082</v>
      </c>
      <c r="B1585" s="3">
        <v>150</v>
      </c>
      <c r="C1585" s="3">
        <v>300</v>
      </c>
      <c r="D1585" s="3" t="s">
        <v>6502</v>
      </c>
      <c r="E1585" s="4">
        <v>45968</v>
      </c>
      <c r="F1585" s="3" t="s">
        <v>6503</v>
      </c>
      <c r="L1585" s="3">
        <v>190</v>
      </c>
    </row>
    <row r="1586" spans="1:12">
      <c r="A1586" s="3" t="s">
        <v>8083</v>
      </c>
      <c r="B1586" s="3">
        <v>160</v>
      </c>
      <c r="C1586" s="3">
        <v>320</v>
      </c>
      <c r="D1586" s="3" t="s">
        <v>6502</v>
      </c>
      <c r="E1586" s="4">
        <v>45968</v>
      </c>
      <c r="F1586" s="3" t="s">
        <v>6503</v>
      </c>
      <c r="L1586" s="3">
        <v>203</v>
      </c>
    </row>
    <row r="1587" spans="1:12">
      <c r="A1587" s="3" t="s">
        <v>8084</v>
      </c>
      <c r="B1587" s="3">
        <v>100</v>
      </c>
      <c r="C1587" s="3">
        <v>160</v>
      </c>
      <c r="D1587" s="3" t="s">
        <v>6502</v>
      </c>
      <c r="E1587" s="4">
        <v>46004</v>
      </c>
      <c r="F1587" s="3" t="s">
        <v>6503</v>
      </c>
      <c r="L1587" s="3">
        <v>95</v>
      </c>
    </row>
    <row r="1588" spans="1:12">
      <c r="A1588" s="3" t="s">
        <v>8085</v>
      </c>
      <c r="B1588" s="3">
        <v>50</v>
      </c>
      <c r="C1588" s="3">
        <v>100</v>
      </c>
      <c r="D1588" s="3" t="s">
        <v>6502</v>
      </c>
      <c r="E1588" s="4">
        <v>46004</v>
      </c>
      <c r="F1588" s="3" t="s">
        <v>6503</v>
      </c>
      <c r="L1588" s="3">
        <v>50</v>
      </c>
    </row>
    <row r="1589" spans="1:12">
      <c r="A1589" s="3" t="s">
        <v>8086</v>
      </c>
      <c r="B1589" s="3">
        <v>50</v>
      </c>
      <c r="C1589" s="3">
        <v>100</v>
      </c>
      <c r="D1589" s="3" t="s">
        <v>6502</v>
      </c>
      <c r="E1589" s="4">
        <v>46004</v>
      </c>
      <c r="F1589" s="3" t="s">
        <v>6503</v>
      </c>
      <c r="L1589" s="3">
        <v>50</v>
      </c>
    </row>
    <row r="1590" spans="1:12">
      <c r="A1590" s="3" t="s">
        <v>8087</v>
      </c>
      <c r="B1590" s="3">
        <v>50</v>
      </c>
      <c r="C1590" s="3">
        <v>100</v>
      </c>
      <c r="D1590" s="3" t="s">
        <v>6502</v>
      </c>
      <c r="E1590" s="4">
        <v>46004</v>
      </c>
      <c r="F1590" s="3" t="s">
        <v>6503</v>
      </c>
      <c r="L1590" s="3">
        <v>50</v>
      </c>
    </row>
    <row r="1591" spans="1:12">
      <c r="A1591" s="3" t="s">
        <v>8088</v>
      </c>
      <c r="B1591" s="3">
        <v>80</v>
      </c>
      <c r="C1591" s="3">
        <v>160</v>
      </c>
      <c r="D1591" s="3" t="s">
        <v>6502</v>
      </c>
      <c r="E1591" s="4">
        <v>46004</v>
      </c>
      <c r="F1591" s="3" t="s">
        <v>6503</v>
      </c>
      <c r="L1591" s="3">
        <v>95</v>
      </c>
    </row>
    <row r="1592" spans="1:12">
      <c r="A1592" s="3" t="s">
        <v>8089</v>
      </c>
      <c r="B1592" s="3">
        <v>90</v>
      </c>
      <c r="C1592" s="3">
        <v>170</v>
      </c>
      <c r="D1592" s="3" t="s">
        <v>6502</v>
      </c>
      <c r="E1592" s="4">
        <v>46004</v>
      </c>
      <c r="F1592" s="3" t="s">
        <v>6503</v>
      </c>
      <c r="L1592" s="3">
        <v>102</v>
      </c>
    </row>
    <row r="1593" spans="1:12">
      <c r="A1593" s="3" t="s">
        <v>8090</v>
      </c>
      <c r="B1593" s="3">
        <v>300</v>
      </c>
      <c r="C1593" s="3">
        <v>500</v>
      </c>
      <c r="D1593" s="3" t="s">
        <v>6486</v>
      </c>
      <c r="E1593" s="4">
        <v>46113</v>
      </c>
      <c r="F1593" s="3" t="s">
        <v>6210</v>
      </c>
      <c r="L1593" s="3">
        <v>330</v>
      </c>
    </row>
    <row r="1594" spans="1:12">
      <c r="A1594" s="3" t="s">
        <v>8091</v>
      </c>
      <c r="B1594" s="3">
        <v>250</v>
      </c>
      <c r="C1594" s="3">
        <v>450</v>
      </c>
      <c r="D1594" s="3" t="s">
        <v>6486</v>
      </c>
      <c r="E1594" s="4">
        <v>46107</v>
      </c>
      <c r="F1594" s="3" t="s">
        <v>6210</v>
      </c>
      <c r="L1594" s="3">
        <v>295</v>
      </c>
    </row>
    <row r="1595" spans="1:12">
      <c r="A1595" s="3" t="s">
        <v>8092</v>
      </c>
      <c r="B1595" s="3">
        <v>150</v>
      </c>
      <c r="C1595" s="3">
        <v>280</v>
      </c>
      <c r="D1595" s="3" t="s">
        <v>6486</v>
      </c>
      <c r="E1595" s="4">
        <v>46113</v>
      </c>
      <c r="F1595" s="3" t="s">
        <v>6210</v>
      </c>
      <c r="L1595" s="3">
        <v>177</v>
      </c>
    </row>
    <row r="1596" spans="1:12">
      <c r="A1596" s="3" t="s">
        <v>8093</v>
      </c>
      <c r="B1596" s="3">
        <v>220</v>
      </c>
      <c r="C1596" s="3">
        <v>420</v>
      </c>
      <c r="D1596" s="3" t="s">
        <v>6486</v>
      </c>
      <c r="E1596" s="4">
        <v>46113</v>
      </c>
      <c r="F1596" s="3" t="s">
        <v>6210</v>
      </c>
      <c r="L1596" s="3">
        <v>273</v>
      </c>
    </row>
    <row r="1597" spans="1:12">
      <c r="A1597" s="3" t="s">
        <v>8094</v>
      </c>
      <c r="B1597" s="3">
        <v>200</v>
      </c>
      <c r="C1597" s="3">
        <v>400</v>
      </c>
      <c r="D1597" s="3" t="s">
        <v>6486</v>
      </c>
      <c r="E1597" s="4">
        <v>46113</v>
      </c>
      <c r="F1597" s="3" t="s">
        <v>6210</v>
      </c>
      <c r="L1597" s="3">
        <v>260</v>
      </c>
    </row>
    <row r="1598" spans="1:12">
      <c r="A1598" s="3" t="s">
        <v>8095</v>
      </c>
      <c r="B1598" s="3">
        <v>90</v>
      </c>
      <c r="C1598" s="3">
        <v>170</v>
      </c>
      <c r="D1598" s="3" t="s">
        <v>6486</v>
      </c>
      <c r="E1598" s="4">
        <v>46108</v>
      </c>
      <c r="F1598" s="3" t="s">
        <v>6210</v>
      </c>
      <c r="L1598" s="3">
        <v>102</v>
      </c>
    </row>
    <row r="1599" spans="1:12">
      <c r="A1599" s="3" t="s">
        <v>8096</v>
      </c>
      <c r="B1599" s="3">
        <v>100</v>
      </c>
      <c r="C1599" s="3">
        <v>200</v>
      </c>
      <c r="D1599" s="3" t="s">
        <v>6486</v>
      </c>
      <c r="E1599" s="4">
        <v>46108</v>
      </c>
      <c r="F1599" s="3" t="s">
        <v>6210</v>
      </c>
      <c r="L1599" s="3">
        <v>120</v>
      </c>
    </row>
    <row r="1600" spans="1:12">
      <c r="A1600" s="3" t="s">
        <v>8097</v>
      </c>
      <c r="B1600" s="3">
        <v>130</v>
      </c>
      <c r="C1600" s="3">
        <v>230</v>
      </c>
      <c r="D1600" s="3" t="s">
        <v>6486</v>
      </c>
      <c r="E1600" s="4">
        <v>46108</v>
      </c>
      <c r="F1600" s="3" t="s">
        <v>6210</v>
      </c>
      <c r="L1600" s="3">
        <v>140</v>
      </c>
    </row>
    <row r="1601" spans="1:12">
      <c r="A1601" s="3" t="s">
        <v>8098</v>
      </c>
      <c r="B1601" s="3">
        <v>200</v>
      </c>
      <c r="C1601" s="3">
        <v>380</v>
      </c>
      <c r="D1601" s="3" t="s">
        <v>6486</v>
      </c>
      <c r="E1601" s="4">
        <v>46108</v>
      </c>
      <c r="F1601" s="3" t="s">
        <v>6210</v>
      </c>
      <c r="L1601" s="3">
        <v>247</v>
      </c>
    </row>
    <row r="1602" spans="1:12">
      <c r="A1602" s="3" t="s">
        <v>8099</v>
      </c>
      <c r="B1602" s="3">
        <v>180</v>
      </c>
      <c r="C1602" s="3">
        <v>330</v>
      </c>
      <c r="D1602" s="3" t="s">
        <v>6486</v>
      </c>
      <c r="E1602" s="4">
        <v>46108</v>
      </c>
      <c r="F1602" s="3" t="s">
        <v>6210</v>
      </c>
      <c r="L1602" s="3">
        <v>210</v>
      </c>
    </row>
    <row r="1603" spans="1:12">
      <c r="A1603" s="3" t="s">
        <v>8100</v>
      </c>
      <c r="B1603" s="3">
        <v>150</v>
      </c>
      <c r="C1603" s="3">
        <v>300</v>
      </c>
      <c r="D1603" s="3" t="s">
        <v>6486</v>
      </c>
      <c r="E1603" s="4">
        <v>46108</v>
      </c>
      <c r="F1603" s="3" t="s">
        <v>6210</v>
      </c>
      <c r="L1603" s="3">
        <v>190</v>
      </c>
    </row>
    <row r="1604" spans="1:12">
      <c r="A1604" s="3" t="s">
        <v>8101</v>
      </c>
      <c r="B1604" s="3">
        <v>130</v>
      </c>
      <c r="C1604" s="3">
        <v>250</v>
      </c>
      <c r="D1604" s="3" t="s">
        <v>6486</v>
      </c>
      <c r="E1604" s="4">
        <v>46108</v>
      </c>
      <c r="F1604" s="3" t="s">
        <v>6210</v>
      </c>
      <c r="L1604" s="3">
        <v>155</v>
      </c>
    </row>
    <row r="1605" spans="1:12">
      <c r="A1605" s="3" t="s">
        <v>8102</v>
      </c>
      <c r="B1605" s="3">
        <v>350</v>
      </c>
      <c r="C1605" s="3">
        <v>550</v>
      </c>
      <c r="D1605" s="3" t="s">
        <v>6486</v>
      </c>
      <c r="E1605" s="4">
        <v>46106</v>
      </c>
      <c r="F1605" s="3" t="s">
        <v>6210</v>
      </c>
      <c r="L1605" s="3">
        <v>365</v>
      </c>
    </row>
    <row r="1606" spans="1:12">
      <c r="A1606" s="3" t="s">
        <v>8103</v>
      </c>
      <c r="B1606" s="3">
        <v>150</v>
      </c>
      <c r="C1606" s="3">
        <v>280</v>
      </c>
      <c r="D1606" s="3" t="s">
        <v>6486</v>
      </c>
      <c r="E1606" s="4">
        <v>46106</v>
      </c>
      <c r="F1606" s="3" t="s">
        <v>6210</v>
      </c>
      <c r="L1606" s="3">
        <v>177</v>
      </c>
    </row>
    <row r="1607" spans="1:12">
      <c r="A1607" s="3" t="s">
        <v>8104</v>
      </c>
      <c r="B1607" s="3">
        <v>130</v>
      </c>
      <c r="C1607" s="3">
        <v>230</v>
      </c>
      <c r="D1607" s="3" t="s">
        <v>6486</v>
      </c>
      <c r="E1607" s="4">
        <v>46106</v>
      </c>
      <c r="F1607" s="3" t="s">
        <v>6210</v>
      </c>
      <c r="L1607" s="3">
        <v>140</v>
      </c>
    </row>
    <row r="1608" spans="1:12">
      <c r="A1608" s="3" t="s">
        <v>8105</v>
      </c>
      <c r="B1608" s="3">
        <v>150</v>
      </c>
      <c r="C1608" s="3">
        <v>350</v>
      </c>
      <c r="D1608" s="3" t="s">
        <v>6486</v>
      </c>
      <c r="E1608" s="4">
        <v>46104</v>
      </c>
      <c r="F1608" s="3" t="s">
        <v>6210</v>
      </c>
      <c r="L1608" s="3">
        <v>225</v>
      </c>
    </row>
    <row r="1609" spans="1:12">
      <c r="A1609" s="3" t="s">
        <v>8106</v>
      </c>
      <c r="B1609" s="3">
        <v>180</v>
      </c>
      <c r="C1609" s="3">
        <v>380</v>
      </c>
      <c r="D1609" s="3" t="s">
        <v>6486</v>
      </c>
      <c r="E1609" s="4">
        <v>46104</v>
      </c>
      <c r="F1609" s="3" t="s">
        <v>6210</v>
      </c>
      <c r="L1609" s="3">
        <v>247</v>
      </c>
    </row>
    <row r="1610" spans="1:12">
      <c r="A1610" s="3" t="s">
        <v>8107</v>
      </c>
      <c r="B1610" s="3">
        <v>150</v>
      </c>
      <c r="C1610" s="3">
        <v>300</v>
      </c>
      <c r="D1610" s="3" t="s">
        <v>6486</v>
      </c>
      <c r="E1610" s="4">
        <v>46104</v>
      </c>
      <c r="F1610" s="3" t="s">
        <v>6210</v>
      </c>
      <c r="L1610" s="3">
        <v>190</v>
      </c>
    </row>
    <row r="1611" spans="1:12">
      <c r="A1611" s="3" t="s">
        <v>8108</v>
      </c>
      <c r="B1611" s="3">
        <v>150</v>
      </c>
      <c r="C1611" s="3">
        <v>300</v>
      </c>
      <c r="D1611" s="3" t="s">
        <v>6486</v>
      </c>
      <c r="E1611" s="4">
        <v>46113</v>
      </c>
      <c r="F1611" s="3" t="s">
        <v>6210</v>
      </c>
      <c r="L1611" s="3">
        <v>190</v>
      </c>
    </row>
    <row r="1612" spans="1:12">
      <c r="A1612" s="3" t="s">
        <v>8109</v>
      </c>
      <c r="B1612" s="3">
        <v>80</v>
      </c>
      <c r="C1612" s="3">
        <v>150</v>
      </c>
      <c r="D1612" s="3" t="s">
        <v>6486</v>
      </c>
      <c r="E1612" s="4">
        <v>46106</v>
      </c>
      <c r="F1612" s="3" t="s">
        <v>6210</v>
      </c>
      <c r="L1612" s="3">
        <v>87</v>
      </c>
    </row>
    <row r="1613" spans="1:12">
      <c r="A1613" s="3" t="s">
        <v>8110</v>
      </c>
      <c r="B1613" s="3">
        <v>150</v>
      </c>
      <c r="C1613" s="3">
        <v>280</v>
      </c>
      <c r="D1613" s="3" t="s">
        <v>6486</v>
      </c>
      <c r="E1613" s="4">
        <v>46106</v>
      </c>
      <c r="F1613" s="3" t="s">
        <v>6210</v>
      </c>
      <c r="L1613" s="3">
        <v>177</v>
      </c>
    </row>
    <row r="1614" spans="1:12">
      <c r="A1614" s="3" t="s">
        <v>8111</v>
      </c>
      <c r="B1614" s="3">
        <v>100</v>
      </c>
      <c r="C1614" s="3">
        <v>200</v>
      </c>
      <c r="D1614" s="3" t="s">
        <v>6486</v>
      </c>
      <c r="E1614" s="4">
        <v>46106</v>
      </c>
      <c r="F1614" s="3" t="s">
        <v>6210</v>
      </c>
      <c r="L1614" s="3">
        <v>120</v>
      </c>
    </row>
    <row r="1615" spans="1:12">
      <c r="A1615" s="3" t="s">
        <v>8112</v>
      </c>
      <c r="B1615" s="3">
        <v>250</v>
      </c>
      <c r="C1615" s="3">
        <v>450</v>
      </c>
      <c r="D1615" s="3" t="s">
        <v>6486</v>
      </c>
      <c r="E1615" s="4">
        <v>46106</v>
      </c>
      <c r="F1615" s="3" t="s">
        <v>6210</v>
      </c>
      <c r="L1615" s="3">
        <v>295</v>
      </c>
    </row>
    <row r="1616" spans="1:12">
      <c r="A1616" s="3" t="s">
        <v>8113</v>
      </c>
      <c r="B1616" s="3">
        <v>150</v>
      </c>
      <c r="C1616" s="3">
        <v>280</v>
      </c>
      <c r="D1616" s="3" t="s">
        <v>6486</v>
      </c>
      <c r="E1616" s="4">
        <v>46106</v>
      </c>
      <c r="F1616" s="3" t="s">
        <v>6210</v>
      </c>
      <c r="L1616" s="3">
        <v>177</v>
      </c>
    </row>
    <row r="1617" spans="1:12">
      <c r="A1617" s="3" t="s">
        <v>8114</v>
      </c>
      <c r="B1617" s="3">
        <v>200</v>
      </c>
      <c r="C1617" s="3">
        <v>400</v>
      </c>
      <c r="D1617" s="3" t="s">
        <v>6486</v>
      </c>
      <c r="E1617" s="4">
        <v>46106</v>
      </c>
      <c r="F1617" s="3" t="s">
        <v>6210</v>
      </c>
      <c r="L1617" s="3">
        <v>260</v>
      </c>
    </row>
    <row r="1618" spans="1:12">
      <c r="A1618" s="3" t="s">
        <v>8115</v>
      </c>
      <c r="B1618" s="3">
        <v>100</v>
      </c>
      <c r="C1618" s="3">
        <v>200</v>
      </c>
      <c r="D1618" s="3" t="s">
        <v>6486</v>
      </c>
      <c r="E1618" s="4">
        <v>46106</v>
      </c>
      <c r="F1618" s="3" t="s">
        <v>6210</v>
      </c>
      <c r="L1618" s="3">
        <v>120</v>
      </c>
    </row>
    <row r="1619" spans="1:12">
      <c r="A1619" s="3" t="s">
        <v>8116</v>
      </c>
      <c r="B1619" s="3">
        <v>150</v>
      </c>
      <c r="C1619" s="3">
        <v>450</v>
      </c>
      <c r="D1619" s="3" t="s">
        <v>6486</v>
      </c>
      <c r="E1619" s="4">
        <v>46106</v>
      </c>
      <c r="F1619" s="3" t="s">
        <v>6210</v>
      </c>
      <c r="L1619" s="3">
        <v>295</v>
      </c>
    </row>
    <row r="1620" spans="1:12">
      <c r="A1620" s="3" t="s">
        <v>8117</v>
      </c>
      <c r="B1620" s="3">
        <v>120</v>
      </c>
      <c r="C1620" s="3">
        <v>220</v>
      </c>
      <c r="D1620" s="3" t="s">
        <v>6486</v>
      </c>
      <c r="E1620" s="4">
        <v>46106</v>
      </c>
      <c r="F1620" s="3" t="s">
        <v>6210</v>
      </c>
      <c r="L1620" s="3">
        <v>133</v>
      </c>
    </row>
    <row r="1621" spans="1:12">
      <c r="A1621" s="3" t="s">
        <v>8118</v>
      </c>
      <c r="B1621" s="3">
        <v>300</v>
      </c>
      <c r="C1621" s="3">
        <v>500</v>
      </c>
      <c r="D1621" s="3" t="s">
        <v>6486</v>
      </c>
      <c r="E1621" s="4">
        <v>46107</v>
      </c>
      <c r="F1621" s="3" t="s">
        <v>6210</v>
      </c>
      <c r="L1621" s="3">
        <v>330</v>
      </c>
    </row>
    <row r="1622" spans="1:12">
      <c r="A1622" s="3" t="s">
        <v>8119</v>
      </c>
      <c r="B1622" s="3">
        <v>400</v>
      </c>
      <c r="C1622" s="3">
        <v>600</v>
      </c>
      <c r="D1622" s="3" t="s">
        <v>6486</v>
      </c>
      <c r="E1622" s="4">
        <v>46107</v>
      </c>
      <c r="F1622" s="3" t="s">
        <v>6210</v>
      </c>
      <c r="L1622" s="3">
        <v>400</v>
      </c>
    </row>
    <row r="1623" spans="1:12">
      <c r="A1623" s="3" t="s">
        <v>8120</v>
      </c>
      <c r="B1623" s="3">
        <v>400</v>
      </c>
      <c r="C1623" s="3">
        <v>600</v>
      </c>
      <c r="D1623" s="3" t="s">
        <v>6486</v>
      </c>
      <c r="E1623" s="4">
        <v>46107</v>
      </c>
      <c r="F1623" s="3" t="s">
        <v>6210</v>
      </c>
      <c r="L1623" s="3">
        <v>400</v>
      </c>
    </row>
    <row r="1624" spans="1:12">
      <c r="A1624" s="3" t="s">
        <v>8121</v>
      </c>
      <c r="B1624" s="3">
        <v>630</v>
      </c>
      <c r="C1624" s="3">
        <v>830</v>
      </c>
      <c r="D1624" s="3" t="s">
        <v>6486</v>
      </c>
      <c r="E1624" s="4">
        <v>46115</v>
      </c>
      <c r="F1624" s="3" t="s">
        <v>6210</v>
      </c>
      <c r="L1624" s="3">
        <v>630</v>
      </c>
    </row>
    <row r="1625" spans="1:12">
      <c r="A1625" s="3" t="s">
        <v>8122</v>
      </c>
      <c r="B1625" s="3">
        <v>350</v>
      </c>
      <c r="C1625" s="3">
        <v>550</v>
      </c>
      <c r="D1625" s="3" t="s">
        <v>6273</v>
      </c>
      <c r="E1625" s="4">
        <v>46118</v>
      </c>
      <c r="F1625" s="3" t="s">
        <v>6289</v>
      </c>
      <c r="L1625" s="3">
        <v>365</v>
      </c>
    </row>
    <row r="1626" spans="1:12">
      <c r="A1626" s="3" t="s">
        <v>8123</v>
      </c>
      <c r="B1626" s="3">
        <v>40</v>
      </c>
      <c r="C1626" s="3">
        <v>80</v>
      </c>
      <c r="D1626" s="3" t="s">
        <v>6502</v>
      </c>
      <c r="E1626" s="4">
        <v>46004</v>
      </c>
      <c r="F1626" s="3" t="s">
        <v>6503</v>
      </c>
      <c r="L1626" s="3">
        <v>40</v>
      </c>
    </row>
    <row r="1627" spans="1:12">
      <c r="A1627" s="3" t="s">
        <v>8124</v>
      </c>
      <c r="B1627" s="3">
        <v>40</v>
      </c>
      <c r="C1627" s="3">
        <v>80</v>
      </c>
      <c r="D1627" s="3" t="s">
        <v>6502</v>
      </c>
      <c r="E1627" s="4">
        <v>46004</v>
      </c>
      <c r="F1627" s="3" t="s">
        <v>6503</v>
      </c>
      <c r="L1627" s="3">
        <v>40</v>
      </c>
    </row>
    <row r="1628" spans="1:12">
      <c r="A1628" s="3" t="s">
        <v>8125</v>
      </c>
      <c r="B1628" s="3">
        <v>40</v>
      </c>
      <c r="C1628" s="3">
        <v>85</v>
      </c>
      <c r="D1628" s="3" t="s">
        <v>6502</v>
      </c>
      <c r="E1628" s="4">
        <v>46004</v>
      </c>
      <c r="F1628" s="3" t="s">
        <v>6503</v>
      </c>
      <c r="L1628" s="3">
        <v>43</v>
      </c>
    </row>
    <row r="1629" spans="1:12">
      <c r="A1629" s="3" t="s">
        <v>8126</v>
      </c>
      <c r="B1629" s="3">
        <v>40</v>
      </c>
      <c r="C1629" s="3">
        <v>85</v>
      </c>
      <c r="D1629" s="3" t="s">
        <v>6502</v>
      </c>
      <c r="E1629" s="4">
        <v>46004</v>
      </c>
      <c r="F1629" s="3" t="s">
        <v>6503</v>
      </c>
      <c r="L1629" s="3">
        <v>43</v>
      </c>
    </row>
    <row r="1630" spans="1:12">
      <c r="A1630" s="3" t="s">
        <v>8127</v>
      </c>
      <c r="B1630" s="3">
        <v>40</v>
      </c>
      <c r="C1630" s="3">
        <v>85</v>
      </c>
      <c r="D1630" s="3" t="s">
        <v>6502</v>
      </c>
      <c r="E1630" s="4">
        <v>46004</v>
      </c>
      <c r="F1630" s="3" t="s">
        <v>6503</v>
      </c>
      <c r="L1630" s="3">
        <v>43</v>
      </c>
    </row>
    <row r="1631" spans="1:12">
      <c r="A1631" s="3" t="s">
        <v>8128</v>
      </c>
      <c r="B1631" s="3">
        <v>50</v>
      </c>
      <c r="C1631" s="3">
        <v>85</v>
      </c>
      <c r="D1631" s="3" t="s">
        <v>6502</v>
      </c>
      <c r="E1631" s="4">
        <v>46004</v>
      </c>
      <c r="F1631" s="3" t="s">
        <v>6503</v>
      </c>
      <c r="L1631" s="3">
        <v>43</v>
      </c>
    </row>
    <row r="1632" spans="1:12">
      <c r="A1632" s="3" t="s">
        <v>8129</v>
      </c>
      <c r="B1632" s="3">
        <v>80</v>
      </c>
      <c r="C1632" s="3">
        <v>150</v>
      </c>
      <c r="D1632" s="3" t="s">
        <v>6502</v>
      </c>
      <c r="E1632" s="4">
        <v>46004</v>
      </c>
      <c r="F1632" s="3" t="s">
        <v>6503</v>
      </c>
      <c r="L1632" s="3">
        <v>87</v>
      </c>
    </row>
    <row r="1633" spans="1:12">
      <c r="A1633" s="3" t="s">
        <v>8130</v>
      </c>
      <c r="B1633" s="3">
        <v>50</v>
      </c>
      <c r="C1633" s="3">
        <v>85</v>
      </c>
      <c r="D1633" s="3" t="s">
        <v>6502</v>
      </c>
      <c r="E1633" s="4">
        <v>46004</v>
      </c>
      <c r="F1633" s="3" t="s">
        <v>6503</v>
      </c>
      <c r="L1633" s="3">
        <v>43</v>
      </c>
    </row>
    <row r="1634" spans="1:12">
      <c r="A1634" s="3" t="s">
        <v>8131</v>
      </c>
      <c r="B1634" s="3">
        <v>50</v>
      </c>
      <c r="C1634" s="3">
        <v>85</v>
      </c>
      <c r="D1634" s="3" t="s">
        <v>6502</v>
      </c>
      <c r="E1634" s="4">
        <v>46004</v>
      </c>
      <c r="F1634" s="3" t="s">
        <v>6503</v>
      </c>
      <c r="L1634" s="3">
        <v>43</v>
      </c>
    </row>
    <row r="1635" spans="1:12">
      <c r="A1635" s="3" t="s">
        <v>8132</v>
      </c>
      <c r="B1635" s="3">
        <v>130</v>
      </c>
      <c r="C1635" s="3">
        <v>250</v>
      </c>
      <c r="D1635" s="3" t="s">
        <v>6486</v>
      </c>
      <c r="E1635" s="4">
        <v>46107</v>
      </c>
      <c r="F1635" s="3" t="s">
        <v>6210</v>
      </c>
      <c r="L1635" s="3">
        <v>155</v>
      </c>
    </row>
    <row r="1636" spans="1:12">
      <c r="A1636" s="3" t="s">
        <v>8133</v>
      </c>
      <c r="B1636" s="3">
        <v>150</v>
      </c>
      <c r="C1636" s="3">
        <v>290</v>
      </c>
      <c r="D1636" s="3" t="s">
        <v>6486</v>
      </c>
      <c r="E1636" s="4">
        <v>46107</v>
      </c>
      <c r="F1636" s="3" t="s">
        <v>6210</v>
      </c>
      <c r="L1636" s="3">
        <v>183</v>
      </c>
    </row>
    <row r="1637" spans="1:12">
      <c r="A1637" s="3" t="s">
        <v>8134</v>
      </c>
      <c r="B1637" s="3">
        <v>100</v>
      </c>
      <c r="C1637" s="3">
        <v>200</v>
      </c>
      <c r="D1637" s="3" t="s">
        <v>6486</v>
      </c>
      <c r="E1637" s="4">
        <v>46107</v>
      </c>
      <c r="F1637" s="3" t="s">
        <v>6210</v>
      </c>
      <c r="L1637" s="3">
        <v>120</v>
      </c>
    </row>
    <row r="1638" spans="1:12">
      <c r="A1638" s="3" t="s">
        <v>8135</v>
      </c>
      <c r="B1638" s="3">
        <v>100</v>
      </c>
      <c r="C1638" s="3">
        <v>190</v>
      </c>
      <c r="D1638" s="3" t="s">
        <v>6486</v>
      </c>
      <c r="E1638" s="4">
        <v>46107</v>
      </c>
      <c r="F1638" s="3" t="s">
        <v>6210</v>
      </c>
      <c r="L1638" s="3">
        <v>115</v>
      </c>
    </row>
    <row r="1639" spans="1:12">
      <c r="A1639" s="3" t="s">
        <v>8136</v>
      </c>
      <c r="B1639" s="3">
        <v>90</v>
      </c>
      <c r="C1639" s="3">
        <v>170</v>
      </c>
      <c r="D1639" s="3" t="s">
        <v>6486</v>
      </c>
      <c r="E1639" s="4">
        <v>46107</v>
      </c>
      <c r="F1639" s="3" t="s">
        <v>6210</v>
      </c>
      <c r="L1639" s="3">
        <v>102</v>
      </c>
    </row>
    <row r="1640" spans="1:12">
      <c r="A1640" s="3" t="s">
        <v>8137</v>
      </c>
      <c r="B1640" s="3">
        <v>90</v>
      </c>
      <c r="C1640" s="3">
        <v>170</v>
      </c>
      <c r="D1640" s="3" t="s">
        <v>6486</v>
      </c>
      <c r="E1640" s="4">
        <v>46107</v>
      </c>
      <c r="F1640" s="3" t="s">
        <v>6210</v>
      </c>
      <c r="L1640" s="3">
        <v>102</v>
      </c>
    </row>
    <row r="1641" spans="1:12">
      <c r="A1641" s="3" t="s">
        <v>8138</v>
      </c>
      <c r="B1641" s="3">
        <v>100</v>
      </c>
      <c r="C1641" s="3">
        <v>200</v>
      </c>
      <c r="D1641" s="3" t="s">
        <v>6486</v>
      </c>
      <c r="E1641" s="4">
        <v>46107</v>
      </c>
      <c r="F1641" s="3" t="s">
        <v>6210</v>
      </c>
      <c r="L1641" s="3">
        <v>120</v>
      </c>
    </row>
    <row r="1642" spans="1:12">
      <c r="A1642" s="3" t="s">
        <v>8139</v>
      </c>
      <c r="B1642" s="3">
        <v>90</v>
      </c>
      <c r="C1642" s="3">
        <v>180</v>
      </c>
      <c r="D1642" s="3" t="s">
        <v>6486</v>
      </c>
      <c r="E1642" s="4">
        <v>46107</v>
      </c>
      <c r="F1642" s="3" t="s">
        <v>6210</v>
      </c>
      <c r="L1642" s="3">
        <v>110</v>
      </c>
    </row>
    <row r="1643" spans="1:12">
      <c r="A1643" s="3" t="s">
        <v>8140</v>
      </c>
      <c r="B1643" s="3">
        <v>90</v>
      </c>
      <c r="C1643" s="3">
        <v>180</v>
      </c>
      <c r="D1643" s="3" t="s">
        <v>6486</v>
      </c>
      <c r="E1643" s="4">
        <v>46107</v>
      </c>
      <c r="F1643" s="3" t="s">
        <v>6210</v>
      </c>
      <c r="L1643" s="3">
        <v>110</v>
      </c>
    </row>
    <row r="1644" spans="1:12">
      <c r="A1644" s="3" t="s">
        <v>8141</v>
      </c>
      <c r="B1644" s="3">
        <v>10</v>
      </c>
      <c r="C1644" s="3">
        <v>40</v>
      </c>
      <c r="D1644" s="3" t="s">
        <v>6502</v>
      </c>
      <c r="E1644" s="4">
        <v>46004</v>
      </c>
      <c r="F1644" s="3" t="s">
        <v>6503</v>
      </c>
      <c r="L1644" s="3">
        <v>23</v>
      </c>
    </row>
    <row r="1645" spans="1:12">
      <c r="A1645" s="3" t="s">
        <v>8142</v>
      </c>
      <c r="B1645" s="3">
        <v>30</v>
      </c>
      <c r="C1645" s="3">
        <v>60</v>
      </c>
      <c r="D1645" s="3" t="s">
        <v>6502</v>
      </c>
      <c r="E1645" s="4">
        <v>46004</v>
      </c>
      <c r="F1645" s="3" t="s">
        <v>6503</v>
      </c>
      <c r="L1645" s="3">
        <v>34</v>
      </c>
    </row>
    <row r="1646" spans="1:12">
      <c r="A1646" s="3" t="s">
        <v>8143</v>
      </c>
      <c r="B1646" s="3">
        <v>200</v>
      </c>
      <c r="C1646" s="3">
        <v>350</v>
      </c>
      <c r="D1646" s="3" t="s">
        <v>6486</v>
      </c>
      <c r="E1646" s="4">
        <v>46113</v>
      </c>
      <c r="F1646" s="3" t="s">
        <v>6210</v>
      </c>
      <c r="L1646" s="3">
        <v>225</v>
      </c>
    </row>
    <row r="1647" spans="1:12">
      <c r="A1647" s="3" t="s">
        <v>8144</v>
      </c>
      <c r="B1647" s="3">
        <v>30</v>
      </c>
      <c r="C1647" s="3">
        <v>60</v>
      </c>
      <c r="D1647" s="3" t="s">
        <v>6502</v>
      </c>
      <c r="E1647" s="4">
        <v>46004</v>
      </c>
      <c r="F1647" s="3" t="s">
        <v>6503</v>
      </c>
      <c r="L1647" s="3">
        <v>34</v>
      </c>
    </row>
    <row r="1648" spans="1:12">
      <c r="A1648" s="3" t="s">
        <v>8145</v>
      </c>
      <c r="B1648" s="3">
        <v>50</v>
      </c>
      <c r="C1648" s="3">
        <v>80</v>
      </c>
      <c r="D1648" s="3" t="s">
        <v>6502</v>
      </c>
      <c r="E1648" s="4">
        <v>46004</v>
      </c>
      <c r="F1648" s="3" t="s">
        <v>6503</v>
      </c>
      <c r="L1648" s="3">
        <v>40</v>
      </c>
    </row>
    <row r="1649" spans="1:12">
      <c r="A1649" s="3" t="s">
        <v>8146</v>
      </c>
      <c r="B1649" s="3">
        <v>70</v>
      </c>
      <c r="C1649" s="3">
        <v>110</v>
      </c>
      <c r="D1649" s="3" t="s">
        <v>6502</v>
      </c>
      <c r="E1649" s="4">
        <v>46004</v>
      </c>
      <c r="F1649" s="3" t="s">
        <v>6503</v>
      </c>
      <c r="L1649" s="3">
        <v>57</v>
      </c>
    </row>
    <row r="1650" spans="1:12">
      <c r="A1650" s="3" t="s">
        <v>8147</v>
      </c>
      <c r="B1650" s="3">
        <v>200</v>
      </c>
      <c r="C1650" s="3">
        <v>400</v>
      </c>
      <c r="D1650" s="3" t="s">
        <v>6486</v>
      </c>
      <c r="E1650" s="4">
        <v>46113</v>
      </c>
      <c r="F1650" s="3" t="s">
        <v>6210</v>
      </c>
      <c r="L1650" s="3">
        <v>260</v>
      </c>
    </row>
    <row r="1651" spans="1:12">
      <c r="A1651" s="3" t="s">
        <v>8148</v>
      </c>
      <c r="B1651" s="3">
        <v>250</v>
      </c>
      <c r="C1651" s="3">
        <v>450</v>
      </c>
      <c r="D1651" s="3" t="s">
        <v>6502</v>
      </c>
      <c r="E1651" s="4">
        <v>45968</v>
      </c>
      <c r="F1651" s="3" t="s">
        <v>6503</v>
      </c>
      <c r="L1651" s="3">
        <v>295</v>
      </c>
    </row>
    <row r="1652" spans="1:12">
      <c r="A1652" s="3" t="s">
        <v>8149</v>
      </c>
      <c r="B1652" s="3">
        <v>220</v>
      </c>
      <c r="C1652" s="3">
        <v>420</v>
      </c>
      <c r="D1652" s="3" t="s">
        <v>6502</v>
      </c>
      <c r="E1652" s="4">
        <v>45968</v>
      </c>
      <c r="F1652" s="3" t="s">
        <v>6503</v>
      </c>
      <c r="L1652" s="3">
        <v>273</v>
      </c>
    </row>
    <row r="1653" spans="1:12">
      <c r="A1653" s="3" t="s">
        <v>8150</v>
      </c>
      <c r="B1653" s="3">
        <v>160</v>
      </c>
      <c r="C1653" s="3">
        <v>320</v>
      </c>
      <c r="D1653" s="3" t="s">
        <v>6502</v>
      </c>
      <c r="E1653" s="4">
        <v>45968</v>
      </c>
      <c r="F1653" s="3" t="s">
        <v>6503</v>
      </c>
      <c r="L1653" s="3">
        <v>203</v>
      </c>
    </row>
    <row r="1654" spans="1:12">
      <c r="A1654" s="3" t="s">
        <v>8151</v>
      </c>
      <c r="B1654" s="3">
        <v>350</v>
      </c>
      <c r="C1654" s="3">
        <v>550</v>
      </c>
      <c r="D1654" s="3" t="s">
        <v>6486</v>
      </c>
      <c r="E1654" s="4">
        <v>46106</v>
      </c>
      <c r="F1654" s="3" t="s">
        <v>6210</v>
      </c>
      <c r="L1654" s="3">
        <v>365</v>
      </c>
    </row>
    <row r="1655" spans="1:12">
      <c r="A1655" s="3" t="s">
        <v>8152</v>
      </c>
      <c r="B1655" s="3">
        <v>300</v>
      </c>
      <c r="C1655" s="3">
        <v>500</v>
      </c>
      <c r="D1655" s="3" t="s">
        <v>6486</v>
      </c>
      <c r="E1655" s="4">
        <v>46106</v>
      </c>
      <c r="F1655" s="3" t="s">
        <v>6210</v>
      </c>
      <c r="L1655" s="3">
        <v>330</v>
      </c>
    </row>
    <row r="1656" spans="1:12">
      <c r="A1656" s="3" t="s">
        <v>8153</v>
      </c>
      <c r="B1656" s="3">
        <v>140</v>
      </c>
      <c r="C1656" s="3">
        <v>280</v>
      </c>
      <c r="D1656" s="3" t="s">
        <v>6486</v>
      </c>
      <c r="E1656" s="4">
        <v>46106</v>
      </c>
      <c r="F1656" s="3" t="s">
        <v>6210</v>
      </c>
      <c r="L1656" s="3">
        <v>177</v>
      </c>
    </row>
    <row r="1657" spans="1:12">
      <c r="A1657" s="3" t="s">
        <v>8154</v>
      </c>
      <c r="B1657" s="3">
        <v>150</v>
      </c>
      <c r="C1657" s="3">
        <v>300</v>
      </c>
      <c r="D1657" s="3" t="s">
        <v>6486</v>
      </c>
      <c r="E1657" s="4">
        <v>46106</v>
      </c>
      <c r="F1657" s="3" t="s">
        <v>6210</v>
      </c>
      <c r="L1657" s="3">
        <v>190</v>
      </c>
    </row>
    <row r="1658" spans="1:12">
      <c r="A1658" s="3" t="s">
        <v>8155</v>
      </c>
      <c r="B1658" s="3">
        <v>800</v>
      </c>
      <c r="C1658" s="3">
        <v>1100</v>
      </c>
      <c r="D1658" s="3" t="s">
        <v>6273</v>
      </c>
      <c r="E1658" s="4">
        <v>46119</v>
      </c>
      <c r="F1658" s="3" t="s">
        <v>6210</v>
      </c>
      <c r="L1658" s="3">
        <v>900</v>
      </c>
    </row>
    <row r="1659" spans="1:12">
      <c r="A1659" s="3" t="s">
        <v>8156</v>
      </c>
      <c r="B1659" s="3">
        <v>900</v>
      </c>
      <c r="C1659" s="3">
        <v>1200</v>
      </c>
      <c r="D1659" s="3" t="s">
        <v>6273</v>
      </c>
      <c r="E1659" s="4">
        <v>46119</v>
      </c>
      <c r="F1659" s="3" t="s">
        <v>6210</v>
      </c>
      <c r="L1659" s="3">
        <v>1000</v>
      </c>
    </row>
    <row r="1660" spans="1:12">
      <c r="A1660" s="3" t="s">
        <v>8157</v>
      </c>
      <c r="B1660" s="3">
        <v>400</v>
      </c>
      <c r="C1660" s="3">
        <v>600</v>
      </c>
      <c r="D1660" s="3" t="s">
        <v>6273</v>
      </c>
      <c r="E1660" s="4">
        <v>46119</v>
      </c>
      <c r="F1660" s="3" t="s">
        <v>6210</v>
      </c>
      <c r="L1660" s="3">
        <v>400</v>
      </c>
    </row>
    <row r="1661" spans="1:12">
      <c r="A1661" s="3" t="s">
        <v>8158</v>
      </c>
      <c r="B1661" s="3">
        <v>420</v>
      </c>
      <c r="C1661" s="3">
        <v>620</v>
      </c>
      <c r="D1661" s="3" t="s">
        <v>6273</v>
      </c>
      <c r="E1661" s="4">
        <v>46119</v>
      </c>
      <c r="F1661" s="3" t="s">
        <v>6210</v>
      </c>
      <c r="L1661" s="3">
        <v>420</v>
      </c>
    </row>
    <row r="1662" spans="1:12">
      <c r="A1662" s="3" t="s">
        <v>8159</v>
      </c>
      <c r="B1662" s="3">
        <v>350</v>
      </c>
      <c r="C1662" s="3">
        <v>550</v>
      </c>
      <c r="D1662" s="3" t="s">
        <v>6273</v>
      </c>
      <c r="E1662" s="4">
        <v>46119</v>
      </c>
      <c r="F1662" s="3" t="s">
        <v>6210</v>
      </c>
      <c r="L1662" s="3">
        <v>365</v>
      </c>
    </row>
    <row r="1663" spans="1:12">
      <c r="A1663" s="3" t="s">
        <v>8160</v>
      </c>
      <c r="B1663" s="3">
        <v>350</v>
      </c>
      <c r="C1663" s="3">
        <v>550</v>
      </c>
      <c r="D1663" s="3" t="s">
        <v>6273</v>
      </c>
      <c r="E1663" s="4">
        <v>46119</v>
      </c>
      <c r="F1663" s="3" t="s">
        <v>6210</v>
      </c>
      <c r="L1663" s="3">
        <v>365</v>
      </c>
    </row>
    <row r="1664" spans="1:12">
      <c r="A1664" s="3" t="s">
        <v>8161</v>
      </c>
      <c r="B1664" s="3">
        <v>350</v>
      </c>
      <c r="C1664" s="3">
        <v>550</v>
      </c>
      <c r="D1664" s="3" t="s">
        <v>6273</v>
      </c>
      <c r="E1664" s="4">
        <v>46119</v>
      </c>
      <c r="F1664" s="3" t="s">
        <v>6210</v>
      </c>
      <c r="L1664" s="3">
        <v>365</v>
      </c>
    </row>
    <row r="1665" spans="1:12">
      <c r="A1665" s="3" t="s">
        <v>8162</v>
      </c>
      <c r="B1665" s="3">
        <v>350</v>
      </c>
      <c r="C1665" s="3">
        <v>550</v>
      </c>
      <c r="D1665" s="3" t="s">
        <v>6273</v>
      </c>
      <c r="E1665" s="4">
        <v>46119</v>
      </c>
      <c r="F1665" s="3" t="s">
        <v>6210</v>
      </c>
      <c r="L1665" s="3">
        <v>365</v>
      </c>
    </row>
    <row r="1666" spans="1:12">
      <c r="A1666" s="3" t="s">
        <v>8163</v>
      </c>
      <c r="B1666" s="3">
        <v>100</v>
      </c>
      <c r="C1666" s="3">
        <v>200</v>
      </c>
      <c r="D1666" s="3" t="s">
        <v>6486</v>
      </c>
      <c r="E1666" s="4">
        <v>46111</v>
      </c>
      <c r="F1666" s="3" t="s">
        <v>6289</v>
      </c>
      <c r="L1666" s="3">
        <v>120</v>
      </c>
    </row>
    <row r="1667" spans="1:12">
      <c r="A1667" s="3" t="s">
        <v>8164</v>
      </c>
      <c r="B1667" s="3">
        <v>120</v>
      </c>
      <c r="C1667" s="3">
        <v>230</v>
      </c>
      <c r="D1667" s="3" t="s">
        <v>6486</v>
      </c>
      <c r="E1667" s="4">
        <v>46111</v>
      </c>
      <c r="F1667" s="3" t="s">
        <v>6289</v>
      </c>
      <c r="L1667" s="3">
        <v>140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L1181"/>
  <sheetViews>
    <sheetView workbookViewId="0">
      <selection activeCell="L23" sqref="L23"/>
    </sheetView>
  </sheetViews>
  <sheetFormatPr defaultColWidth="11.3333333333333" defaultRowHeight="20.25"/>
  <cols>
    <col min="1" max="1" width="57.3333333333333" style="1" customWidth="1"/>
    <col min="2" max="4" width="7.77777777777778" style="1" customWidth="1"/>
    <col min="5" max="5" width="12" style="1" customWidth="1"/>
    <col min="6" max="6" width="12.2222222222222" style="1" customWidth="1"/>
    <col min="7" max="7" width="7.77777777777778" style="1" customWidth="1"/>
    <col min="8" max="8" width="12.2222222222222" style="1" customWidth="1"/>
    <col min="9" max="9" width="9.88888888888889" style="1" customWidth="1"/>
    <col min="10" max="10" width="37.4444444444444" style="1" customWidth="1"/>
    <col min="11" max="11" width="94.7185185185185" style="1" customWidth="1"/>
    <col min="12" max="12" width="7.77777777777778" style="1" customWidth="1"/>
    <col min="13" max="16384" width="11.3333333333333" style="1"/>
  </cols>
  <sheetData>
    <row r="1" ht="21" spans="1:12">
      <c r="A1" s="2" t="s">
        <v>6194</v>
      </c>
      <c r="B1" s="2" t="s">
        <v>6195</v>
      </c>
      <c r="C1" s="2" t="s">
        <v>6196</v>
      </c>
      <c r="D1" s="2" t="s">
        <v>6197</v>
      </c>
      <c r="E1" s="2" t="s">
        <v>6198</v>
      </c>
      <c r="F1" s="2" t="s">
        <v>6199</v>
      </c>
      <c r="G1" s="2" t="s">
        <v>6200</v>
      </c>
      <c r="H1" s="2" t="s">
        <v>6201</v>
      </c>
      <c r="I1" s="2" t="s">
        <v>6202</v>
      </c>
      <c r="J1" s="2" t="s">
        <v>6203</v>
      </c>
      <c r="K1" s="2" t="s">
        <v>6204</v>
      </c>
      <c r="L1" s="2" t="s">
        <v>6207</v>
      </c>
    </row>
    <row r="2" spans="1:12">
      <c r="A2" s="3" t="s">
        <v>8165</v>
      </c>
      <c r="B2" s="3">
        <v>350</v>
      </c>
      <c r="C2" s="3">
        <v>600</v>
      </c>
      <c r="D2" s="3" t="s">
        <v>6273</v>
      </c>
      <c r="E2" s="4">
        <v>46120</v>
      </c>
      <c r="F2" s="3" t="s">
        <v>6210</v>
      </c>
      <c r="L2" s="3">
        <v>400</v>
      </c>
    </row>
    <row r="3" spans="1:12">
      <c r="A3" s="3" t="s">
        <v>8166</v>
      </c>
      <c r="B3" s="3">
        <v>500</v>
      </c>
      <c r="C3" s="3">
        <v>700</v>
      </c>
      <c r="D3" s="3" t="s">
        <v>6209</v>
      </c>
      <c r="E3" s="4">
        <v>46127</v>
      </c>
      <c r="F3" s="3" t="s">
        <v>6210</v>
      </c>
      <c r="L3" s="3">
        <v>500</v>
      </c>
    </row>
    <row r="4" spans="1:12">
      <c r="A4" s="3" t="s">
        <v>8167</v>
      </c>
      <c r="B4" s="3">
        <v>1600</v>
      </c>
      <c r="C4" s="3">
        <v>2000</v>
      </c>
      <c r="D4" s="3" t="s">
        <v>6486</v>
      </c>
      <c r="E4" s="4">
        <v>46111</v>
      </c>
      <c r="F4" s="3" t="s">
        <v>6210</v>
      </c>
      <c r="L4" s="3">
        <v>1700</v>
      </c>
    </row>
    <row r="5" spans="1:12">
      <c r="A5" s="3" t="s">
        <v>8168</v>
      </c>
      <c r="B5" s="3">
        <v>1200</v>
      </c>
      <c r="C5" s="3">
        <v>1600</v>
      </c>
      <c r="D5" s="3" t="s">
        <v>6486</v>
      </c>
      <c r="E5" s="4">
        <v>46111</v>
      </c>
      <c r="F5" s="3" t="s">
        <v>6210</v>
      </c>
      <c r="L5" s="3">
        <v>1400</v>
      </c>
    </row>
    <row r="6" spans="1:12">
      <c r="A6" s="3" t="s">
        <v>8169</v>
      </c>
      <c r="B6" s="3">
        <v>1300</v>
      </c>
      <c r="C6" s="3">
        <v>1700</v>
      </c>
      <c r="D6" s="3" t="s">
        <v>6273</v>
      </c>
      <c r="E6" s="4">
        <v>46118</v>
      </c>
      <c r="F6" s="3" t="s">
        <v>6210</v>
      </c>
      <c r="L6" s="3">
        <v>1500</v>
      </c>
    </row>
    <row r="7" spans="1:12">
      <c r="A7" s="3" t="s">
        <v>8170</v>
      </c>
      <c r="B7" s="3">
        <v>1300</v>
      </c>
      <c r="C7" s="3">
        <v>1700</v>
      </c>
      <c r="D7" s="3" t="s">
        <v>6273</v>
      </c>
      <c r="E7" s="4">
        <v>46118</v>
      </c>
      <c r="F7" s="3" t="s">
        <v>6210</v>
      </c>
      <c r="L7" s="3">
        <v>1500</v>
      </c>
    </row>
    <row r="8" spans="1:12">
      <c r="A8" s="3" t="s">
        <v>8171</v>
      </c>
      <c r="B8" s="3">
        <v>1400</v>
      </c>
      <c r="C8" s="3">
        <v>1800</v>
      </c>
      <c r="D8" s="3" t="s">
        <v>6273</v>
      </c>
      <c r="E8" s="4">
        <v>46119</v>
      </c>
      <c r="F8" s="3" t="s">
        <v>6210</v>
      </c>
      <c r="L8" s="3">
        <v>1569</v>
      </c>
    </row>
    <row r="9" spans="1:12">
      <c r="A9" s="3" t="s">
        <v>8172</v>
      </c>
      <c r="B9" s="3">
        <v>2100</v>
      </c>
      <c r="C9" s="3">
        <v>2500</v>
      </c>
      <c r="D9" s="3" t="s">
        <v>6502</v>
      </c>
      <c r="E9" s="4">
        <v>46087</v>
      </c>
      <c r="F9" s="3" t="s">
        <v>6210</v>
      </c>
      <c r="L9" s="3">
        <v>2200</v>
      </c>
    </row>
    <row r="10" spans="1:12">
      <c r="A10" s="3" t="s">
        <v>8173</v>
      </c>
      <c r="B10" s="3">
        <v>3100</v>
      </c>
      <c r="C10" s="3">
        <v>3700</v>
      </c>
      <c r="D10" s="3" t="s">
        <v>6273</v>
      </c>
      <c r="E10" s="4">
        <v>46121</v>
      </c>
      <c r="F10" s="3" t="s">
        <v>6210</v>
      </c>
      <c r="L10" s="3">
        <v>3300</v>
      </c>
    </row>
    <row r="11" spans="1:12">
      <c r="A11" s="3" t="s">
        <v>8174</v>
      </c>
      <c r="B11" s="3">
        <v>1900</v>
      </c>
      <c r="C11" s="3">
        <v>2300</v>
      </c>
      <c r="D11" s="3" t="s">
        <v>6486</v>
      </c>
      <c r="E11" s="4">
        <v>46111</v>
      </c>
      <c r="F11" s="3" t="s">
        <v>6210</v>
      </c>
      <c r="L11" s="3">
        <v>2000</v>
      </c>
    </row>
    <row r="12" spans="1:12">
      <c r="A12" s="3" t="s">
        <v>8175</v>
      </c>
      <c r="B12" s="3">
        <v>250</v>
      </c>
      <c r="C12" s="3">
        <v>450</v>
      </c>
      <c r="D12" s="3" t="s">
        <v>6486</v>
      </c>
      <c r="E12" s="4">
        <v>46114</v>
      </c>
      <c r="F12" s="3" t="s">
        <v>6210</v>
      </c>
      <c r="L12" s="3">
        <v>295</v>
      </c>
    </row>
    <row r="13" spans="1:12">
      <c r="A13" s="3" t="s">
        <v>8176</v>
      </c>
      <c r="B13" s="3">
        <v>250</v>
      </c>
      <c r="C13" s="3">
        <v>450</v>
      </c>
      <c r="D13" s="3" t="s">
        <v>6486</v>
      </c>
      <c r="E13" s="4">
        <v>46114</v>
      </c>
      <c r="F13" s="3" t="s">
        <v>6210</v>
      </c>
      <c r="L13" s="3">
        <v>295</v>
      </c>
    </row>
    <row r="14" spans="1:12">
      <c r="A14" s="3" t="s">
        <v>8177</v>
      </c>
      <c r="B14" s="3">
        <v>1200</v>
      </c>
      <c r="C14" s="3">
        <v>1500</v>
      </c>
      <c r="D14" s="3" t="s">
        <v>6486</v>
      </c>
      <c r="E14" s="4">
        <v>46111</v>
      </c>
      <c r="F14" s="3" t="s">
        <v>6210</v>
      </c>
      <c r="J14" s="3" t="s">
        <v>8178</v>
      </c>
      <c r="L14" s="3">
        <v>1300</v>
      </c>
    </row>
    <row r="15" spans="1:12">
      <c r="A15" s="3" t="s">
        <v>8179</v>
      </c>
      <c r="B15" s="3">
        <v>200</v>
      </c>
      <c r="C15" s="3">
        <v>350</v>
      </c>
      <c r="D15" s="3" t="s">
        <v>6273</v>
      </c>
      <c r="E15" s="4">
        <v>46119</v>
      </c>
      <c r="F15" s="3" t="s">
        <v>6210</v>
      </c>
      <c r="L15" s="3">
        <v>225</v>
      </c>
    </row>
    <row r="16" spans="1:12">
      <c r="A16" s="3" t="s">
        <v>8180</v>
      </c>
      <c r="B16" s="3">
        <v>700</v>
      </c>
      <c r="C16" s="3">
        <v>900</v>
      </c>
      <c r="D16" s="3" t="s">
        <v>6486</v>
      </c>
      <c r="E16" s="4">
        <v>46114</v>
      </c>
      <c r="F16" s="3" t="s">
        <v>6210</v>
      </c>
      <c r="K16" s="3" t="s">
        <v>8181</v>
      </c>
      <c r="L16" s="3">
        <v>700</v>
      </c>
    </row>
    <row r="17" spans="1:12">
      <c r="A17" s="3" t="s">
        <v>8182</v>
      </c>
      <c r="B17" s="3">
        <v>600</v>
      </c>
      <c r="C17" s="3">
        <v>800</v>
      </c>
      <c r="D17" s="3" t="s">
        <v>6486</v>
      </c>
      <c r="E17" s="4">
        <v>46114</v>
      </c>
      <c r="F17" s="3" t="s">
        <v>6210</v>
      </c>
      <c r="L17" s="3">
        <v>600</v>
      </c>
    </row>
    <row r="18" spans="1:12">
      <c r="A18" s="3" t="s">
        <v>8183</v>
      </c>
      <c r="B18" s="3">
        <v>600</v>
      </c>
      <c r="C18" s="3">
        <v>850</v>
      </c>
      <c r="D18" s="3" t="s">
        <v>6486</v>
      </c>
      <c r="E18" s="4">
        <v>46114</v>
      </c>
      <c r="F18" s="3" t="s">
        <v>6210</v>
      </c>
      <c r="K18" s="3" t="s">
        <v>8184</v>
      </c>
      <c r="L18" s="3">
        <v>650</v>
      </c>
    </row>
    <row r="19" spans="1:12">
      <c r="A19" s="3" t="s">
        <v>8185</v>
      </c>
      <c r="B19" s="3">
        <v>250</v>
      </c>
      <c r="C19" s="3">
        <v>450</v>
      </c>
      <c r="D19" s="3" t="s">
        <v>6486</v>
      </c>
      <c r="E19" s="4">
        <v>46114</v>
      </c>
      <c r="F19" s="3" t="s">
        <v>6210</v>
      </c>
      <c r="K19" s="3" t="s">
        <v>8181</v>
      </c>
      <c r="L19" s="3">
        <v>295</v>
      </c>
    </row>
    <row r="20" spans="1:12">
      <c r="A20" s="3" t="s">
        <v>8186</v>
      </c>
      <c r="B20" s="3">
        <v>300</v>
      </c>
      <c r="C20" s="3">
        <v>500</v>
      </c>
      <c r="D20" s="3" t="s">
        <v>6486</v>
      </c>
      <c r="E20" s="4">
        <v>46114</v>
      </c>
      <c r="F20" s="3" t="s">
        <v>6210</v>
      </c>
      <c r="L20" s="3">
        <v>330</v>
      </c>
    </row>
    <row r="21" spans="1:12">
      <c r="A21" s="3" t="s">
        <v>8187</v>
      </c>
      <c r="B21" s="3">
        <v>200</v>
      </c>
      <c r="C21" s="3">
        <v>400</v>
      </c>
      <c r="D21" s="3" t="s">
        <v>6486</v>
      </c>
      <c r="E21" s="4">
        <v>46114</v>
      </c>
      <c r="F21" s="3" t="s">
        <v>6210</v>
      </c>
      <c r="L21" s="3">
        <v>260</v>
      </c>
    </row>
    <row r="22" spans="1:12">
      <c r="A22" s="3" t="s">
        <v>8188</v>
      </c>
      <c r="B22" s="3">
        <v>250</v>
      </c>
      <c r="C22" s="3">
        <v>450</v>
      </c>
      <c r="D22" s="3" t="s">
        <v>6486</v>
      </c>
      <c r="E22" s="4">
        <v>46114</v>
      </c>
      <c r="F22" s="3" t="s">
        <v>6210</v>
      </c>
      <c r="K22" s="3" t="s">
        <v>8184</v>
      </c>
      <c r="L22" s="3">
        <v>295</v>
      </c>
    </row>
    <row r="23" spans="1:12">
      <c r="A23" s="3" t="s">
        <v>8189</v>
      </c>
      <c r="B23" s="3">
        <v>700</v>
      </c>
      <c r="C23" s="3">
        <v>900</v>
      </c>
      <c r="D23" s="3" t="s">
        <v>6486</v>
      </c>
      <c r="E23" s="4">
        <v>46114</v>
      </c>
      <c r="F23" s="3" t="s">
        <v>6210</v>
      </c>
      <c r="L23" s="3">
        <v>700</v>
      </c>
    </row>
    <row r="24" spans="1:12">
      <c r="A24" s="3" t="s">
        <v>8190</v>
      </c>
      <c r="B24" s="3">
        <v>700</v>
      </c>
      <c r="C24" s="3">
        <v>900</v>
      </c>
      <c r="D24" s="3" t="s">
        <v>6486</v>
      </c>
      <c r="E24" s="4">
        <v>46114</v>
      </c>
      <c r="F24" s="3" t="s">
        <v>6210</v>
      </c>
      <c r="K24" s="3" t="s">
        <v>8181</v>
      </c>
      <c r="L24" s="3">
        <v>700</v>
      </c>
    </row>
    <row r="25" spans="1:12">
      <c r="A25" s="3" t="s">
        <v>8191</v>
      </c>
      <c r="B25" s="3">
        <v>650</v>
      </c>
      <c r="C25" s="3">
        <v>850</v>
      </c>
      <c r="D25" s="3" t="s">
        <v>6486</v>
      </c>
      <c r="E25" s="4">
        <v>46114</v>
      </c>
      <c r="F25" s="3" t="s">
        <v>6210</v>
      </c>
      <c r="L25" s="3">
        <v>650</v>
      </c>
    </row>
    <row r="26" spans="1:12">
      <c r="A26" s="3" t="s">
        <v>8192</v>
      </c>
      <c r="B26" s="3">
        <v>650</v>
      </c>
      <c r="C26" s="3">
        <v>850</v>
      </c>
      <c r="D26" s="3" t="s">
        <v>6486</v>
      </c>
      <c r="E26" s="4">
        <v>46114</v>
      </c>
      <c r="F26" s="3" t="s">
        <v>6210</v>
      </c>
      <c r="K26" s="3" t="s">
        <v>8184</v>
      </c>
      <c r="L26" s="3">
        <v>650</v>
      </c>
    </row>
    <row r="27" spans="1:12">
      <c r="A27" s="3" t="s">
        <v>8193</v>
      </c>
      <c r="B27" s="3">
        <v>350</v>
      </c>
      <c r="C27" s="3">
        <v>550</v>
      </c>
      <c r="D27" s="3" t="s">
        <v>6486</v>
      </c>
      <c r="E27" s="4">
        <v>46114</v>
      </c>
      <c r="F27" s="3" t="s">
        <v>6210</v>
      </c>
      <c r="L27" s="3">
        <v>365</v>
      </c>
    </row>
    <row r="28" spans="1:12">
      <c r="A28" s="3" t="s">
        <v>8194</v>
      </c>
      <c r="B28" s="3">
        <v>300</v>
      </c>
      <c r="C28" s="3">
        <v>500</v>
      </c>
      <c r="D28" s="3" t="s">
        <v>6486</v>
      </c>
      <c r="E28" s="4">
        <v>46114</v>
      </c>
      <c r="F28" s="3" t="s">
        <v>6210</v>
      </c>
      <c r="L28" s="3">
        <v>330</v>
      </c>
    </row>
    <row r="29" spans="1:12">
      <c r="A29" s="3" t="s">
        <v>8195</v>
      </c>
      <c r="B29" s="3">
        <v>300</v>
      </c>
      <c r="C29" s="3">
        <v>500</v>
      </c>
      <c r="D29" s="3" t="s">
        <v>6273</v>
      </c>
      <c r="E29" s="4">
        <v>46119</v>
      </c>
      <c r="F29" s="3" t="s">
        <v>6210</v>
      </c>
      <c r="K29" s="3" t="s">
        <v>8181</v>
      </c>
      <c r="L29" s="3">
        <v>330</v>
      </c>
    </row>
    <row r="30" spans="1:12">
      <c r="A30" s="3" t="s">
        <v>8196</v>
      </c>
      <c r="B30" s="3">
        <v>300</v>
      </c>
      <c r="C30" s="3">
        <v>500</v>
      </c>
      <c r="D30" s="3" t="s">
        <v>6273</v>
      </c>
      <c r="E30" s="4">
        <v>46119</v>
      </c>
      <c r="F30" s="3" t="s">
        <v>6210</v>
      </c>
      <c r="L30" s="3">
        <v>330</v>
      </c>
    </row>
    <row r="31" spans="1:12">
      <c r="A31" s="3" t="s">
        <v>8197</v>
      </c>
      <c r="B31" s="3">
        <v>450</v>
      </c>
      <c r="C31" s="3">
        <v>650</v>
      </c>
      <c r="D31" s="3" t="s">
        <v>6273</v>
      </c>
      <c r="E31" s="4">
        <v>46120</v>
      </c>
      <c r="F31" s="3" t="s">
        <v>6210</v>
      </c>
      <c r="L31" s="3">
        <v>450</v>
      </c>
    </row>
    <row r="32" spans="1:12">
      <c r="A32" s="3" t="s">
        <v>8198</v>
      </c>
      <c r="B32" s="3">
        <v>450</v>
      </c>
      <c r="C32" s="3">
        <v>650</v>
      </c>
      <c r="D32" s="3" t="s">
        <v>6273</v>
      </c>
      <c r="E32" s="4">
        <v>46120</v>
      </c>
      <c r="F32" s="3" t="s">
        <v>6210</v>
      </c>
      <c r="L32" s="3">
        <v>450</v>
      </c>
    </row>
    <row r="33" spans="1:12">
      <c r="A33" s="3" t="s">
        <v>8199</v>
      </c>
      <c r="B33" s="3">
        <v>1100</v>
      </c>
      <c r="C33" s="3">
        <v>1500</v>
      </c>
      <c r="D33" s="3" t="s">
        <v>6273</v>
      </c>
      <c r="E33" s="4">
        <v>46120</v>
      </c>
      <c r="F33" s="3" t="s">
        <v>6210</v>
      </c>
      <c r="K33" s="3" t="s">
        <v>8200</v>
      </c>
      <c r="L33" s="3">
        <v>1300</v>
      </c>
    </row>
    <row r="34" spans="1:12">
      <c r="A34" s="3" t="s">
        <v>8201</v>
      </c>
      <c r="B34" s="3">
        <v>1200</v>
      </c>
      <c r="C34" s="3">
        <v>1600</v>
      </c>
      <c r="D34" s="3" t="s">
        <v>6273</v>
      </c>
      <c r="E34" s="4">
        <v>46120</v>
      </c>
      <c r="F34" s="3" t="s">
        <v>6210</v>
      </c>
      <c r="K34" s="3" t="s">
        <v>8200</v>
      </c>
      <c r="L34" s="3">
        <v>1400</v>
      </c>
    </row>
    <row r="35" spans="1:12">
      <c r="A35" s="3" t="s">
        <v>8202</v>
      </c>
      <c r="B35" s="3">
        <v>3400</v>
      </c>
      <c r="C35" s="3">
        <v>4000</v>
      </c>
      <c r="D35" s="3" t="s">
        <v>6273</v>
      </c>
      <c r="E35" s="4">
        <v>46120</v>
      </c>
      <c r="F35" s="3" t="s">
        <v>6210</v>
      </c>
      <c r="L35" s="3">
        <v>3600</v>
      </c>
    </row>
    <row r="36" spans="1:12">
      <c r="A36" s="3" t="s">
        <v>8203</v>
      </c>
      <c r="B36" s="3">
        <v>1800</v>
      </c>
      <c r="C36" s="3">
        <v>2200</v>
      </c>
      <c r="D36" s="3" t="s">
        <v>6486</v>
      </c>
      <c r="E36" s="4">
        <v>46111</v>
      </c>
      <c r="F36" s="3" t="s">
        <v>6210</v>
      </c>
      <c r="J36" s="3"/>
      <c r="K36" s="3" t="s">
        <v>8204</v>
      </c>
      <c r="L36" s="3">
        <v>1900</v>
      </c>
    </row>
    <row r="37" spans="1:12">
      <c r="A37" s="3" t="s">
        <v>8205</v>
      </c>
      <c r="B37" s="3">
        <v>1500</v>
      </c>
      <c r="C37" s="3">
        <v>1900</v>
      </c>
      <c r="D37" s="3" t="s">
        <v>6486</v>
      </c>
      <c r="E37" s="4">
        <v>46111</v>
      </c>
      <c r="F37" s="3" t="s">
        <v>6210</v>
      </c>
      <c r="L37" s="3">
        <v>1636</v>
      </c>
    </row>
    <row r="38" spans="1:12">
      <c r="A38" s="3" t="s">
        <v>8206</v>
      </c>
      <c r="B38" s="3">
        <v>1400</v>
      </c>
      <c r="C38" s="3">
        <v>1800</v>
      </c>
      <c r="D38" s="3" t="s">
        <v>6486</v>
      </c>
      <c r="E38" s="4">
        <v>46111</v>
      </c>
      <c r="F38" s="3" t="s">
        <v>6210</v>
      </c>
      <c r="K38" s="3" t="s">
        <v>8207</v>
      </c>
      <c r="L38" s="3">
        <v>1569</v>
      </c>
    </row>
    <row r="39" spans="1:12">
      <c r="A39" s="3" t="s">
        <v>8208</v>
      </c>
      <c r="B39" s="3">
        <v>1350</v>
      </c>
      <c r="C39" s="3">
        <v>1750</v>
      </c>
      <c r="D39" s="3" t="s">
        <v>6273</v>
      </c>
      <c r="E39" s="4">
        <v>46125</v>
      </c>
      <c r="F39" s="3" t="s">
        <v>6210</v>
      </c>
      <c r="K39" s="3"/>
      <c r="L39" s="3">
        <v>1535</v>
      </c>
    </row>
    <row r="40" spans="1:12">
      <c r="A40" s="3" t="s">
        <v>8209</v>
      </c>
      <c r="B40" s="3">
        <v>1400</v>
      </c>
      <c r="C40" s="3">
        <v>1800</v>
      </c>
      <c r="D40" s="3" t="s">
        <v>6486</v>
      </c>
      <c r="E40" s="4">
        <v>46111</v>
      </c>
      <c r="F40" s="3" t="s">
        <v>6210</v>
      </c>
      <c r="K40" s="3" t="s">
        <v>8210</v>
      </c>
      <c r="L40" s="3">
        <v>1569</v>
      </c>
    </row>
    <row r="41" spans="1:12">
      <c r="A41" s="3" t="s">
        <v>8211</v>
      </c>
      <c r="B41" s="3">
        <v>1300</v>
      </c>
      <c r="C41" s="3">
        <v>1700</v>
      </c>
      <c r="D41" s="3" t="s">
        <v>6486</v>
      </c>
      <c r="E41" s="4">
        <v>46111</v>
      </c>
      <c r="F41" s="3" t="s">
        <v>6210</v>
      </c>
      <c r="K41" s="3" t="s">
        <v>8207</v>
      </c>
      <c r="L41" s="3">
        <v>1500</v>
      </c>
    </row>
    <row r="42" spans="1:12">
      <c r="A42" s="3" t="s">
        <v>8212</v>
      </c>
      <c r="B42" s="3">
        <v>1300</v>
      </c>
      <c r="C42" s="3">
        <v>1700</v>
      </c>
      <c r="D42" s="3" t="s">
        <v>6486</v>
      </c>
      <c r="E42" s="4">
        <v>46111</v>
      </c>
      <c r="F42" s="3" t="s">
        <v>6210</v>
      </c>
      <c r="K42" s="3" t="s">
        <v>8213</v>
      </c>
      <c r="L42" s="3">
        <v>1500</v>
      </c>
    </row>
    <row r="43" spans="1:12">
      <c r="A43" s="3" t="s">
        <v>8214</v>
      </c>
      <c r="B43" s="3">
        <v>2600</v>
      </c>
      <c r="C43" s="3">
        <v>3000</v>
      </c>
      <c r="D43" s="3" t="s">
        <v>6486</v>
      </c>
      <c r="E43" s="4">
        <v>46111</v>
      </c>
      <c r="F43" s="3" t="s">
        <v>6210</v>
      </c>
      <c r="K43" s="3" t="s">
        <v>8204</v>
      </c>
      <c r="L43" s="3">
        <v>2600</v>
      </c>
    </row>
    <row r="44" spans="1:12">
      <c r="A44" s="3" t="s">
        <v>8215</v>
      </c>
      <c r="B44" s="3">
        <v>2600</v>
      </c>
      <c r="C44" s="3">
        <v>3000</v>
      </c>
      <c r="D44" s="3" t="s">
        <v>6486</v>
      </c>
      <c r="E44" s="4">
        <v>46111</v>
      </c>
      <c r="F44" s="3" t="s">
        <v>6210</v>
      </c>
      <c r="K44" s="3" t="s">
        <v>8216</v>
      </c>
      <c r="L44" s="3">
        <v>2600</v>
      </c>
    </row>
    <row r="45" spans="1:12">
      <c r="A45" s="3" t="s">
        <v>8217</v>
      </c>
      <c r="B45" s="3">
        <v>700</v>
      </c>
      <c r="C45" s="3">
        <v>900</v>
      </c>
      <c r="D45" s="3" t="s">
        <v>6486</v>
      </c>
      <c r="E45" s="4">
        <v>46111</v>
      </c>
      <c r="F45" s="3" t="s">
        <v>6210</v>
      </c>
      <c r="K45" s="3"/>
      <c r="L45" s="3">
        <v>700</v>
      </c>
    </row>
    <row r="46" spans="1:12">
      <c r="A46" s="3" t="s">
        <v>8218</v>
      </c>
      <c r="B46" s="3">
        <v>2000</v>
      </c>
      <c r="C46" s="3">
        <v>2400</v>
      </c>
      <c r="D46" s="3" t="s">
        <v>6273</v>
      </c>
      <c r="E46" s="4">
        <v>46118</v>
      </c>
      <c r="F46" s="3" t="s">
        <v>6210</v>
      </c>
      <c r="K46" s="3" t="s">
        <v>8204</v>
      </c>
      <c r="L46" s="3">
        <v>2100</v>
      </c>
    </row>
    <row r="47" spans="1:12">
      <c r="A47" s="3" t="s">
        <v>8219</v>
      </c>
      <c r="B47" s="3">
        <v>1200</v>
      </c>
      <c r="C47" s="3">
        <v>1600</v>
      </c>
      <c r="D47" s="3" t="s">
        <v>6273</v>
      </c>
      <c r="E47" s="4">
        <v>46118</v>
      </c>
      <c r="F47" s="3" t="s">
        <v>6210</v>
      </c>
      <c r="K47" s="3" t="s">
        <v>8207</v>
      </c>
      <c r="L47" s="3">
        <v>1400</v>
      </c>
    </row>
    <row r="48" spans="1:12">
      <c r="A48" s="3" t="s">
        <v>8220</v>
      </c>
      <c r="B48" s="3">
        <v>1500</v>
      </c>
      <c r="C48" s="3">
        <v>1900</v>
      </c>
      <c r="D48" s="3" t="s">
        <v>6273</v>
      </c>
      <c r="E48" s="4">
        <v>46120</v>
      </c>
      <c r="F48" s="3" t="s">
        <v>6210</v>
      </c>
      <c r="K48" s="3" t="s">
        <v>8207</v>
      </c>
      <c r="L48" s="3">
        <v>1636</v>
      </c>
    </row>
    <row r="49" spans="1:12">
      <c r="A49" s="3" t="s">
        <v>8221</v>
      </c>
      <c r="B49" s="3">
        <v>1300</v>
      </c>
      <c r="C49" s="3">
        <v>1700</v>
      </c>
      <c r="D49" s="3" t="s">
        <v>6273</v>
      </c>
      <c r="E49" s="4">
        <v>46120</v>
      </c>
      <c r="F49" s="3" t="s">
        <v>6210</v>
      </c>
      <c r="K49" s="3" t="s">
        <v>8216</v>
      </c>
      <c r="L49" s="3">
        <v>1500</v>
      </c>
    </row>
    <row r="50" spans="1:12">
      <c r="A50" s="3" t="s">
        <v>8222</v>
      </c>
      <c r="B50" s="3">
        <v>1400</v>
      </c>
      <c r="C50" s="3">
        <v>1800</v>
      </c>
      <c r="D50" s="3" t="s">
        <v>6273</v>
      </c>
      <c r="E50" s="4">
        <v>46119</v>
      </c>
      <c r="F50" s="3" t="s">
        <v>6210</v>
      </c>
      <c r="K50" s="3"/>
      <c r="L50" s="3">
        <v>1569</v>
      </c>
    </row>
    <row r="51" spans="1:12">
      <c r="A51" s="3" t="s">
        <v>8223</v>
      </c>
      <c r="B51" s="3">
        <v>1700</v>
      </c>
      <c r="C51" s="3">
        <v>2100</v>
      </c>
      <c r="D51" s="3" t="s">
        <v>6273</v>
      </c>
      <c r="E51" s="4">
        <v>46119</v>
      </c>
      <c r="F51" s="3" t="s">
        <v>6210</v>
      </c>
      <c r="K51" s="3" t="s">
        <v>8204</v>
      </c>
      <c r="L51" s="3">
        <v>1800</v>
      </c>
    </row>
    <row r="52" spans="1:12">
      <c r="A52" s="3" t="s">
        <v>8224</v>
      </c>
      <c r="B52" s="3">
        <v>1400</v>
      </c>
      <c r="C52" s="3">
        <v>1800</v>
      </c>
      <c r="D52" s="3" t="s">
        <v>6273</v>
      </c>
      <c r="E52" s="4">
        <v>46119</v>
      </c>
      <c r="F52" s="3" t="s">
        <v>6210</v>
      </c>
      <c r="K52" s="3"/>
      <c r="L52" s="3">
        <v>1569</v>
      </c>
    </row>
    <row r="53" spans="1:12">
      <c r="A53" s="3" t="s">
        <v>8225</v>
      </c>
      <c r="B53" s="3">
        <v>2000</v>
      </c>
      <c r="C53" s="3">
        <v>2400</v>
      </c>
      <c r="D53" s="3" t="s">
        <v>6273</v>
      </c>
      <c r="E53" s="4">
        <v>46119</v>
      </c>
      <c r="F53" s="3" t="s">
        <v>6210</v>
      </c>
      <c r="K53" s="3" t="s">
        <v>8204</v>
      </c>
      <c r="L53" s="3">
        <v>2100</v>
      </c>
    </row>
    <row r="54" spans="1:12">
      <c r="A54" s="3" t="s">
        <v>8226</v>
      </c>
      <c r="B54" s="3">
        <v>150</v>
      </c>
      <c r="C54" s="3">
        <v>300</v>
      </c>
      <c r="D54" s="3" t="s">
        <v>6273</v>
      </c>
      <c r="E54" s="4">
        <v>46120</v>
      </c>
      <c r="F54" s="3" t="s">
        <v>6210</v>
      </c>
      <c r="L54" s="3">
        <v>190</v>
      </c>
    </row>
    <row r="55" spans="1:12">
      <c r="A55" s="3" t="s">
        <v>8227</v>
      </c>
      <c r="B55" s="3">
        <v>80</v>
      </c>
      <c r="C55" s="3">
        <v>150</v>
      </c>
      <c r="D55" s="3" t="s">
        <v>6273</v>
      </c>
      <c r="E55" s="4">
        <v>46120</v>
      </c>
      <c r="F55" s="3" t="s">
        <v>6210</v>
      </c>
      <c r="K55" s="3"/>
      <c r="L55" s="3">
        <v>87</v>
      </c>
    </row>
    <row r="56" spans="1:12">
      <c r="A56" s="3" t="s">
        <v>8228</v>
      </c>
      <c r="B56" s="3">
        <v>90</v>
      </c>
      <c r="C56" s="3">
        <v>170</v>
      </c>
      <c r="D56" s="3" t="s">
        <v>6273</v>
      </c>
      <c r="E56" s="4">
        <v>46120</v>
      </c>
      <c r="F56" s="3" t="s">
        <v>6210</v>
      </c>
      <c r="K56" s="3"/>
      <c r="L56" s="3">
        <v>102</v>
      </c>
    </row>
    <row r="57" spans="1:12">
      <c r="A57" s="3" t="s">
        <v>8229</v>
      </c>
      <c r="B57" s="3">
        <v>150</v>
      </c>
      <c r="C57" s="3">
        <v>300</v>
      </c>
      <c r="D57" s="3" t="s">
        <v>6273</v>
      </c>
      <c r="E57" s="4">
        <v>46120</v>
      </c>
      <c r="F57" s="3" t="s">
        <v>6210</v>
      </c>
      <c r="L57" s="3">
        <v>190</v>
      </c>
    </row>
    <row r="58" spans="1:12">
      <c r="A58" s="3" t="s">
        <v>8230</v>
      </c>
      <c r="B58" s="3">
        <v>100</v>
      </c>
      <c r="C58" s="3">
        <v>200</v>
      </c>
      <c r="D58" s="3" t="s">
        <v>6273</v>
      </c>
      <c r="E58" s="4">
        <v>46120</v>
      </c>
      <c r="F58" s="3" t="s">
        <v>6210</v>
      </c>
      <c r="K58" s="3"/>
      <c r="L58" s="3">
        <v>120</v>
      </c>
    </row>
    <row r="59" spans="1:12">
      <c r="A59" s="3" t="s">
        <v>8231</v>
      </c>
      <c r="B59" s="3">
        <v>1000</v>
      </c>
      <c r="C59" s="3">
        <v>1300</v>
      </c>
      <c r="D59" s="3" t="s">
        <v>6486</v>
      </c>
      <c r="E59" s="4">
        <v>46113</v>
      </c>
      <c r="F59" s="3" t="s">
        <v>6210</v>
      </c>
      <c r="L59" s="3">
        <v>1100</v>
      </c>
    </row>
    <row r="60" spans="1:12">
      <c r="A60" s="3" t="s">
        <v>8232</v>
      </c>
      <c r="B60" s="3">
        <v>900</v>
      </c>
      <c r="C60" s="3">
        <v>1200</v>
      </c>
      <c r="D60" s="3" t="s">
        <v>6273</v>
      </c>
      <c r="E60" s="4">
        <v>46120</v>
      </c>
      <c r="F60" s="3" t="s">
        <v>6210</v>
      </c>
      <c r="K60" s="3"/>
      <c r="L60" s="3">
        <v>1000</v>
      </c>
    </row>
    <row r="61" spans="1:12">
      <c r="A61" s="3" t="s">
        <v>8233</v>
      </c>
      <c r="B61" s="3">
        <v>1300</v>
      </c>
      <c r="C61" s="3">
        <v>1700</v>
      </c>
      <c r="D61" s="3" t="s">
        <v>6273</v>
      </c>
      <c r="E61" s="4">
        <v>46120</v>
      </c>
      <c r="F61" s="3" t="s">
        <v>6210</v>
      </c>
      <c r="K61" s="3"/>
      <c r="L61" s="3">
        <v>1500</v>
      </c>
    </row>
    <row r="62" spans="1:12">
      <c r="A62" s="3" t="s">
        <v>8234</v>
      </c>
      <c r="B62" s="3">
        <v>1400</v>
      </c>
      <c r="C62" s="3">
        <v>1800</v>
      </c>
      <c r="D62" s="3" t="s">
        <v>6273</v>
      </c>
      <c r="E62" s="4">
        <v>46120</v>
      </c>
      <c r="F62" s="3" t="s">
        <v>6210</v>
      </c>
      <c r="K62" s="3"/>
      <c r="L62" s="3">
        <v>1569</v>
      </c>
    </row>
    <row r="63" spans="1:12">
      <c r="A63" s="3" t="s">
        <v>8235</v>
      </c>
      <c r="B63" s="3">
        <v>500</v>
      </c>
      <c r="C63" s="3">
        <v>820</v>
      </c>
      <c r="D63" s="3" t="s">
        <v>6209</v>
      </c>
      <c r="E63" s="4">
        <v>46133</v>
      </c>
      <c r="F63" s="3" t="s">
        <v>6289</v>
      </c>
      <c r="K63" s="3"/>
      <c r="L63" s="3">
        <v>620</v>
      </c>
    </row>
    <row r="64" spans="1:12">
      <c r="A64" s="3" t="s">
        <v>8236</v>
      </c>
      <c r="B64" s="3">
        <v>3000</v>
      </c>
      <c r="C64" s="3">
        <v>3500</v>
      </c>
      <c r="D64" s="3" t="s">
        <v>6273</v>
      </c>
      <c r="E64" s="4">
        <v>46118</v>
      </c>
      <c r="F64" s="3" t="s">
        <v>6210</v>
      </c>
      <c r="K64" s="3"/>
      <c r="L64" s="3">
        <v>3100</v>
      </c>
    </row>
    <row r="65" spans="1:12">
      <c r="A65" s="3" t="s">
        <v>8237</v>
      </c>
      <c r="B65" s="3">
        <v>1200</v>
      </c>
      <c r="C65" s="3">
        <v>1600</v>
      </c>
      <c r="D65" s="3" t="s">
        <v>6486</v>
      </c>
      <c r="E65" s="4">
        <v>46111</v>
      </c>
      <c r="F65" s="3" t="s">
        <v>6210</v>
      </c>
      <c r="K65" s="3"/>
      <c r="L65" s="3">
        <v>1400</v>
      </c>
    </row>
    <row r="66" spans="1:12">
      <c r="A66" s="3" t="s">
        <v>8238</v>
      </c>
      <c r="B66" s="3">
        <v>2000</v>
      </c>
      <c r="C66" s="3">
        <v>2400</v>
      </c>
      <c r="D66" s="3" t="s">
        <v>6486</v>
      </c>
      <c r="E66" s="4">
        <v>46111</v>
      </c>
      <c r="F66" s="3" t="s">
        <v>6210</v>
      </c>
      <c r="L66" s="3">
        <v>2100</v>
      </c>
    </row>
    <row r="67" spans="1:12">
      <c r="A67" s="3" t="s">
        <v>8239</v>
      </c>
      <c r="B67" s="3">
        <v>2000</v>
      </c>
      <c r="C67" s="3">
        <v>2400</v>
      </c>
      <c r="D67" s="3" t="s">
        <v>6486</v>
      </c>
      <c r="E67" s="4">
        <v>46111</v>
      </c>
      <c r="F67" s="3" t="s">
        <v>6210</v>
      </c>
      <c r="K67" s="3"/>
      <c r="L67" s="3">
        <v>2100</v>
      </c>
    </row>
    <row r="68" spans="1:12">
      <c r="A68" s="3" t="s">
        <v>8240</v>
      </c>
      <c r="B68" s="3">
        <v>1900</v>
      </c>
      <c r="C68" s="3">
        <v>2300</v>
      </c>
      <c r="D68" s="3" t="s">
        <v>6486</v>
      </c>
      <c r="E68" s="4">
        <v>46111</v>
      </c>
      <c r="F68" s="3" t="s">
        <v>6210</v>
      </c>
      <c r="K68" s="3"/>
      <c r="L68" s="3">
        <v>2000</v>
      </c>
    </row>
    <row r="69" spans="1:12">
      <c r="A69" s="3" t="s">
        <v>8241</v>
      </c>
      <c r="B69" s="3">
        <v>1700</v>
      </c>
      <c r="C69" s="3">
        <v>2100</v>
      </c>
      <c r="D69" s="3" t="s">
        <v>6486</v>
      </c>
      <c r="E69" s="4">
        <v>46111</v>
      </c>
      <c r="F69" s="3" t="s">
        <v>6210</v>
      </c>
      <c r="K69" s="3"/>
      <c r="L69" s="3">
        <v>1800</v>
      </c>
    </row>
    <row r="70" spans="1:12">
      <c r="A70" s="3" t="s">
        <v>8242</v>
      </c>
      <c r="B70" s="3">
        <v>1600</v>
      </c>
      <c r="C70" s="3">
        <v>2000</v>
      </c>
      <c r="D70" s="3" t="s">
        <v>6486</v>
      </c>
      <c r="E70" s="4">
        <v>46111</v>
      </c>
      <c r="F70" s="3" t="s">
        <v>6210</v>
      </c>
      <c r="K70" s="3"/>
      <c r="L70" s="3">
        <v>1700</v>
      </c>
    </row>
    <row r="71" spans="1:12">
      <c r="A71" s="3" t="s">
        <v>8243</v>
      </c>
      <c r="B71" s="3">
        <v>1500</v>
      </c>
      <c r="C71" s="3">
        <v>1900</v>
      </c>
      <c r="D71" s="3" t="s">
        <v>6486</v>
      </c>
      <c r="E71" s="4">
        <v>46111</v>
      </c>
      <c r="F71" s="3" t="s">
        <v>6210</v>
      </c>
      <c r="L71" s="3">
        <v>1636</v>
      </c>
    </row>
    <row r="72" spans="1:12">
      <c r="A72" s="3" t="s">
        <v>8244</v>
      </c>
      <c r="B72" s="3">
        <v>3100</v>
      </c>
      <c r="C72" s="3">
        <v>3700</v>
      </c>
      <c r="D72" s="3" t="s">
        <v>6486</v>
      </c>
      <c r="E72" s="4">
        <v>46104</v>
      </c>
      <c r="F72" s="3" t="s">
        <v>6289</v>
      </c>
      <c r="K72" s="3"/>
      <c r="L72" s="3">
        <v>3300</v>
      </c>
    </row>
    <row r="73" spans="1:12">
      <c r="A73" s="3" t="s">
        <v>8245</v>
      </c>
      <c r="B73" s="3">
        <v>2300</v>
      </c>
      <c r="C73" s="3">
        <v>2700</v>
      </c>
      <c r="D73" s="3" t="s">
        <v>6486</v>
      </c>
      <c r="E73" s="4">
        <v>46111</v>
      </c>
      <c r="F73" s="3" t="s">
        <v>6210</v>
      </c>
      <c r="I73" s="3"/>
      <c r="J73" s="3"/>
      <c r="L73" s="3">
        <v>2400</v>
      </c>
    </row>
    <row r="74" spans="1:12">
      <c r="A74" s="3" t="s">
        <v>8246</v>
      </c>
      <c r="B74" s="3">
        <v>2300</v>
      </c>
      <c r="C74" s="3">
        <v>2700</v>
      </c>
      <c r="D74" s="3" t="s">
        <v>6486</v>
      </c>
      <c r="E74" s="4">
        <v>46111</v>
      </c>
      <c r="F74" s="3" t="s">
        <v>6210</v>
      </c>
      <c r="I74" s="3"/>
      <c r="J74" s="3"/>
      <c r="K74" s="3"/>
      <c r="L74" s="3">
        <v>2400</v>
      </c>
    </row>
    <row r="75" spans="1:12">
      <c r="A75" s="3" t="s">
        <v>8247</v>
      </c>
      <c r="B75" s="3">
        <v>2400</v>
      </c>
      <c r="C75" s="3">
        <v>2800</v>
      </c>
      <c r="D75" s="3" t="s">
        <v>6486</v>
      </c>
      <c r="E75" s="4">
        <v>46111</v>
      </c>
      <c r="F75" s="3" t="s">
        <v>6210</v>
      </c>
      <c r="I75" s="3"/>
      <c r="J75" s="3"/>
      <c r="L75" s="3">
        <v>2469</v>
      </c>
    </row>
    <row r="76" spans="1:12">
      <c r="A76" s="3" t="s">
        <v>8248</v>
      </c>
      <c r="B76" s="3">
        <v>5000</v>
      </c>
      <c r="C76" s="3">
        <v>5800</v>
      </c>
      <c r="D76" s="3" t="s">
        <v>6273</v>
      </c>
      <c r="E76" s="4">
        <v>46118</v>
      </c>
      <c r="F76" s="3" t="s">
        <v>6210</v>
      </c>
      <c r="I76" s="3" t="s">
        <v>6696</v>
      </c>
      <c r="J76" s="3" t="s">
        <v>8249</v>
      </c>
      <c r="L76" s="3">
        <v>5220</v>
      </c>
    </row>
    <row r="77" spans="1:12">
      <c r="A77" s="3" t="s">
        <v>8250</v>
      </c>
      <c r="B77" s="3">
        <v>1900</v>
      </c>
      <c r="C77" s="3">
        <v>2700</v>
      </c>
      <c r="D77" s="3" t="s">
        <v>6209</v>
      </c>
      <c r="E77" s="4">
        <v>46129</v>
      </c>
      <c r="F77" s="3" t="s">
        <v>6289</v>
      </c>
      <c r="L77" s="3">
        <v>2400</v>
      </c>
    </row>
    <row r="78" spans="1:12">
      <c r="A78" s="3" t="s">
        <v>8251</v>
      </c>
      <c r="B78" s="3">
        <v>1400</v>
      </c>
      <c r="C78" s="3">
        <v>1800</v>
      </c>
      <c r="D78" s="3" t="s">
        <v>6273</v>
      </c>
      <c r="E78" s="4">
        <v>46118</v>
      </c>
      <c r="F78" s="3" t="s">
        <v>6210</v>
      </c>
      <c r="L78" s="3">
        <v>1569</v>
      </c>
    </row>
    <row r="79" spans="1:12">
      <c r="A79" s="3" t="s">
        <v>8252</v>
      </c>
      <c r="B79" s="3">
        <v>3000</v>
      </c>
      <c r="C79" s="3">
        <v>3400</v>
      </c>
      <c r="D79" s="3" t="s">
        <v>6273</v>
      </c>
      <c r="E79" s="4">
        <v>46118</v>
      </c>
      <c r="F79" s="3" t="s">
        <v>6210</v>
      </c>
      <c r="J79" s="3"/>
      <c r="L79" s="3">
        <v>3000</v>
      </c>
    </row>
    <row r="80" spans="1:12">
      <c r="A80" s="3" t="s">
        <v>8253</v>
      </c>
      <c r="B80" s="3">
        <v>1600</v>
      </c>
      <c r="C80" s="3">
        <v>2000</v>
      </c>
      <c r="D80" s="3" t="s">
        <v>6273</v>
      </c>
      <c r="E80" s="4">
        <v>46120</v>
      </c>
      <c r="F80" s="3" t="s">
        <v>6210</v>
      </c>
      <c r="J80" s="3"/>
      <c r="L80" s="3">
        <v>1700</v>
      </c>
    </row>
    <row r="81" spans="1:12">
      <c r="A81" s="3" t="s">
        <v>8254</v>
      </c>
      <c r="B81" s="3">
        <v>1500</v>
      </c>
      <c r="C81" s="3">
        <v>1900</v>
      </c>
      <c r="D81" s="3" t="s">
        <v>6273</v>
      </c>
      <c r="E81" s="4">
        <v>46119</v>
      </c>
      <c r="F81" s="3" t="s">
        <v>6210</v>
      </c>
      <c r="J81" s="3"/>
      <c r="L81" s="3">
        <v>1636</v>
      </c>
    </row>
    <row r="82" spans="1:12">
      <c r="A82" s="3" t="s">
        <v>8255</v>
      </c>
      <c r="B82" s="3">
        <v>2200</v>
      </c>
      <c r="C82" s="3">
        <v>2600</v>
      </c>
      <c r="D82" s="3" t="s">
        <v>6273</v>
      </c>
      <c r="E82" s="4">
        <v>46119</v>
      </c>
      <c r="F82" s="3" t="s">
        <v>6210</v>
      </c>
      <c r="J82" s="3"/>
      <c r="L82" s="3">
        <v>2300</v>
      </c>
    </row>
    <row r="83" spans="1:12">
      <c r="A83" s="3" t="s">
        <v>8256</v>
      </c>
      <c r="B83" s="3">
        <v>2400</v>
      </c>
      <c r="C83" s="3">
        <v>2800</v>
      </c>
      <c r="D83" s="3" t="s">
        <v>6273</v>
      </c>
      <c r="E83" s="4">
        <v>46120</v>
      </c>
      <c r="F83" s="3" t="s">
        <v>6210</v>
      </c>
      <c r="J83" s="3" t="s">
        <v>8257</v>
      </c>
      <c r="L83" s="3">
        <v>2469</v>
      </c>
    </row>
    <row r="84" spans="1:12">
      <c r="A84" s="3" t="s">
        <v>8258</v>
      </c>
      <c r="B84" s="3">
        <v>2000</v>
      </c>
      <c r="C84" s="3">
        <v>2400</v>
      </c>
      <c r="D84" s="3" t="s">
        <v>6273</v>
      </c>
      <c r="E84" s="4">
        <v>46120</v>
      </c>
      <c r="F84" s="3" t="s">
        <v>6210</v>
      </c>
      <c r="L84" s="3">
        <v>2100</v>
      </c>
    </row>
    <row r="85" spans="1:12">
      <c r="A85" s="3" t="s">
        <v>8259</v>
      </c>
      <c r="B85" s="3">
        <v>2300</v>
      </c>
      <c r="C85" s="3">
        <v>2800</v>
      </c>
      <c r="D85" s="3" t="s">
        <v>6273</v>
      </c>
      <c r="E85" s="4">
        <v>46120</v>
      </c>
      <c r="F85" s="3" t="s">
        <v>6210</v>
      </c>
      <c r="L85" s="3">
        <v>2469</v>
      </c>
    </row>
    <row r="86" spans="1:12">
      <c r="A86" s="3" t="s">
        <v>8260</v>
      </c>
      <c r="B86" s="3">
        <v>650</v>
      </c>
      <c r="C86" s="3">
        <v>950</v>
      </c>
      <c r="D86" s="3" t="s">
        <v>6486</v>
      </c>
      <c r="E86" s="4">
        <v>46113</v>
      </c>
      <c r="F86" s="3" t="s">
        <v>6210</v>
      </c>
      <c r="L86" s="3">
        <v>750</v>
      </c>
    </row>
    <row r="87" spans="1:12">
      <c r="A87" s="3" t="s">
        <v>8261</v>
      </c>
      <c r="B87" s="3">
        <v>600</v>
      </c>
      <c r="C87" s="3">
        <v>900</v>
      </c>
      <c r="D87" s="3" t="s">
        <v>6486</v>
      </c>
      <c r="E87" s="4">
        <v>46115</v>
      </c>
      <c r="F87" s="3" t="s">
        <v>6210</v>
      </c>
      <c r="L87" s="3">
        <v>700</v>
      </c>
    </row>
    <row r="88" spans="1:12">
      <c r="A88" s="3" t="s">
        <v>8262</v>
      </c>
      <c r="B88" s="3">
        <v>1400</v>
      </c>
      <c r="C88" s="3">
        <v>1800</v>
      </c>
      <c r="D88" s="3" t="s">
        <v>6486</v>
      </c>
      <c r="E88" s="4">
        <v>46111</v>
      </c>
      <c r="F88" s="3" t="s">
        <v>6210</v>
      </c>
      <c r="L88" s="3">
        <v>1569</v>
      </c>
    </row>
    <row r="89" spans="1:12">
      <c r="A89" s="3" t="s">
        <v>8263</v>
      </c>
      <c r="B89" s="3">
        <v>700</v>
      </c>
      <c r="C89" s="3">
        <v>900</v>
      </c>
      <c r="D89" s="3" t="s">
        <v>6486</v>
      </c>
      <c r="E89" s="4">
        <v>46114</v>
      </c>
      <c r="F89" s="3" t="s">
        <v>6210</v>
      </c>
      <c r="L89" s="3">
        <v>700</v>
      </c>
    </row>
    <row r="90" spans="1:12">
      <c r="A90" s="3" t="s">
        <v>8264</v>
      </c>
      <c r="B90" s="3">
        <v>1500</v>
      </c>
      <c r="C90" s="3">
        <v>1800</v>
      </c>
      <c r="D90" s="3" t="s">
        <v>6486</v>
      </c>
      <c r="E90" s="4">
        <v>46114</v>
      </c>
      <c r="F90" s="3" t="s">
        <v>6210</v>
      </c>
      <c r="L90" s="3">
        <v>1569</v>
      </c>
    </row>
    <row r="91" spans="1:12">
      <c r="A91" s="3" t="s">
        <v>8265</v>
      </c>
      <c r="B91" s="3">
        <v>300</v>
      </c>
      <c r="C91" s="3">
        <v>500</v>
      </c>
      <c r="D91" s="3" t="s">
        <v>6486</v>
      </c>
      <c r="E91" s="4">
        <v>46114</v>
      </c>
      <c r="F91" s="3" t="s">
        <v>6210</v>
      </c>
      <c r="L91" s="3">
        <v>330</v>
      </c>
    </row>
    <row r="92" spans="1:12">
      <c r="A92" s="3" t="s">
        <v>8266</v>
      </c>
      <c r="B92" s="3">
        <v>300</v>
      </c>
      <c r="C92" s="3">
        <v>500</v>
      </c>
      <c r="D92" s="3" t="s">
        <v>6486</v>
      </c>
      <c r="E92" s="4">
        <v>46114</v>
      </c>
      <c r="F92" s="3" t="s">
        <v>6210</v>
      </c>
      <c r="I92" s="3"/>
      <c r="J92" s="3"/>
      <c r="L92" s="3">
        <v>330</v>
      </c>
    </row>
    <row r="93" spans="1:12">
      <c r="A93" s="3" t="s">
        <v>8267</v>
      </c>
      <c r="B93" s="3">
        <v>300</v>
      </c>
      <c r="C93" s="3">
        <v>500</v>
      </c>
      <c r="D93" s="3" t="s">
        <v>6486</v>
      </c>
      <c r="E93" s="4">
        <v>46114</v>
      </c>
      <c r="F93" s="3" t="s">
        <v>6210</v>
      </c>
      <c r="L93" s="3">
        <v>330</v>
      </c>
    </row>
    <row r="94" spans="1:12">
      <c r="A94" s="3" t="s">
        <v>8268</v>
      </c>
      <c r="B94" s="3">
        <v>750</v>
      </c>
      <c r="C94" s="3">
        <v>950</v>
      </c>
      <c r="D94" s="3" t="s">
        <v>6486</v>
      </c>
      <c r="E94" s="4">
        <v>46114</v>
      </c>
      <c r="F94" s="3" t="s">
        <v>6210</v>
      </c>
      <c r="L94" s="3">
        <v>750</v>
      </c>
    </row>
    <row r="95" spans="1:12">
      <c r="A95" s="3" t="s">
        <v>8269</v>
      </c>
      <c r="B95" s="3">
        <v>700</v>
      </c>
      <c r="C95" s="3">
        <v>900</v>
      </c>
      <c r="D95" s="3" t="s">
        <v>6486</v>
      </c>
      <c r="E95" s="4">
        <v>46113</v>
      </c>
      <c r="F95" s="3" t="s">
        <v>6210</v>
      </c>
      <c r="L95" s="3">
        <v>700</v>
      </c>
    </row>
    <row r="96" spans="1:12">
      <c r="A96" s="3" t="s">
        <v>8270</v>
      </c>
      <c r="B96" s="3">
        <v>1600</v>
      </c>
      <c r="C96" s="3">
        <v>2000</v>
      </c>
      <c r="D96" s="3" t="s">
        <v>6273</v>
      </c>
      <c r="E96" s="4">
        <v>46120</v>
      </c>
      <c r="F96" s="3" t="s">
        <v>6210</v>
      </c>
      <c r="L96" s="3">
        <v>1700</v>
      </c>
    </row>
    <row r="97" spans="1:12">
      <c r="A97" s="3" t="s">
        <v>8271</v>
      </c>
      <c r="B97" s="3">
        <v>350</v>
      </c>
      <c r="C97" s="3">
        <v>550</v>
      </c>
      <c r="D97" s="3" t="s">
        <v>6486</v>
      </c>
      <c r="E97" s="4">
        <v>46113</v>
      </c>
      <c r="F97" s="3" t="s">
        <v>6210</v>
      </c>
      <c r="L97" s="3">
        <v>365</v>
      </c>
    </row>
    <row r="98" spans="1:12">
      <c r="A98" s="3" t="s">
        <v>8272</v>
      </c>
      <c r="B98" s="3">
        <v>350</v>
      </c>
      <c r="C98" s="3">
        <v>550</v>
      </c>
      <c r="D98" s="3" t="s">
        <v>6486</v>
      </c>
      <c r="E98" s="4">
        <v>46113</v>
      </c>
      <c r="F98" s="3" t="s">
        <v>6210</v>
      </c>
      <c r="J98" s="3"/>
      <c r="L98" s="3">
        <v>365</v>
      </c>
    </row>
    <row r="99" spans="1:12">
      <c r="A99" s="3" t="s">
        <v>8273</v>
      </c>
      <c r="B99" s="3">
        <v>800</v>
      </c>
      <c r="C99" s="3">
        <v>1100</v>
      </c>
      <c r="D99" s="3" t="s">
        <v>6486</v>
      </c>
      <c r="E99" s="4">
        <v>46114</v>
      </c>
      <c r="F99" s="3" t="s">
        <v>6210</v>
      </c>
      <c r="L99" s="3">
        <v>900</v>
      </c>
    </row>
    <row r="100" spans="1:12">
      <c r="A100" s="3" t="s">
        <v>8274</v>
      </c>
      <c r="B100" s="3">
        <v>650</v>
      </c>
      <c r="C100" s="3">
        <v>950</v>
      </c>
      <c r="D100" s="3" t="s">
        <v>6273</v>
      </c>
      <c r="E100" s="4">
        <v>46120</v>
      </c>
      <c r="F100" s="3" t="s">
        <v>6210</v>
      </c>
      <c r="L100" s="3">
        <v>750</v>
      </c>
    </row>
    <row r="101" spans="1:12">
      <c r="A101" s="3" t="s">
        <v>8275</v>
      </c>
      <c r="B101" s="3">
        <v>350</v>
      </c>
      <c r="C101" s="3">
        <v>550</v>
      </c>
      <c r="D101" s="3" t="s">
        <v>6273</v>
      </c>
      <c r="E101" s="4">
        <v>46120</v>
      </c>
      <c r="F101" s="3" t="s">
        <v>6210</v>
      </c>
      <c r="L101" s="3">
        <v>365</v>
      </c>
    </row>
    <row r="102" spans="1:12">
      <c r="A102" s="3" t="s">
        <v>8276</v>
      </c>
      <c r="B102" s="3">
        <v>1200</v>
      </c>
      <c r="C102" s="3">
        <v>1600</v>
      </c>
      <c r="D102" s="3" t="s">
        <v>6273</v>
      </c>
      <c r="E102" s="4">
        <v>46120</v>
      </c>
      <c r="F102" s="3" t="s">
        <v>6210</v>
      </c>
      <c r="L102" s="3">
        <v>1400</v>
      </c>
    </row>
    <row r="103" spans="1:12">
      <c r="A103" s="3" t="s">
        <v>8277</v>
      </c>
      <c r="B103" s="3">
        <v>1100</v>
      </c>
      <c r="C103" s="3">
        <v>1500</v>
      </c>
      <c r="D103" s="3" t="s">
        <v>6273</v>
      </c>
      <c r="E103" s="4">
        <v>46120</v>
      </c>
      <c r="F103" s="3" t="s">
        <v>6210</v>
      </c>
      <c r="L103" s="3">
        <v>1300</v>
      </c>
    </row>
    <row r="104" spans="1:12">
      <c r="A104" s="3" t="s">
        <v>8278</v>
      </c>
      <c r="B104" s="3">
        <v>1350</v>
      </c>
      <c r="C104" s="3">
        <v>1750</v>
      </c>
      <c r="D104" s="3" t="s">
        <v>6273</v>
      </c>
      <c r="E104" s="4">
        <v>46120</v>
      </c>
      <c r="F104" s="3" t="s">
        <v>6210</v>
      </c>
      <c r="L104" s="3">
        <v>1535</v>
      </c>
    </row>
    <row r="105" spans="1:12">
      <c r="A105" s="3" t="s">
        <v>8279</v>
      </c>
      <c r="B105" s="3">
        <v>600</v>
      </c>
      <c r="C105" s="3">
        <v>800</v>
      </c>
      <c r="D105" s="3" t="s">
        <v>6273</v>
      </c>
      <c r="E105" s="4">
        <v>46120</v>
      </c>
      <c r="F105" s="3" t="s">
        <v>6210</v>
      </c>
      <c r="L105" s="3">
        <v>600</v>
      </c>
    </row>
    <row r="106" spans="1:12">
      <c r="A106" s="3" t="s">
        <v>8280</v>
      </c>
      <c r="B106" s="3">
        <v>700</v>
      </c>
      <c r="C106" s="3">
        <v>900</v>
      </c>
      <c r="D106" s="3" t="s">
        <v>6273</v>
      </c>
      <c r="E106" s="4">
        <v>46120</v>
      </c>
      <c r="F106" s="3" t="s">
        <v>6210</v>
      </c>
      <c r="L106" s="3">
        <v>700</v>
      </c>
    </row>
    <row r="107" spans="1:12">
      <c r="A107" s="3" t="s">
        <v>8281</v>
      </c>
      <c r="B107" s="3">
        <v>650</v>
      </c>
      <c r="C107" s="3">
        <v>850</v>
      </c>
      <c r="D107" s="3" t="s">
        <v>6273</v>
      </c>
      <c r="E107" s="4">
        <v>46120</v>
      </c>
      <c r="F107" s="3" t="s">
        <v>6210</v>
      </c>
      <c r="L107" s="3">
        <v>650</v>
      </c>
    </row>
    <row r="108" spans="1:12">
      <c r="A108" s="3" t="s">
        <v>8282</v>
      </c>
      <c r="B108" s="3">
        <v>1000</v>
      </c>
      <c r="C108" s="3">
        <v>1300</v>
      </c>
      <c r="D108" s="3" t="s">
        <v>6209</v>
      </c>
      <c r="E108" s="4">
        <v>46128</v>
      </c>
      <c r="F108" s="3" t="s">
        <v>6210</v>
      </c>
      <c r="L108" s="3">
        <v>1100</v>
      </c>
    </row>
    <row r="109" spans="1:12">
      <c r="A109" s="3" t="s">
        <v>8283</v>
      </c>
      <c r="B109" s="3">
        <v>1200</v>
      </c>
      <c r="C109" s="3">
        <v>1600</v>
      </c>
      <c r="D109" s="3" t="s">
        <v>6273</v>
      </c>
      <c r="E109" s="4">
        <v>46120</v>
      </c>
      <c r="F109" s="3" t="s">
        <v>6210</v>
      </c>
      <c r="L109" s="3">
        <v>1400</v>
      </c>
    </row>
    <row r="110" spans="1:12">
      <c r="A110" s="3" t="s">
        <v>8284</v>
      </c>
      <c r="B110" s="3">
        <v>1200</v>
      </c>
      <c r="C110" s="3">
        <v>1600</v>
      </c>
      <c r="D110" s="3" t="s">
        <v>6273</v>
      </c>
      <c r="E110" s="4">
        <v>46120</v>
      </c>
      <c r="F110" s="3" t="s">
        <v>6210</v>
      </c>
      <c r="L110" s="3">
        <v>1400</v>
      </c>
    </row>
    <row r="111" spans="1:12">
      <c r="A111" s="3" t="s">
        <v>8285</v>
      </c>
      <c r="B111" s="3">
        <v>1800</v>
      </c>
      <c r="C111" s="3">
        <v>2200</v>
      </c>
      <c r="D111" s="3" t="s">
        <v>6486</v>
      </c>
      <c r="E111" s="4">
        <v>46111</v>
      </c>
      <c r="F111" s="3" t="s">
        <v>6210</v>
      </c>
      <c r="L111" s="3">
        <v>1900</v>
      </c>
    </row>
    <row r="112" spans="1:12">
      <c r="A112" s="3" t="s">
        <v>8286</v>
      </c>
      <c r="B112" s="3">
        <v>1850</v>
      </c>
      <c r="C112" s="3">
        <v>2250</v>
      </c>
      <c r="D112" s="3" t="s">
        <v>6486</v>
      </c>
      <c r="E112" s="4">
        <v>46111</v>
      </c>
      <c r="F112" s="3" t="s">
        <v>6210</v>
      </c>
      <c r="L112" s="3">
        <v>1950</v>
      </c>
    </row>
    <row r="113" spans="1:12">
      <c r="A113" s="3" t="s">
        <v>8287</v>
      </c>
      <c r="B113" s="3">
        <v>1800</v>
      </c>
      <c r="C113" s="3">
        <v>2200</v>
      </c>
      <c r="D113" s="3" t="s">
        <v>6486</v>
      </c>
      <c r="E113" s="4">
        <v>46111</v>
      </c>
      <c r="F113" s="3" t="s">
        <v>6210</v>
      </c>
      <c r="L113" s="3">
        <v>1900</v>
      </c>
    </row>
    <row r="114" spans="1:12">
      <c r="A114" s="3" t="s">
        <v>8288</v>
      </c>
      <c r="B114" s="3">
        <v>1600</v>
      </c>
      <c r="C114" s="3">
        <v>2000</v>
      </c>
      <c r="D114" s="3" t="s">
        <v>6486</v>
      </c>
      <c r="E114" s="4">
        <v>46111</v>
      </c>
      <c r="F114" s="3" t="s">
        <v>6210</v>
      </c>
      <c r="L114" s="3">
        <v>1700</v>
      </c>
    </row>
    <row r="115" spans="1:12">
      <c r="A115" s="3" t="s">
        <v>8289</v>
      </c>
      <c r="B115" s="3">
        <v>1700</v>
      </c>
      <c r="C115" s="3">
        <v>2100</v>
      </c>
      <c r="D115" s="3" t="s">
        <v>6486</v>
      </c>
      <c r="E115" s="4">
        <v>46111</v>
      </c>
      <c r="F115" s="3" t="s">
        <v>6210</v>
      </c>
      <c r="L115" s="3">
        <v>1800</v>
      </c>
    </row>
    <row r="116" spans="1:12">
      <c r="A116" s="3" t="s">
        <v>8290</v>
      </c>
      <c r="B116" s="3">
        <v>1600</v>
      </c>
      <c r="C116" s="3">
        <v>2000</v>
      </c>
      <c r="D116" s="3" t="s">
        <v>6486</v>
      </c>
      <c r="E116" s="4">
        <v>46111</v>
      </c>
      <c r="F116" s="3" t="s">
        <v>6210</v>
      </c>
      <c r="L116" s="3">
        <v>1700</v>
      </c>
    </row>
    <row r="117" spans="1:12">
      <c r="A117" s="3" t="s">
        <v>8291</v>
      </c>
      <c r="B117" s="3">
        <v>1500</v>
      </c>
      <c r="C117" s="3">
        <v>1900</v>
      </c>
      <c r="D117" s="3" t="s">
        <v>6486</v>
      </c>
      <c r="E117" s="4">
        <v>46111</v>
      </c>
      <c r="F117" s="3" t="s">
        <v>6210</v>
      </c>
      <c r="L117" s="3">
        <v>1636</v>
      </c>
    </row>
    <row r="118" spans="1:12">
      <c r="A118" s="3" t="s">
        <v>8292</v>
      </c>
      <c r="B118" s="3">
        <v>2100</v>
      </c>
      <c r="C118" s="3">
        <v>2500</v>
      </c>
      <c r="D118" s="3" t="s">
        <v>6486</v>
      </c>
      <c r="E118" s="4">
        <v>46111</v>
      </c>
      <c r="F118" s="3" t="s">
        <v>6210</v>
      </c>
      <c r="L118" s="3">
        <v>2200</v>
      </c>
    </row>
    <row r="119" spans="1:12">
      <c r="A119" s="3" t="s">
        <v>8293</v>
      </c>
      <c r="B119" s="3">
        <v>1500</v>
      </c>
      <c r="C119" s="3">
        <v>1900</v>
      </c>
      <c r="D119" s="3" t="s">
        <v>6273</v>
      </c>
      <c r="E119" s="4">
        <v>46118</v>
      </c>
      <c r="F119" s="3" t="s">
        <v>6210</v>
      </c>
      <c r="L119" s="3">
        <v>1636</v>
      </c>
    </row>
    <row r="120" spans="1:12">
      <c r="A120" s="3" t="s">
        <v>8294</v>
      </c>
      <c r="B120" s="3">
        <v>1500</v>
      </c>
      <c r="C120" s="3">
        <v>1900</v>
      </c>
      <c r="D120" s="3" t="s">
        <v>6273</v>
      </c>
      <c r="E120" s="4">
        <v>46118</v>
      </c>
      <c r="F120" s="3" t="s">
        <v>6210</v>
      </c>
      <c r="L120" s="3">
        <v>1636</v>
      </c>
    </row>
    <row r="121" spans="1:12">
      <c r="A121" s="3" t="s">
        <v>8295</v>
      </c>
      <c r="B121" s="3">
        <v>1500</v>
      </c>
      <c r="C121" s="3">
        <v>1900</v>
      </c>
      <c r="D121" s="3" t="s">
        <v>6273</v>
      </c>
      <c r="E121" s="4">
        <v>46118</v>
      </c>
      <c r="F121" s="3" t="s">
        <v>6210</v>
      </c>
      <c r="L121" s="3">
        <v>1636</v>
      </c>
    </row>
    <row r="122" spans="1:12">
      <c r="A122" s="3" t="s">
        <v>8296</v>
      </c>
      <c r="B122" s="3">
        <v>1500</v>
      </c>
      <c r="C122" s="3">
        <v>1900</v>
      </c>
      <c r="D122" s="3" t="s">
        <v>6273</v>
      </c>
      <c r="E122" s="4">
        <v>46118</v>
      </c>
      <c r="F122" s="3" t="s">
        <v>6210</v>
      </c>
      <c r="L122" s="3">
        <v>1636</v>
      </c>
    </row>
    <row r="123" spans="1:12">
      <c r="A123" s="3" t="s">
        <v>8297</v>
      </c>
      <c r="B123" s="3">
        <v>1500</v>
      </c>
      <c r="C123" s="3">
        <v>1900</v>
      </c>
      <c r="D123" s="3" t="s">
        <v>6273</v>
      </c>
      <c r="E123" s="4">
        <v>46118</v>
      </c>
      <c r="F123" s="3" t="s">
        <v>6210</v>
      </c>
      <c r="L123" s="3">
        <v>1636</v>
      </c>
    </row>
    <row r="124" spans="1:12">
      <c r="A124" s="3" t="s">
        <v>8298</v>
      </c>
      <c r="B124" s="3">
        <v>1400</v>
      </c>
      <c r="C124" s="3">
        <v>1800</v>
      </c>
      <c r="D124" s="3" t="s">
        <v>6273</v>
      </c>
      <c r="E124" s="4">
        <v>46118</v>
      </c>
      <c r="F124" s="3" t="s">
        <v>6210</v>
      </c>
      <c r="J124" s="3"/>
      <c r="L124" s="3">
        <v>1569</v>
      </c>
    </row>
    <row r="125" spans="1:12">
      <c r="A125" s="3" t="s">
        <v>8299</v>
      </c>
      <c r="B125" s="3">
        <v>1400</v>
      </c>
      <c r="C125" s="3">
        <v>1800</v>
      </c>
      <c r="D125" s="3" t="s">
        <v>6273</v>
      </c>
      <c r="E125" s="4">
        <v>46118</v>
      </c>
      <c r="F125" s="3" t="s">
        <v>6210</v>
      </c>
      <c r="L125" s="3">
        <v>1569</v>
      </c>
    </row>
    <row r="126" spans="1:12">
      <c r="A126" s="3" t="s">
        <v>8300</v>
      </c>
      <c r="B126" s="3">
        <v>2100</v>
      </c>
      <c r="C126" s="3">
        <v>2500</v>
      </c>
      <c r="D126" s="3" t="s">
        <v>6273</v>
      </c>
      <c r="E126" s="4">
        <v>46118</v>
      </c>
      <c r="F126" s="3" t="s">
        <v>6210</v>
      </c>
      <c r="L126" s="3">
        <v>2200</v>
      </c>
    </row>
    <row r="127" spans="1:12">
      <c r="A127" s="3" t="s">
        <v>8301</v>
      </c>
      <c r="B127" s="3">
        <v>2100</v>
      </c>
      <c r="C127" s="3">
        <v>2500</v>
      </c>
      <c r="D127" s="3" t="s">
        <v>6273</v>
      </c>
      <c r="E127" s="4">
        <v>46118</v>
      </c>
      <c r="F127" s="3" t="s">
        <v>6210</v>
      </c>
      <c r="L127" s="3">
        <v>2200</v>
      </c>
    </row>
    <row r="128" spans="1:12">
      <c r="A128" s="3" t="s">
        <v>8302</v>
      </c>
      <c r="B128" s="3">
        <v>3100</v>
      </c>
      <c r="C128" s="3">
        <v>3500</v>
      </c>
      <c r="D128" s="3" t="s">
        <v>6273</v>
      </c>
      <c r="E128" s="4">
        <v>46118</v>
      </c>
      <c r="F128" s="3" t="s">
        <v>6210</v>
      </c>
      <c r="L128" s="3">
        <v>3100</v>
      </c>
    </row>
    <row r="129" spans="1:12">
      <c r="A129" s="3" t="s">
        <v>8303</v>
      </c>
      <c r="B129" s="3">
        <v>3100</v>
      </c>
      <c r="C129" s="3">
        <v>3500</v>
      </c>
      <c r="D129" s="3" t="s">
        <v>6273</v>
      </c>
      <c r="E129" s="4">
        <v>46118</v>
      </c>
      <c r="F129" s="3" t="s">
        <v>6210</v>
      </c>
      <c r="L129" s="3">
        <v>3100</v>
      </c>
    </row>
    <row r="130" spans="1:12">
      <c r="A130" s="3" t="s">
        <v>8304</v>
      </c>
      <c r="B130" s="3">
        <v>1500</v>
      </c>
      <c r="C130" s="3">
        <v>1900</v>
      </c>
      <c r="D130" s="3" t="s">
        <v>6273</v>
      </c>
      <c r="E130" s="4">
        <v>46119</v>
      </c>
      <c r="F130" s="3" t="s">
        <v>6210</v>
      </c>
      <c r="L130" s="3">
        <v>1636</v>
      </c>
    </row>
    <row r="131" spans="1:12">
      <c r="A131" s="3" t="s">
        <v>8305</v>
      </c>
      <c r="B131" s="3">
        <v>1500</v>
      </c>
      <c r="C131" s="3">
        <v>1900</v>
      </c>
      <c r="D131" s="3" t="s">
        <v>6273</v>
      </c>
      <c r="E131" s="4">
        <v>46119</v>
      </c>
      <c r="F131" s="3" t="s">
        <v>6210</v>
      </c>
      <c r="J131" s="3"/>
      <c r="L131" s="3">
        <v>1636</v>
      </c>
    </row>
    <row r="132" spans="1:12">
      <c r="A132" s="3" t="s">
        <v>8306</v>
      </c>
      <c r="B132" s="3">
        <v>1400</v>
      </c>
      <c r="C132" s="3">
        <v>1800</v>
      </c>
      <c r="D132" s="3" t="s">
        <v>6273</v>
      </c>
      <c r="E132" s="4">
        <v>46119</v>
      </c>
      <c r="F132" s="3" t="s">
        <v>6210</v>
      </c>
      <c r="J132" s="3"/>
      <c r="L132" s="3">
        <v>1569</v>
      </c>
    </row>
    <row r="133" spans="1:12">
      <c r="A133" s="3" t="s">
        <v>8307</v>
      </c>
      <c r="B133" s="3">
        <v>1400</v>
      </c>
      <c r="C133" s="3">
        <v>1800</v>
      </c>
      <c r="D133" s="3" t="s">
        <v>6273</v>
      </c>
      <c r="E133" s="4">
        <v>46119</v>
      </c>
      <c r="F133" s="3" t="s">
        <v>6210</v>
      </c>
      <c r="L133" s="3">
        <v>1569</v>
      </c>
    </row>
    <row r="134" spans="1:12">
      <c r="A134" s="3" t="s">
        <v>8308</v>
      </c>
      <c r="B134" s="3">
        <v>2200</v>
      </c>
      <c r="C134" s="3">
        <v>2600</v>
      </c>
      <c r="D134" s="3" t="s">
        <v>6273</v>
      </c>
      <c r="E134" s="4">
        <v>46119</v>
      </c>
      <c r="F134" s="3" t="s">
        <v>6210</v>
      </c>
      <c r="J134" s="3"/>
      <c r="L134" s="3">
        <v>2300</v>
      </c>
    </row>
    <row r="135" spans="1:12">
      <c r="A135" s="3" t="s">
        <v>8309</v>
      </c>
      <c r="B135" s="3">
        <v>2200</v>
      </c>
      <c r="C135" s="3">
        <v>2600</v>
      </c>
      <c r="D135" s="3" t="s">
        <v>6273</v>
      </c>
      <c r="E135" s="4">
        <v>46119</v>
      </c>
      <c r="F135" s="3" t="s">
        <v>6210</v>
      </c>
      <c r="J135" s="3"/>
      <c r="L135" s="3">
        <v>2300</v>
      </c>
    </row>
    <row r="136" spans="1:12">
      <c r="A136" s="3" t="s">
        <v>8310</v>
      </c>
      <c r="B136" s="3">
        <v>2200</v>
      </c>
      <c r="C136" s="3">
        <v>2600</v>
      </c>
      <c r="D136" s="3" t="s">
        <v>6273</v>
      </c>
      <c r="E136" s="4">
        <v>46119</v>
      </c>
      <c r="F136" s="3" t="s">
        <v>6210</v>
      </c>
      <c r="L136" s="3">
        <v>2300</v>
      </c>
    </row>
    <row r="137" spans="1:12">
      <c r="A137" s="3" t="s">
        <v>8311</v>
      </c>
      <c r="B137" s="3">
        <v>1600</v>
      </c>
      <c r="C137" s="3">
        <v>2000</v>
      </c>
      <c r="D137" s="3" t="s">
        <v>6273</v>
      </c>
      <c r="E137" s="4">
        <v>46120</v>
      </c>
      <c r="F137" s="3" t="s">
        <v>6210</v>
      </c>
      <c r="L137" s="3">
        <v>1700</v>
      </c>
    </row>
    <row r="138" spans="1:12">
      <c r="A138" s="3" t="s">
        <v>8312</v>
      </c>
      <c r="B138" s="3">
        <v>1600</v>
      </c>
      <c r="C138" s="3">
        <v>2000</v>
      </c>
      <c r="D138" s="3" t="s">
        <v>6273</v>
      </c>
      <c r="E138" s="4">
        <v>46120</v>
      </c>
      <c r="F138" s="3" t="s">
        <v>6210</v>
      </c>
      <c r="L138" s="3">
        <v>1700</v>
      </c>
    </row>
    <row r="139" spans="1:12">
      <c r="A139" s="3" t="s">
        <v>8313</v>
      </c>
      <c r="B139" s="3">
        <v>1600</v>
      </c>
      <c r="C139" s="3">
        <v>2000</v>
      </c>
      <c r="D139" s="3" t="s">
        <v>6273</v>
      </c>
      <c r="E139" s="4">
        <v>46120</v>
      </c>
      <c r="F139" s="3" t="s">
        <v>6210</v>
      </c>
      <c r="L139" s="3">
        <v>1700</v>
      </c>
    </row>
    <row r="140" spans="1:12">
      <c r="A140" s="3" t="s">
        <v>8314</v>
      </c>
      <c r="B140" s="3">
        <v>1500</v>
      </c>
      <c r="C140" s="3">
        <v>1900</v>
      </c>
      <c r="D140" s="3" t="s">
        <v>6273</v>
      </c>
      <c r="E140" s="4">
        <v>46120</v>
      </c>
      <c r="F140" s="3" t="s">
        <v>6210</v>
      </c>
      <c r="L140" s="3">
        <v>1636</v>
      </c>
    </row>
    <row r="141" spans="1:12">
      <c r="A141" s="3" t="s">
        <v>8315</v>
      </c>
      <c r="B141" s="3">
        <v>1500</v>
      </c>
      <c r="C141" s="3">
        <v>1900</v>
      </c>
      <c r="D141" s="3" t="s">
        <v>6486</v>
      </c>
      <c r="E141" s="4">
        <v>46115</v>
      </c>
      <c r="F141" s="3" t="s">
        <v>6210</v>
      </c>
      <c r="L141" s="3">
        <v>1636</v>
      </c>
    </row>
    <row r="142" spans="1:12">
      <c r="A142" s="3" t="s">
        <v>8316</v>
      </c>
      <c r="B142" s="3">
        <v>1300</v>
      </c>
      <c r="C142" s="3">
        <v>1700</v>
      </c>
      <c r="D142" s="3" t="s">
        <v>6486</v>
      </c>
      <c r="E142" s="4">
        <v>46115</v>
      </c>
      <c r="F142" s="3" t="s">
        <v>6210</v>
      </c>
      <c r="L142" s="3">
        <v>1500</v>
      </c>
    </row>
    <row r="143" spans="1:12">
      <c r="A143" s="3" t="s">
        <v>8317</v>
      </c>
      <c r="B143" s="3">
        <v>2100</v>
      </c>
      <c r="C143" s="3">
        <v>2500</v>
      </c>
      <c r="D143" s="3" t="s">
        <v>6486</v>
      </c>
      <c r="E143" s="4">
        <v>46115</v>
      </c>
      <c r="F143" s="3" t="s">
        <v>6210</v>
      </c>
      <c r="L143" s="3">
        <v>2200</v>
      </c>
    </row>
    <row r="144" spans="1:12">
      <c r="A144" s="3" t="s">
        <v>8318</v>
      </c>
      <c r="B144" s="3">
        <v>1900</v>
      </c>
      <c r="C144" s="3">
        <v>2300</v>
      </c>
      <c r="D144" s="3" t="s">
        <v>6273</v>
      </c>
      <c r="E144" s="4">
        <v>46120</v>
      </c>
      <c r="F144" s="3" t="s">
        <v>6210</v>
      </c>
      <c r="L144" s="3">
        <v>2000</v>
      </c>
    </row>
    <row r="145" spans="1:12">
      <c r="A145" s="3" t="s">
        <v>8319</v>
      </c>
      <c r="B145" s="3">
        <v>1600</v>
      </c>
      <c r="C145" s="3">
        <v>2000</v>
      </c>
      <c r="D145" s="3" t="s">
        <v>6273</v>
      </c>
      <c r="E145" s="4">
        <v>46120</v>
      </c>
      <c r="F145" s="3" t="s">
        <v>6210</v>
      </c>
      <c r="L145" s="3">
        <v>1700</v>
      </c>
    </row>
    <row r="146" spans="1:12">
      <c r="A146" s="3" t="s">
        <v>8320</v>
      </c>
      <c r="B146" s="3">
        <v>2200</v>
      </c>
      <c r="C146" s="3">
        <v>2700</v>
      </c>
      <c r="D146" s="3" t="s">
        <v>6273</v>
      </c>
      <c r="E146" s="4">
        <v>46120</v>
      </c>
      <c r="F146" s="3" t="s">
        <v>6210</v>
      </c>
      <c r="L146" s="3">
        <v>2400</v>
      </c>
    </row>
    <row r="147" spans="1:12">
      <c r="A147" s="3" t="s">
        <v>8321</v>
      </c>
      <c r="B147" s="3">
        <v>250</v>
      </c>
      <c r="C147" s="3">
        <v>450</v>
      </c>
      <c r="D147" s="3" t="s">
        <v>6486</v>
      </c>
      <c r="E147" s="4">
        <v>46114</v>
      </c>
      <c r="F147" s="3" t="s">
        <v>6210</v>
      </c>
      <c r="J147" s="3"/>
      <c r="L147" s="3">
        <v>295</v>
      </c>
    </row>
    <row r="148" spans="1:12">
      <c r="A148" s="3" t="s">
        <v>8322</v>
      </c>
      <c r="B148" s="3">
        <v>300</v>
      </c>
      <c r="C148" s="3">
        <v>500</v>
      </c>
      <c r="D148" s="3" t="s">
        <v>6486</v>
      </c>
      <c r="E148" s="4">
        <v>46113</v>
      </c>
      <c r="F148" s="3" t="s">
        <v>6210</v>
      </c>
      <c r="L148" s="3">
        <v>330</v>
      </c>
    </row>
    <row r="149" spans="1:12">
      <c r="A149" s="3" t="s">
        <v>8323</v>
      </c>
      <c r="B149" s="3">
        <v>650</v>
      </c>
      <c r="C149" s="3">
        <v>950</v>
      </c>
      <c r="D149" s="3" t="s">
        <v>6273</v>
      </c>
      <c r="E149" s="4">
        <v>46119</v>
      </c>
      <c r="F149" s="3" t="s">
        <v>6210</v>
      </c>
      <c r="J149" s="3"/>
      <c r="L149" s="3">
        <v>750</v>
      </c>
    </row>
    <row r="150" spans="1:12">
      <c r="A150" s="3" t="s">
        <v>8324</v>
      </c>
      <c r="B150" s="3">
        <v>350</v>
      </c>
      <c r="C150" s="3">
        <v>550</v>
      </c>
      <c r="D150" s="3" t="s">
        <v>6273</v>
      </c>
      <c r="E150" s="4">
        <v>46119</v>
      </c>
      <c r="F150" s="3" t="s">
        <v>6210</v>
      </c>
      <c r="J150" s="3"/>
      <c r="L150" s="3">
        <v>365</v>
      </c>
    </row>
    <row r="151" spans="1:12">
      <c r="A151" s="3" t="s">
        <v>8325</v>
      </c>
      <c r="B151" s="3">
        <v>350</v>
      </c>
      <c r="C151" s="3">
        <v>550</v>
      </c>
      <c r="D151" s="3" t="s">
        <v>6273</v>
      </c>
      <c r="E151" s="4">
        <v>46119</v>
      </c>
      <c r="F151" s="3" t="s">
        <v>6210</v>
      </c>
      <c r="L151" s="3">
        <v>365</v>
      </c>
    </row>
    <row r="152" spans="1:12">
      <c r="A152" s="3" t="s">
        <v>8326</v>
      </c>
      <c r="B152" s="3">
        <v>800</v>
      </c>
      <c r="C152" s="3">
        <v>1100</v>
      </c>
      <c r="D152" s="3" t="s">
        <v>6273</v>
      </c>
      <c r="E152" s="4">
        <v>46119</v>
      </c>
      <c r="F152" s="3" t="s">
        <v>6210</v>
      </c>
      <c r="J152" s="3"/>
      <c r="L152" s="3">
        <v>900</v>
      </c>
    </row>
    <row r="153" spans="1:12">
      <c r="A153" s="3" t="s">
        <v>8327</v>
      </c>
      <c r="B153" s="3">
        <v>2100</v>
      </c>
      <c r="C153" s="3">
        <v>2500</v>
      </c>
      <c r="D153" s="3" t="s">
        <v>6486</v>
      </c>
      <c r="E153" s="4">
        <v>46111</v>
      </c>
      <c r="F153" s="3" t="s">
        <v>6210</v>
      </c>
      <c r="J153" s="3"/>
      <c r="L153" s="3">
        <v>2200</v>
      </c>
    </row>
    <row r="154" spans="1:12">
      <c r="A154" s="3" t="s">
        <v>8328</v>
      </c>
      <c r="B154" s="3">
        <v>1700</v>
      </c>
      <c r="C154" s="3">
        <v>2300</v>
      </c>
      <c r="D154" s="3" t="s">
        <v>6209</v>
      </c>
      <c r="E154" s="4">
        <v>46128</v>
      </c>
      <c r="F154" s="3" t="s">
        <v>6289</v>
      </c>
      <c r="L154" s="3">
        <v>2000</v>
      </c>
    </row>
    <row r="155" spans="1:12">
      <c r="A155" s="3" t="s">
        <v>8329</v>
      </c>
      <c r="B155" s="3">
        <v>1700</v>
      </c>
      <c r="C155" s="3">
        <v>2100</v>
      </c>
      <c r="D155" s="3" t="s">
        <v>6486</v>
      </c>
      <c r="E155" s="4">
        <v>46111</v>
      </c>
      <c r="F155" s="3" t="s">
        <v>6210</v>
      </c>
      <c r="L155" s="3">
        <v>1800</v>
      </c>
    </row>
    <row r="156" spans="1:12">
      <c r="A156" s="3" t="s">
        <v>8330</v>
      </c>
      <c r="B156" s="3">
        <v>1700</v>
      </c>
      <c r="C156" s="3">
        <v>2100</v>
      </c>
      <c r="D156" s="3" t="s">
        <v>6486</v>
      </c>
      <c r="E156" s="4">
        <v>46111</v>
      </c>
      <c r="F156" s="3" t="s">
        <v>6210</v>
      </c>
      <c r="L156" s="3">
        <v>1800</v>
      </c>
    </row>
    <row r="157" spans="1:12">
      <c r="A157" s="3" t="s">
        <v>8331</v>
      </c>
      <c r="B157" s="3">
        <v>1500</v>
      </c>
      <c r="C157" s="3">
        <v>1900</v>
      </c>
      <c r="D157" s="3" t="s">
        <v>6273</v>
      </c>
      <c r="E157" s="4">
        <v>46118</v>
      </c>
      <c r="F157" s="3" t="s">
        <v>6210</v>
      </c>
      <c r="L157" s="3">
        <v>1636</v>
      </c>
    </row>
    <row r="158" spans="1:12">
      <c r="A158" s="3" t="s">
        <v>8332</v>
      </c>
      <c r="B158" s="3">
        <v>1500</v>
      </c>
      <c r="C158" s="3">
        <v>1900</v>
      </c>
      <c r="D158" s="3" t="s">
        <v>6273</v>
      </c>
      <c r="E158" s="4">
        <v>46118</v>
      </c>
      <c r="F158" s="3" t="s">
        <v>6210</v>
      </c>
      <c r="L158" s="3">
        <v>1636</v>
      </c>
    </row>
    <row r="159" spans="1:12">
      <c r="A159" s="3" t="s">
        <v>8333</v>
      </c>
      <c r="B159" s="3">
        <v>1500</v>
      </c>
      <c r="C159" s="3">
        <v>1900</v>
      </c>
      <c r="D159" s="3" t="s">
        <v>6273</v>
      </c>
      <c r="E159" s="4">
        <v>46118</v>
      </c>
      <c r="F159" s="3" t="s">
        <v>6210</v>
      </c>
      <c r="L159" s="3">
        <v>1636</v>
      </c>
    </row>
    <row r="160" spans="1:12">
      <c r="A160" s="3" t="s">
        <v>8334</v>
      </c>
      <c r="B160" s="3">
        <v>3000</v>
      </c>
      <c r="C160" s="3">
        <v>3400</v>
      </c>
      <c r="D160" s="3" t="s">
        <v>6273</v>
      </c>
      <c r="E160" s="4">
        <v>46118</v>
      </c>
      <c r="F160" s="3" t="s">
        <v>6210</v>
      </c>
      <c r="L160" s="3">
        <v>3000</v>
      </c>
    </row>
    <row r="161" spans="1:12">
      <c r="A161" s="3" t="s">
        <v>8335</v>
      </c>
      <c r="B161" s="3">
        <v>1500</v>
      </c>
      <c r="C161" s="3">
        <v>1900</v>
      </c>
      <c r="D161" s="3" t="s">
        <v>6486</v>
      </c>
      <c r="E161" s="4">
        <v>46115</v>
      </c>
      <c r="F161" s="3" t="s">
        <v>6210</v>
      </c>
      <c r="L161" s="3">
        <v>1636</v>
      </c>
    </row>
    <row r="162" spans="1:12">
      <c r="A162" s="3" t="s">
        <v>8336</v>
      </c>
      <c r="B162" s="3">
        <v>1800</v>
      </c>
      <c r="C162" s="3">
        <v>2400</v>
      </c>
      <c r="D162" s="3" t="s">
        <v>6486</v>
      </c>
      <c r="E162" s="4">
        <v>46111</v>
      </c>
      <c r="F162" s="3" t="s">
        <v>6289</v>
      </c>
      <c r="L162" s="3">
        <v>2100</v>
      </c>
    </row>
    <row r="163" spans="1:12">
      <c r="A163" s="3" t="s">
        <v>8337</v>
      </c>
      <c r="B163" s="3">
        <v>2000</v>
      </c>
      <c r="C163" s="3">
        <v>2400</v>
      </c>
      <c r="D163" s="3" t="s">
        <v>6273</v>
      </c>
      <c r="E163" s="4">
        <v>46120</v>
      </c>
      <c r="F163" s="3" t="s">
        <v>6210</v>
      </c>
      <c r="L163" s="3">
        <v>2100</v>
      </c>
    </row>
    <row r="164" spans="1:12">
      <c r="A164" s="3" t="s">
        <v>8338</v>
      </c>
      <c r="B164" s="3">
        <v>1600</v>
      </c>
      <c r="C164" s="3">
        <v>2000</v>
      </c>
      <c r="D164" s="3" t="s">
        <v>6486</v>
      </c>
      <c r="E164" s="4">
        <v>46111</v>
      </c>
      <c r="F164" s="3" t="s">
        <v>6210</v>
      </c>
      <c r="L164" s="3">
        <v>1700</v>
      </c>
    </row>
    <row r="165" spans="1:12">
      <c r="A165" s="3" t="s">
        <v>8339</v>
      </c>
      <c r="B165" s="3">
        <v>1500</v>
      </c>
      <c r="C165" s="3">
        <v>1900</v>
      </c>
      <c r="D165" s="3" t="s">
        <v>6273</v>
      </c>
      <c r="E165" s="4">
        <v>46118</v>
      </c>
      <c r="F165" s="3" t="s">
        <v>6210</v>
      </c>
      <c r="L165" s="3">
        <v>1636</v>
      </c>
    </row>
    <row r="166" spans="1:12">
      <c r="A166" s="3" t="s">
        <v>8340</v>
      </c>
      <c r="B166" s="3">
        <v>1500</v>
      </c>
      <c r="C166" s="3">
        <v>1900</v>
      </c>
      <c r="D166" s="3" t="s">
        <v>6273</v>
      </c>
      <c r="E166" s="4">
        <v>46118</v>
      </c>
      <c r="F166" s="3" t="s">
        <v>6210</v>
      </c>
      <c r="L166" s="3">
        <v>1636</v>
      </c>
    </row>
    <row r="167" spans="1:12">
      <c r="A167" s="3" t="s">
        <v>8341</v>
      </c>
      <c r="B167" s="3">
        <v>1400</v>
      </c>
      <c r="C167" s="3">
        <v>1800</v>
      </c>
      <c r="D167" s="3" t="s">
        <v>6273</v>
      </c>
      <c r="E167" s="4">
        <v>46119</v>
      </c>
      <c r="F167" s="3" t="s">
        <v>6210</v>
      </c>
      <c r="J167" s="3"/>
      <c r="L167" s="3">
        <v>1569</v>
      </c>
    </row>
    <row r="168" spans="1:12">
      <c r="A168" s="3" t="s">
        <v>8342</v>
      </c>
      <c r="B168" s="3">
        <v>200</v>
      </c>
      <c r="C168" s="3">
        <v>400</v>
      </c>
      <c r="D168" s="3" t="s">
        <v>6273</v>
      </c>
      <c r="E168" s="4">
        <v>46119</v>
      </c>
      <c r="F168" s="3" t="s">
        <v>6210</v>
      </c>
      <c r="L168" s="3">
        <v>260</v>
      </c>
    </row>
    <row r="169" spans="1:12">
      <c r="A169" s="3" t="s">
        <v>8343</v>
      </c>
      <c r="B169" s="3">
        <v>650</v>
      </c>
      <c r="C169" s="3">
        <v>850</v>
      </c>
      <c r="D169" s="3" t="s">
        <v>6486</v>
      </c>
      <c r="E169" s="4">
        <v>46114</v>
      </c>
      <c r="F169" s="3" t="s">
        <v>6210</v>
      </c>
      <c r="L169" s="3">
        <v>650</v>
      </c>
    </row>
    <row r="170" spans="1:12">
      <c r="A170" s="3" t="s">
        <v>8344</v>
      </c>
      <c r="B170" s="3">
        <v>700</v>
      </c>
      <c r="C170" s="3">
        <v>900</v>
      </c>
      <c r="D170" s="3" t="s">
        <v>6486</v>
      </c>
      <c r="E170" s="4">
        <v>46114</v>
      </c>
      <c r="F170" s="3" t="s">
        <v>6210</v>
      </c>
      <c r="L170" s="3">
        <v>700</v>
      </c>
    </row>
    <row r="171" spans="1:12">
      <c r="A171" s="3" t="s">
        <v>8345</v>
      </c>
      <c r="B171" s="3">
        <v>700</v>
      </c>
      <c r="C171" s="3">
        <v>900</v>
      </c>
      <c r="D171" s="3" t="s">
        <v>6486</v>
      </c>
      <c r="E171" s="4">
        <v>46114</v>
      </c>
      <c r="F171" s="3" t="s">
        <v>6210</v>
      </c>
      <c r="L171" s="3">
        <v>700</v>
      </c>
    </row>
    <row r="172" spans="1:12">
      <c r="A172" s="3" t="s">
        <v>8346</v>
      </c>
      <c r="B172" s="3">
        <v>650</v>
      </c>
      <c r="C172" s="3">
        <v>850</v>
      </c>
      <c r="D172" s="3" t="s">
        <v>6486</v>
      </c>
      <c r="E172" s="4">
        <v>46114</v>
      </c>
      <c r="F172" s="3" t="s">
        <v>6210</v>
      </c>
      <c r="L172" s="3">
        <v>650</v>
      </c>
    </row>
    <row r="173" spans="1:12">
      <c r="A173" s="3" t="s">
        <v>8347</v>
      </c>
      <c r="B173" s="3">
        <v>250</v>
      </c>
      <c r="C173" s="3">
        <v>450</v>
      </c>
      <c r="D173" s="3" t="s">
        <v>6486</v>
      </c>
      <c r="E173" s="4">
        <v>46114</v>
      </c>
      <c r="F173" s="3" t="s">
        <v>6210</v>
      </c>
      <c r="L173" s="3">
        <v>295</v>
      </c>
    </row>
    <row r="174" spans="1:12">
      <c r="A174" s="3" t="s">
        <v>8348</v>
      </c>
      <c r="B174" s="3">
        <v>300</v>
      </c>
      <c r="C174" s="3">
        <v>500</v>
      </c>
      <c r="D174" s="3" t="s">
        <v>6486</v>
      </c>
      <c r="E174" s="4">
        <v>46105</v>
      </c>
      <c r="F174" s="3" t="s">
        <v>6210</v>
      </c>
      <c r="L174" s="3">
        <v>330</v>
      </c>
    </row>
    <row r="175" spans="1:12">
      <c r="A175" s="3" t="s">
        <v>8349</v>
      </c>
      <c r="B175" s="3">
        <v>300</v>
      </c>
      <c r="C175" s="3">
        <v>500</v>
      </c>
      <c r="D175" s="3" t="s">
        <v>6486</v>
      </c>
      <c r="E175" s="4">
        <v>46114</v>
      </c>
      <c r="F175" s="3" t="s">
        <v>6210</v>
      </c>
      <c r="L175" s="3">
        <v>330</v>
      </c>
    </row>
    <row r="176" spans="1:12">
      <c r="A176" s="3" t="s">
        <v>8350</v>
      </c>
      <c r="B176" s="3">
        <v>250</v>
      </c>
      <c r="C176" s="3">
        <v>450</v>
      </c>
      <c r="D176" s="3" t="s">
        <v>6486</v>
      </c>
      <c r="E176" s="4">
        <v>46114</v>
      </c>
      <c r="F176" s="3" t="s">
        <v>6210</v>
      </c>
      <c r="L176" s="3">
        <v>295</v>
      </c>
    </row>
    <row r="177" spans="1:12">
      <c r="A177" s="3" t="s">
        <v>8351</v>
      </c>
      <c r="B177" s="3">
        <v>250</v>
      </c>
      <c r="C177" s="3">
        <v>450</v>
      </c>
      <c r="D177" s="3" t="s">
        <v>6486</v>
      </c>
      <c r="E177" s="4">
        <v>46114</v>
      </c>
      <c r="F177" s="3" t="s">
        <v>6210</v>
      </c>
      <c r="L177" s="3">
        <v>295</v>
      </c>
    </row>
    <row r="178" spans="1:12">
      <c r="A178" s="3" t="s">
        <v>8352</v>
      </c>
      <c r="B178" s="3">
        <v>250</v>
      </c>
      <c r="C178" s="3">
        <v>450</v>
      </c>
      <c r="D178" s="3" t="s">
        <v>6486</v>
      </c>
      <c r="E178" s="4">
        <v>46114</v>
      </c>
      <c r="F178" s="3" t="s">
        <v>6210</v>
      </c>
      <c r="L178" s="3">
        <v>295</v>
      </c>
    </row>
    <row r="179" spans="1:12">
      <c r="A179" s="3" t="s">
        <v>8353</v>
      </c>
      <c r="B179" s="3">
        <v>700</v>
      </c>
      <c r="C179" s="3">
        <v>1000</v>
      </c>
      <c r="D179" s="3" t="s">
        <v>6486</v>
      </c>
      <c r="E179" s="4">
        <v>46113</v>
      </c>
      <c r="F179" s="3" t="s">
        <v>6210</v>
      </c>
      <c r="L179" s="3">
        <v>800</v>
      </c>
    </row>
    <row r="180" spans="1:12">
      <c r="A180" s="3" t="s">
        <v>8354</v>
      </c>
      <c r="B180" s="3">
        <v>750</v>
      </c>
      <c r="C180" s="3">
        <v>1050</v>
      </c>
      <c r="D180" s="3" t="s">
        <v>6486</v>
      </c>
      <c r="E180" s="4">
        <v>46113</v>
      </c>
      <c r="F180" s="3" t="s">
        <v>6210</v>
      </c>
      <c r="L180" s="3">
        <v>850</v>
      </c>
    </row>
    <row r="181" spans="1:12">
      <c r="A181" s="3" t="s">
        <v>8355</v>
      </c>
      <c r="B181" s="3">
        <v>750</v>
      </c>
      <c r="C181" s="3">
        <v>1050</v>
      </c>
      <c r="D181" s="3" t="s">
        <v>6486</v>
      </c>
      <c r="E181" s="4">
        <v>46113</v>
      </c>
      <c r="F181" s="3" t="s">
        <v>6210</v>
      </c>
      <c r="L181" s="3">
        <v>850</v>
      </c>
    </row>
    <row r="182" spans="1:12">
      <c r="A182" s="3" t="s">
        <v>8356</v>
      </c>
      <c r="B182" s="3">
        <v>700</v>
      </c>
      <c r="C182" s="3">
        <v>1000</v>
      </c>
      <c r="D182" s="3" t="s">
        <v>6486</v>
      </c>
      <c r="E182" s="4">
        <v>46113</v>
      </c>
      <c r="F182" s="3" t="s">
        <v>6210</v>
      </c>
      <c r="L182" s="3">
        <v>800</v>
      </c>
    </row>
    <row r="183" spans="1:12">
      <c r="A183" s="3" t="s">
        <v>8357</v>
      </c>
      <c r="B183" s="3">
        <v>700</v>
      </c>
      <c r="C183" s="3">
        <v>1000</v>
      </c>
      <c r="D183" s="3" t="s">
        <v>6486</v>
      </c>
      <c r="E183" s="4">
        <v>46113</v>
      </c>
      <c r="F183" s="3" t="s">
        <v>6210</v>
      </c>
      <c r="L183" s="3">
        <v>800</v>
      </c>
    </row>
    <row r="184" spans="1:12">
      <c r="A184" s="3" t="s">
        <v>8358</v>
      </c>
      <c r="B184" s="3">
        <v>700</v>
      </c>
      <c r="C184" s="3">
        <v>1000</v>
      </c>
      <c r="D184" s="3" t="s">
        <v>6486</v>
      </c>
      <c r="E184" s="4">
        <v>46113</v>
      </c>
      <c r="F184" s="3" t="s">
        <v>6210</v>
      </c>
      <c r="L184" s="3">
        <v>800</v>
      </c>
    </row>
    <row r="185" spans="1:12">
      <c r="A185" s="3" t="s">
        <v>8359</v>
      </c>
      <c r="B185" s="3">
        <v>1600</v>
      </c>
      <c r="C185" s="3">
        <v>2000</v>
      </c>
      <c r="D185" s="3" t="s">
        <v>6486</v>
      </c>
      <c r="E185" s="4">
        <v>46113</v>
      </c>
      <c r="F185" s="3" t="s">
        <v>6210</v>
      </c>
      <c r="L185" s="3">
        <v>1700</v>
      </c>
    </row>
    <row r="186" spans="1:12">
      <c r="A186" s="3" t="s">
        <v>8360</v>
      </c>
      <c r="B186" s="3">
        <v>300</v>
      </c>
      <c r="C186" s="3">
        <v>500</v>
      </c>
      <c r="D186" s="3" t="s">
        <v>6486</v>
      </c>
      <c r="E186" s="4">
        <v>46113</v>
      </c>
      <c r="F186" s="3" t="s">
        <v>6210</v>
      </c>
      <c r="L186" s="3">
        <v>330</v>
      </c>
    </row>
    <row r="187" spans="1:12">
      <c r="A187" s="3" t="s">
        <v>8361</v>
      </c>
      <c r="B187" s="3">
        <v>350</v>
      </c>
      <c r="C187" s="3">
        <v>550</v>
      </c>
      <c r="D187" s="3" t="s">
        <v>6486</v>
      </c>
      <c r="E187" s="4">
        <v>46113</v>
      </c>
      <c r="F187" s="3" t="s">
        <v>6210</v>
      </c>
      <c r="L187" s="3">
        <v>365</v>
      </c>
    </row>
    <row r="188" spans="1:12">
      <c r="A188" s="3" t="s">
        <v>8362</v>
      </c>
      <c r="B188" s="3">
        <v>400</v>
      </c>
      <c r="C188" s="3">
        <v>600</v>
      </c>
      <c r="D188" s="3" t="s">
        <v>6486</v>
      </c>
      <c r="E188" s="4">
        <v>46113</v>
      </c>
      <c r="F188" s="3" t="s">
        <v>6210</v>
      </c>
      <c r="L188" s="3">
        <v>400</v>
      </c>
    </row>
    <row r="189" spans="1:12">
      <c r="A189" s="3" t="s">
        <v>8363</v>
      </c>
      <c r="B189" s="3">
        <v>300</v>
      </c>
      <c r="C189" s="3">
        <v>500</v>
      </c>
      <c r="D189" s="3" t="s">
        <v>6486</v>
      </c>
      <c r="E189" s="4">
        <v>46113</v>
      </c>
      <c r="F189" s="3" t="s">
        <v>6210</v>
      </c>
      <c r="L189" s="3">
        <v>330</v>
      </c>
    </row>
    <row r="190" spans="1:12">
      <c r="A190" s="3" t="s">
        <v>8364</v>
      </c>
      <c r="B190" s="3">
        <v>400</v>
      </c>
      <c r="C190" s="3">
        <v>600</v>
      </c>
      <c r="D190" s="3" t="s">
        <v>6486</v>
      </c>
      <c r="E190" s="4">
        <v>46113</v>
      </c>
      <c r="F190" s="3" t="s">
        <v>6210</v>
      </c>
      <c r="L190" s="3">
        <v>400</v>
      </c>
    </row>
    <row r="191" spans="1:12">
      <c r="A191" s="3" t="s">
        <v>8365</v>
      </c>
      <c r="B191" s="3">
        <v>300</v>
      </c>
      <c r="C191" s="3">
        <v>500</v>
      </c>
      <c r="D191" s="3" t="s">
        <v>6486</v>
      </c>
      <c r="E191" s="4">
        <v>46113</v>
      </c>
      <c r="F191" s="3" t="s">
        <v>6210</v>
      </c>
      <c r="L191" s="3">
        <v>330</v>
      </c>
    </row>
    <row r="192" spans="1:12">
      <c r="A192" s="3" t="s">
        <v>8366</v>
      </c>
      <c r="B192" s="3">
        <v>700</v>
      </c>
      <c r="C192" s="3">
        <v>1000</v>
      </c>
      <c r="D192" s="3" t="s">
        <v>6273</v>
      </c>
      <c r="E192" s="4">
        <v>46120</v>
      </c>
      <c r="F192" s="3" t="s">
        <v>6210</v>
      </c>
      <c r="L192" s="3">
        <v>800</v>
      </c>
    </row>
    <row r="193" spans="1:12">
      <c r="A193" s="3" t="s">
        <v>8367</v>
      </c>
      <c r="B193" s="3">
        <v>450</v>
      </c>
      <c r="C193" s="3">
        <v>650</v>
      </c>
      <c r="D193" s="3" t="s">
        <v>6273</v>
      </c>
      <c r="E193" s="4">
        <v>46120</v>
      </c>
      <c r="F193" s="3" t="s">
        <v>6210</v>
      </c>
      <c r="L193" s="3">
        <v>450</v>
      </c>
    </row>
    <row r="194" spans="1:12">
      <c r="A194" s="3" t="s">
        <v>8368</v>
      </c>
      <c r="B194" s="3">
        <v>1300</v>
      </c>
      <c r="C194" s="3">
        <v>1700</v>
      </c>
      <c r="D194" s="3" t="s">
        <v>6273</v>
      </c>
      <c r="E194" s="4">
        <v>46120</v>
      </c>
      <c r="F194" s="3" t="s">
        <v>6210</v>
      </c>
      <c r="L194" s="3">
        <v>1500</v>
      </c>
    </row>
    <row r="195" spans="1:12">
      <c r="A195" s="3" t="s">
        <v>8369</v>
      </c>
      <c r="B195" s="3">
        <v>1100</v>
      </c>
      <c r="C195" s="3">
        <v>1500</v>
      </c>
      <c r="D195" s="3" t="s">
        <v>6273</v>
      </c>
      <c r="E195" s="4">
        <v>46120</v>
      </c>
      <c r="F195" s="3" t="s">
        <v>6210</v>
      </c>
      <c r="L195" s="3">
        <v>1300</v>
      </c>
    </row>
    <row r="196" spans="1:12">
      <c r="A196" s="3" t="s">
        <v>8370</v>
      </c>
      <c r="B196" s="3">
        <v>1100</v>
      </c>
      <c r="C196" s="3">
        <v>1500</v>
      </c>
      <c r="D196" s="3" t="s">
        <v>6273</v>
      </c>
      <c r="E196" s="4">
        <v>46120</v>
      </c>
      <c r="F196" s="3" t="s">
        <v>6210</v>
      </c>
      <c r="L196" s="3">
        <v>1300</v>
      </c>
    </row>
    <row r="197" spans="1:12">
      <c r="A197" s="3" t="s">
        <v>8371</v>
      </c>
      <c r="B197" s="3">
        <v>1100</v>
      </c>
      <c r="C197" s="3">
        <v>1500</v>
      </c>
      <c r="D197" s="3" t="s">
        <v>6273</v>
      </c>
      <c r="E197" s="4">
        <v>46120</v>
      </c>
      <c r="F197" s="3" t="s">
        <v>6210</v>
      </c>
      <c r="L197" s="3">
        <v>1300</v>
      </c>
    </row>
    <row r="198" spans="1:12">
      <c r="A198" s="3" t="s">
        <v>8372</v>
      </c>
      <c r="B198" s="3">
        <v>500</v>
      </c>
      <c r="C198" s="3">
        <v>750</v>
      </c>
      <c r="D198" s="3" t="s">
        <v>6273</v>
      </c>
      <c r="E198" s="4">
        <v>46120</v>
      </c>
      <c r="F198" s="3" t="s">
        <v>6210</v>
      </c>
      <c r="L198" s="3">
        <v>550</v>
      </c>
    </row>
    <row r="199" spans="1:12">
      <c r="A199" s="3" t="s">
        <v>8373</v>
      </c>
      <c r="B199" s="3">
        <v>1200</v>
      </c>
      <c r="C199" s="3">
        <v>1600</v>
      </c>
      <c r="D199" s="3" t="s">
        <v>6273</v>
      </c>
      <c r="E199" s="4">
        <v>46120</v>
      </c>
      <c r="F199" s="3" t="s">
        <v>6210</v>
      </c>
      <c r="L199" s="3">
        <v>1400</v>
      </c>
    </row>
    <row r="200" spans="1:12">
      <c r="A200" s="3" t="s">
        <v>8374</v>
      </c>
      <c r="B200" s="3">
        <v>1100</v>
      </c>
      <c r="C200" s="3">
        <v>1500</v>
      </c>
      <c r="D200" s="3" t="s">
        <v>6273</v>
      </c>
      <c r="E200" s="4">
        <v>46120</v>
      </c>
      <c r="F200" s="3" t="s">
        <v>6210</v>
      </c>
      <c r="L200" s="3">
        <v>1300</v>
      </c>
    </row>
    <row r="201" spans="1:12">
      <c r="A201" s="3" t="s">
        <v>8375</v>
      </c>
      <c r="B201" s="3">
        <v>1200</v>
      </c>
      <c r="C201" s="3">
        <v>1600</v>
      </c>
      <c r="D201" s="3" t="s">
        <v>6273</v>
      </c>
      <c r="E201" s="4">
        <v>46120</v>
      </c>
      <c r="F201" s="3" t="s">
        <v>6210</v>
      </c>
      <c r="L201" s="3">
        <v>1400</v>
      </c>
    </row>
    <row r="202" spans="1:12">
      <c r="A202" s="3" t="s">
        <v>8376</v>
      </c>
      <c r="B202" s="3">
        <v>700</v>
      </c>
      <c r="C202" s="3">
        <v>900</v>
      </c>
      <c r="D202" s="3" t="s">
        <v>6486</v>
      </c>
      <c r="E202" s="4">
        <v>46111</v>
      </c>
      <c r="F202" s="3" t="s">
        <v>6210</v>
      </c>
      <c r="L202" s="3">
        <v>700</v>
      </c>
    </row>
    <row r="203" spans="1:12">
      <c r="A203" s="3" t="s">
        <v>8377</v>
      </c>
      <c r="B203" s="3">
        <v>1500</v>
      </c>
      <c r="C203" s="3">
        <v>1900</v>
      </c>
      <c r="D203" s="3" t="s">
        <v>6486</v>
      </c>
      <c r="E203" s="4">
        <v>46111</v>
      </c>
      <c r="F203" s="3" t="s">
        <v>6210</v>
      </c>
      <c r="L203" s="3">
        <v>1636</v>
      </c>
    </row>
    <row r="204" spans="1:12">
      <c r="A204" s="3" t="s">
        <v>8378</v>
      </c>
      <c r="B204" s="3">
        <v>2100</v>
      </c>
      <c r="C204" s="3">
        <v>2500</v>
      </c>
      <c r="D204" s="3" t="s">
        <v>6486</v>
      </c>
      <c r="E204" s="4">
        <v>46111</v>
      </c>
      <c r="F204" s="3" t="s">
        <v>6210</v>
      </c>
      <c r="L204" s="3">
        <v>2200</v>
      </c>
    </row>
    <row r="205" spans="1:12">
      <c r="A205" s="3" t="s">
        <v>8379</v>
      </c>
      <c r="B205" s="3">
        <v>1700</v>
      </c>
      <c r="C205" s="3">
        <v>2100</v>
      </c>
      <c r="D205" s="3" t="s">
        <v>6209</v>
      </c>
      <c r="E205" s="4">
        <v>46126</v>
      </c>
      <c r="F205" s="3" t="s">
        <v>6210</v>
      </c>
      <c r="L205" s="3">
        <v>1800</v>
      </c>
    </row>
    <row r="206" spans="1:12">
      <c r="A206" s="3" t="s">
        <v>8380</v>
      </c>
      <c r="B206" s="3">
        <v>1700</v>
      </c>
      <c r="C206" s="3">
        <v>2100</v>
      </c>
      <c r="D206" s="3" t="s">
        <v>6209</v>
      </c>
      <c r="E206" s="4">
        <v>46126</v>
      </c>
      <c r="F206" s="3" t="s">
        <v>6210</v>
      </c>
      <c r="L206" s="3">
        <v>1800</v>
      </c>
    </row>
    <row r="207" spans="1:12">
      <c r="A207" s="3" t="s">
        <v>8381</v>
      </c>
      <c r="B207" s="3">
        <v>1700</v>
      </c>
      <c r="C207" s="3">
        <v>2100</v>
      </c>
      <c r="D207" s="3" t="s">
        <v>6209</v>
      </c>
      <c r="E207" s="4">
        <v>46126</v>
      </c>
      <c r="F207" s="3" t="s">
        <v>6210</v>
      </c>
      <c r="L207" s="3">
        <v>1800</v>
      </c>
    </row>
    <row r="208" spans="1:12">
      <c r="A208" s="3" t="s">
        <v>8382</v>
      </c>
      <c r="B208" s="3">
        <v>1600</v>
      </c>
      <c r="C208" s="3">
        <v>2000</v>
      </c>
      <c r="D208" s="3" t="s">
        <v>6486</v>
      </c>
      <c r="E208" s="4">
        <v>46111</v>
      </c>
      <c r="F208" s="3" t="s">
        <v>6210</v>
      </c>
      <c r="L208" s="3">
        <v>1700</v>
      </c>
    </row>
    <row r="209" spans="1:12">
      <c r="A209" s="3" t="s">
        <v>8383</v>
      </c>
      <c r="B209" s="3">
        <v>1600</v>
      </c>
      <c r="C209" s="3">
        <v>2000</v>
      </c>
      <c r="D209" s="3" t="s">
        <v>6486</v>
      </c>
      <c r="E209" s="4">
        <v>46111</v>
      </c>
      <c r="F209" s="3" t="s">
        <v>6210</v>
      </c>
      <c r="L209" s="3">
        <v>1700</v>
      </c>
    </row>
    <row r="210" spans="1:12">
      <c r="A210" s="3" t="s">
        <v>8384</v>
      </c>
      <c r="B210" s="3">
        <v>1600</v>
      </c>
      <c r="C210" s="3">
        <v>2000</v>
      </c>
      <c r="D210" s="3" t="s">
        <v>6486</v>
      </c>
      <c r="E210" s="4">
        <v>46111</v>
      </c>
      <c r="F210" s="3" t="s">
        <v>6210</v>
      </c>
      <c r="L210" s="3">
        <v>1700</v>
      </c>
    </row>
    <row r="211" spans="1:12">
      <c r="A211" s="3" t="s">
        <v>8385</v>
      </c>
      <c r="B211" s="3">
        <v>1600</v>
      </c>
      <c r="C211" s="3">
        <v>2000</v>
      </c>
      <c r="D211" s="3" t="s">
        <v>6486</v>
      </c>
      <c r="E211" s="4">
        <v>46111</v>
      </c>
      <c r="F211" s="3" t="s">
        <v>6210</v>
      </c>
      <c r="L211" s="3">
        <v>1700</v>
      </c>
    </row>
    <row r="212" spans="1:12">
      <c r="A212" s="3" t="s">
        <v>8386</v>
      </c>
      <c r="B212" s="3">
        <v>1400</v>
      </c>
      <c r="C212" s="3">
        <v>1800</v>
      </c>
      <c r="D212" s="3" t="s">
        <v>6273</v>
      </c>
      <c r="E212" s="4">
        <v>46118</v>
      </c>
      <c r="F212" s="3" t="s">
        <v>6210</v>
      </c>
      <c r="L212" s="3">
        <v>1569</v>
      </c>
    </row>
    <row r="213" spans="1:12">
      <c r="A213" s="3" t="s">
        <v>8387</v>
      </c>
      <c r="B213" s="3">
        <v>1400</v>
      </c>
      <c r="C213" s="3">
        <v>1800</v>
      </c>
      <c r="D213" s="3" t="s">
        <v>6273</v>
      </c>
      <c r="E213" s="4">
        <v>46118</v>
      </c>
      <c r="F213" s="3" t="s">
        <v>6210</v>
      </c>
      <c r="L213" s="3">
        <v>1569</v>
      </c>
    </row>
    <row r="214" spans="1:12">
      <c r="A214" s="3" t="s">
        <v>8388</v>
      </c>
      <c r="B214" s="3">
        <v>1700</v>
      </c>
      <c r="C214" s="3">
        <v>2100</v>
      </c>
      <c r="D214" s="3" t="s">
        <v>6486</v>
      </c>
      <c r="E214" s="4">
        <v>46111</v>
      </c>
      <c r="F214" s="3" t="s">
        <v>6210</v>
      </c>
      <c r="L214" s="3">
        <v>1800</v>
      </c>
    </row>
    <row r="215" spans="1:12">
      <c r="A215" s="3" t="s">
        <v>8389</v>
      </c>
      <c r="B215" s="3">
        <v>1700</v>
      </c>
      <c r="C215" s="3">
        <v>2100</v>
      </c>
      <c r="D215" s="3" t="s">
        <v>6486</v>
      </c>
      <c r="E215" s="4">
        <v>46111</v>
      </c>
      <c r="F215" s="3" t="s">
        <v>6210</v>
      </c>
      <c r="L215" s="3">
        <v>1800</v>
      </c>
    </row>
    <row r="216" spans="1:12">
      <c r="A216" s="3" t="s">
        <v>8390</v>
      </c>
      <c r="B216" s="3">
        <v>1500</v>
      </c>
      <c r="C216" s="3">
        <v>1900</v>
      </c>
      <c r="D216" s="3" t="s">
        <v>6486</v>
      </c>
      <c r="E216" s="4">
        <v>46111</v>
      </c>
      <c r="F216" s="3" t="s">
        <v>6210</v>
      </c>
      <c r="L216" s="3">
        <v>1636</v>
      </c>
    </row>
    <row r="217" spans="1:12">
      <c r="A217" s="3" t="s">
        <v>8391</v>
      </c>
      <c r="B217" s="3">
        <v>1900</v>
      </c>
      <c r="C217" s="3">
        <v>2300</v>
      </c>
      <c r="D217" s="3" t="s">
        <v>6486</v>
      </c>
      <c r="E217" s="4">
        <v>46111</v>
      </c>
      <c r="F217" s="3" t="s">
        <v>6210</v>
      </c>
      <c r="L217" s="3">
        <v>2000</v>
      </c>
    </row>
    <row r="218" spans="1:12">
      <c r="A218" s="3" t="s">
        <v>8392</v>
      </c>
      <c r="B218" s="3">
        <v>1600</v>
      </c>
      <c r="C218" s="3">
        <v>2000</v>
      </c>
      <c r="D218" s="3" t="s">
        <v>6486</v>
      </c>
      <c r="E218" s="4">
        <v>46111</v>
      </c>
      <c r="F218" s="3" t="s">
        <v>6210</v>
      </c>
      <c r="L218" s="3">
        <v>1700</v>
      </c>
    </row>
    <row r="219" spans="1:12">
      <c r="A219" s="3" t="s">
        <v>8393</v>
      </c>
      <c r="B219" s="3">
        <v>1500</v>
      </c>
      <c r="C219" s="3">
        <v>1900</v>
      </c>
      <c r="D219" s="3" t="s">
        <v>6486</v>
      </c>
      <c r="E219" s="4">
        <v>46111</v>
      </c>
      <c r="F219" s="3" t="s">
        <v>6210</v>
      </c>
      <c r="L219" s="3">
        <v>1636</v>
      </c>
    </row>
    <row r="220" spans="1:12">
      <c r="A220" s="3" t="s">
        <v>8394</v>
      </c>
      <c r="B220" s="3">
        <v>2500</v>
      </c>
      <c r="C220" s="3">
        <v>2900</v>
      </c>
      <c r="D220" s="3" t="s">
        <v>6486</v>
      </c>
      <c r="E220" s="4">
        <v>46115</v>
      </c>
      <c r="F220" s="3" t="s">
        <v>6210</v>
      </c>
      <c r="L220" s="3">
        <v>2535</v>
      </c>
    </row>
    <row r="221" spans="1:12">
      <c r="A221" s="3" t="s">
        <v>8395</v>
      </c>
      <c r="B221" s="3">
        <v>3500</v>
      </c>
      <c r="C221" s="3">
        <v>4000</v>
      </c>
      <c r="D221" s="3" t="s">
        <v>6486</v>
      </c>
      <c r="E221" s="4">
        <v>46115</v>
      </c>
      <c r="F221" s="3" t="s">
        <v>6210</v>
      </c>
      <c r="L221" s="3">
        <v>3600</v>
      </c>
    </row>
    <row r="222" spans="1:12">
      <c r="A222" s="3" t="s">
        <v>8396</v>
      </c>
      <c r="B222" s="3">
        <v>3500</v>
      </c>
      <c r="C222" s="3">
        <v>4000</v>
      </c>
      <c r="D222" s="3" t="s">
        <v>6486</v>
      </c>
      <c r="E222" s="4">
        <v>46115</v>
      </c>
      <c r="F222" s="3" t="s">
        <v>6210</v>
      </c>
      <c r="L222" s="3">
        <v>3600</v>
      </c>
    </row>
    <row r="223" spans="1:12">
      <c r="A223" s="3" t="s">
        <v>8397</v>
      </c>
      <c r="B223" s="3">
        <v>3500</v>
      </c>
      <c r="C223" s="3">
        <v>4000</v>
      </c>
      <c r="D223" s="3" t="s">
        <v>6486</v>
      </c>
      <c r="E223" s="4">
        <v>46115</v>
      </c>
      <c r="F223" s="3" t="s">
        <v>6210</v>
      </c>
      <c r="L223" s="3">
        <v>3600</v>
      </c>
    </row>
    <row r="224" spans="1:12">
      <c r="A224" s="3" t="s">
        <v>8398</v>
      </c>
      <c r="B224" s="3">
        <v>4500</v>
      </c>
      <c r="C224" s="3">
        <v>5200</v>
      </c>
      <c r="D224" s="3" t="s">
        <v>6486</v>
      </c>
      <c r="E224" s="4">
        <v>46113</v>
      </c>
      <c r="F224" s="3" t="s">
        <v>6210</v>
      </c>
      <c r="L224" s="3">
        <v>4680</v>
      </c>
    </row>
    <row r="225" spans="1:12">
      <c r="A225" s="3" t="s">
        <v>8399</v>
      </c>
      <c r="B225" s="3">
        <v>1300</v>
      </c>
      <c r="C225" s="3">
        <v>1700</v>
      </c>
      <c r="D225" s="3" t="s">
        <v>6273</v>
      </c>
      <c r="E225" s="4">
        <v>46118</v>
      </c>
      <c r="F225" s="3" t="s">
        <v>6210</v>
      </c>
      <c r="L225" s="3">
        <v>1500</v>
      </c>
    </row>
    <row r="226" spans="1:12">
      <c r="A226" s="3" t="s">
        <v>8400</v>
      </c>
      <c r="B226" s="3">
        <v>1400</v>
      </c>
      <c r="C226" s="3">
        <v>1800</v>
      </c>
      <c r="D226" s="3" t="s">
        <v>6273</v>
      </c>
      <c r="E226" s="4">
        <v>46118</v>
      </c>
      <c r="F226" s="3" t="s">
        <v>6210</v>
      </c>
      <c r="L226" s="3">
        <v>1569</v>
      </c>
    </row>
    <row r="227" spans="1:12">
      <c r="A227" s="3" t="s">
        <v>8401</v>
      </c>
      <c r="B227" s="3">
        <v>1500</v>
      </c>
      <c r="C227" s="3">
        <v>1900</v>
      </c>
      <c r="D227" s="3" t="s">
        <v>6273</v>
      </c>
      <c r="E227" s="4">
        <v>46118</v>
      </c>
      <c r="F227" s="3" t="s">
        <v>6210</v>
      </c>
      <c r="L227" s="3">
        <v>1636</v>
      </c>
    </row>
    <row r="228" spans="1:12">
      <c r="A228" s="3" t="s">
        <v>8402</v>
      </c>
      <c r="B228" s="3">
        <v>1500</v>
      </c>
      <c r="C228" s="3">
        <v>1900</v>
      </c>
      <c r="D228" s="3" t="s">
        <v>6273</v>
      </c>
      <c r="E228" s="4">
        <v>46118</v>
      </c>
      <c r="F228" s="3" t="s">
        <v>6210</v>
      </c>
      <c r="L228" s="3">
        <v>1636</v>
      </c>
    </row>
    <row r="229" spans="1:12">
      <c r="A229" s="3" t="s">
        <v>8403</v>
      </c>
      <c r="B229" s="3">
        <v>1500</v>
      </c>
      <c r="C229" s="3">
        <v>1900</v>
      </c>
      <c r="D229" s="3" t="s">
        <v>6273</v>
      </c>
      <c r="E229" s="4">
        <v>46118</v>
      </c>
      <c r="F229" s="3" t="s">
        <v>6210</v>
      </c>
      <c r="L229" s="3">
        <v>1636</v>
      </c>
    </row>
    <row r="230" spans="1:12">
      <c r="A230" s="3" t="s">
        <v>8404</v>
      </c>
      <c r="B230" s="3">
        <v>1500</v>
      </c>
      <c r="C230" s="3">
        <v>1900</v>
      </c>
      <c r="D230" s="3" t="s">
        <v>6273</v>
      </c>
      <c r="E230" s="4">
        <v>46118</v>
      </c>
      <c r="F230" s="3" t="s">
        <v>6210</v>
      </c>
      <c r="L230" s="3">
        <v>1636</v>
      </c>
    </row>
    <row r="231" spans="1:12">
      <c r="A231" s="3" t="s">
        <v>8405</v>
      </c>
      <c r="B231" s="3">
        <v>1500</v>
      </c>
      <c r="C231" s="3">
        <v>1900</v>
      </c>
      <c r="D231" s="3" t="s">
        <v>6273</v>
      </c>
      <c r="E231" s="4">
        <v>46118</v>
      </c>
      <c r="F231" s="3" t="s">
        <v>6210</v>
      </c>
      <c r="L231" s="3">
        <v>1636</v>
      </c>
    </row>
    <row r="232" spans="1:12">
      <c r="A232" s="3" t="s">
        <v>8406</v>
      </c>
      <c r="B232" s="3">
        <v>1300</v>
      </c>
      <c r="C232" s="3">
        <v>1700</v>
      </c>
      <c r="D232" s="3" t="s">
        <v>6273</v>
      </c>
      <c r="E232" s="4">
        <v>46118</v>
      </c>
      <c r="F232" s="3" t="s">
        <v>6210</v>
      </c>
      <c r="L232" s="3">
        <v>1500</v>
      </c>
    </row>
    <row r="233" spans="1:12">
      <c r="A233" s="3" t="s">
        <v>8407</v>
      </c>
      <c r="B233" s="3">
        <v>1300</v>
      </c>
      <c r="C233" s="3">
        <v>1700</v>
      </c>
      <c r="D233" s="3" t="s">
        <v>6273</v>
      </c>
      <c r="E233" s="4">
        <v>46118</v>
      </c>
      <c r="F233" s="3" t="s">
        <v>6210</v>
      </c>
      <c r="L233" s="3">
        <v>1500</v>
      </c>
    </row>
    <row r="234" spans="1:12">
      <c r="A234" s="3" t="s">
        <v>8408</v>
      </c>
      <c r="B234" s="3">
        <v>2200</v>
      </c>
      <c r="C234" s="3">
        <v>2600</v>
      </c>
      <c r="D234" s="3" t="s">
        <v>6273</v>
      </c>
      <c r="E234" s="4">
        <v>46118</v>
      </c>
      <c r="F234" s="3" t="s">
        <v>6210</v>
      </c>
      <c r="L234" s="3">
        <v>2300</v>
      </c>
    </row>
    <row r="235" spans="1:12">
      <c r="A235" s="3" t="s">
        <v>8409</v>
      </c>
      <c r="B235" s="3">
        <v>3000</v>
      </c>
      <c r="C235" s="3">
        <v>3500</v>
      </c>
      <c r="D235" s="3" t="s">
        <v>6273</v>
      </c>
      <c r="E235" s="4">
        <v>46118</v>
      </c>
      <c r="F235" s="3" t="s">
        <v>6210</v>
      </c>
      <c r="L235" s="3">
        <v>3100</v>
      </c>
    </row>
    <row r="236" spans="1:12">
      <c r="A236" s="3" t="s">
        <v>8410</v>
      </c>
      <c r="B236" s="3">
        <v>3000</v>
      </c>
      <c r="C236" s="3">
        <v>3500</v>
      </c>
      <c r="D236" s="3" t="s">
        <v>6273</v>
      </c>
      <c r="E236" s="4">
        <v>46118</v>
      </c>
      <c r="F236" s="3" t="s">
        <v>6210</v>
      </c>
      <c r="L236" s="3">
        <v>3100</v>
      </c>
    </row>
    <row r="237" spans="1:12">
      <c r="A237" s="3" t="s">
        <v>8411</v>
      </c>
      <c r="B237" s="3">
        <v>3100</v>
      </c>
      <c r="C237" s="3">
        <v>3600</v>
      </c>
      <c r="D237" s="3" t="s">
        <v>6273</v>
      </c>
      <c r="E237" s="4">
        <v>46118</v>
      </c>
      <c r="F237" s="3" t="s">
        <v>6210</v>
      </c>
      <c r="L237" s="3">
        <v>3200</v>
      </c>
    </row>
    <row r="238" spans="1:12">
      <c r="A238" s="3" t="s">
        <v>8412</v>
      </c>
      <c r="B238" s="3">
        <v>3100</v>
      </c>
      <c r="C238" s="3">
        <v>3600</v>
      </c>
      <c r="D238" s="3" t="s">
        <v>6273</v>
      </c>
      <c r="E238" s="4">
        <v>46118</v>
      </c>
      <c r="F238" s="3" t="s">
        <v>6210</v>
      </c>
      <c r="L238" s="3">
        <v>3200</v>
      </c>
    </row>
    <row r="239" spans="1:12">
      <c r="A239" s="3" t="s">
        <v>8413</v>
      </c>
      <c r="B239" s="3">
        <v>3100</v>
      </c>
      <c r="C239" s="3">
        <v>3600</v>
      </c>
      <c r="D239" s="3" t="s">
        <v>6273</v>
      </c>
      <c r="E239" s="4">
        <v>46119</v>
      </c>
      <c r="F239" s="3" t="s">
        <v>6210</v>
      </c>
      <c r="L239" s="3">
        <v>3200</v>
      </c>
    </row>
    <row r="240" spans="1:12">
      <c r="A240" s="3" t="s">
        <v>8414</v>
      </c>
      <c r="B240" s="3">
        <v>3100</v>
      </c>
      <c r="C240" s="3">
        <v>3600</v>
      </c>
      <c r="D240" s="3" t="s">
        <v>6273</v>
      </c>
      <c r="E240" s="4">
        <v>46118</v>
      </c>
      <c r="F240" s="3" t="s">
        <v>6210</v>
      </c>
      <c r="L240" s="3">
        <v>3200</v>
      </c>
    </row>
    <row r="241" spans="1:12">
      <c r="A241" s="3" t="s">
        <v>8415</v>
      </c>
      <c r="B241" s="3">
        <v>3000</v>
      </c>
      <c r="C241" s="3">
        <v>3500</v>
      </c>
      <c r="D241" s="3" t="s">
        <v>6273</v>
      </c>
      <c r="E241" s="4">
        <v>46118</v>
      </c>
      <c r="F241" s="3" t="s">
        <v>6210</v>
      </c>
      <c r="L241" s="3">
        <v>3100</v>
      </c>
    </row>
    <row r="242" spans="1:12">
      <c r="A242" s="3" t="s">
        <v>8416</v>
      </c>
      <c r="B242" s="3">
        <v>3000</v>
      </c>
      <c r="C242" s="3">
        <v>3500</v>
      </c>
      <c r="D242" s="3" t="s">
        <v>6273</v>
      </c>
      <c r="E242" s="4">
        <v>46118</v>
      </c>
      <c r="F242" s="3" t="s">
        <v>6210</v>
      </c>
      <c r="L242" s="3">
        <v>3100</v>
      </c>
    </row>
    <row r="243" spans="1:12">
      <c r="A243" s="3" t="s">
        <v>8417</v>
      </c>
      <c r="B243" s="3">
        <v>2000</v>
      </c>
      <c r="C243" s="3">
        <v>2400</v>
      </c>
      <c r="D243" s="3" t="s">
        <v>6273</v>
      </c>
      <c r="E243" s="4">
        <v>46120</v>
      </c>
      <c r="F243" s="3" t="s">
        <v>6210</v>
      </c>
      <c r="L243" s="3">
        <v>2100</v>
      </c>
    </row>
    <row r="244" spans="1:12">
      <c r="A244" s="3" t="s">
        <v>8418</v>
      </c>
      <c r="B244" s="3">
        <v>1800</v>
      </c>
      <c r="C244" s="3">
        <v>2200</v>
      </c>
      <c r="D244" s="3" t="s">
        <v>6273</v>
      </c>
      <c r="E244" s="4">
        <v>46120</v>
      </c>
      <c r="F244" s="3" t="s">
        <v>6210</v>
      </c>
      <c r="L244" s="3">
        <v>1900</v>
      </c>
    </row>
    <row r="245" spans="1:12">
      <c r="A245" s="3" t="s">
        <v>8419</v>
      </c>
      <c r="B245" s="3">
        <v>1800</v>
      </c>
      <c r="C245" s="3">
        <v>2200</v>
      </c>
      <c r="D245" s="3" t="s">
        <v>6273</v>
      </c>
      <c r="E245" s="4">
        <v>46120</v>
      </c>
      <c r="F245" s="3" t="s">
        <v>6210</v>
      </c>
      <c r="L245" s="3">
        <v>1900</v>
      </c>
    </row>
    <row r="246" spans="1:12">
      <c r="A246" s="3" t="s">
        <v>8420</v>
      </c>
      <c r="B246" s="3">
        <v>1500</v>
      </c>
      <c r="C246" s="3">
        <v>1900</v>
      </c>
      <c r="D246" s="3" t="s">
        <v>6273</v>
      </c>
      <c r="E246" s="4">
        <v>46119</v>
      </c>
      <c r="F246" s="3" t="s">
        <v>6210</v>
      </c>
      <c r="L246" s="3">
        <v>1636</v>
      </c>
    </row>
    <row r="247" spans="1:12">
      <c r="A247" s="3" t="s">
        <v>8421</v>
      </c>
      <c r="B247" s="3">
        <v>1500</v>
      </c>
      <c r="C247" s="3">
        <v>1900</v>
      </c>
      <c r="D247" s="3" t="s">
        <v>6273</v>
      </c>
      <c r="E247" s="4">
        <v>46119</v>
      </c>
      <c r="F247" s="3" t="s">
        <v>6210</v>
      </c>
      <c r="L247" s="3">
        <v>1636</v>
      </c>
    </row>
    <row r="248" spans="1:12">
      <c r="A248" s="3" t="s">
        <v>8422</v>
      </c>
      <c r="B248" s="3">
        <v>1500</v>
      </c>
      <c r="C248" s="3">
        <v>1900</v>
      </c>
      <c r="D248" s="3" t="s">
        <v>6273</v>
      </c>
      <c r="E248" s="4">
        <v>46119</v>
      </c>
      <c r="F248" s="3" t="s">
        <v>6210</v>
      </c>
      <c r="L248" s="3">
        <v>1636</v>
      </c>
    </row>
    <row r="249" spans="1:12">
      <c r="A249" s="3" t="s">
        <v>8423</v>
      </c>
      <c r="B249" s="3">
        <v>1500</v>
      </c>
      <c r="C249" s="3">
        <v>1900</v>
      </c>
      <c r="D249" s="3" t="s">
        <v>6273</v>
      </c>
      <c r="E249" s="4">
        <v>46119</v>
      </c>
      <c r="F249" s="3" t="s">
        <v>6210</v>
      </c>
      <c r="L249" s="3">
        <v>1636</v>
      </c>
    </row>
    <row r="250" spans="1:12">
      <c r="A250" s="3" t="s">
        <v>8424</v>
      </c>
      <c r="B250" s="3">
        <v>1500</v>
      </c>
      <c r="C250" s="3">
        <v>1900</v>
      </c>
      <c r="D250" s="3" t="s">
        <v>6273</v>
      </c>
      <c r="E250" s="4">
        <v>46119</v>
      </c>
      <c r="F250" s="3" t="s">
        <v>6210</v>
      </c>
      <c r="L250" s="3">
        <v>1636</v>
      </c>
    </row>
    <row r="251" spans="1:12">
      <c r="A251" s="3" t="s">
        <v>8425</v>
      </c>
      <c r="B251" s="3">
        <v>2200</v>
      </c>
      <c r="C251" s="3">
        <v>2600</v>
      </c>
      <c r="D251" s="3" t="s">
        <v>6273</v>
      </c>
      <c r="E251" s="4">
        <v>46119</v>
      </c>
      <c r="F251" s="3" t="s">
        <v>6210</v>
      </c>
      <c r="L251" s="3">
        <v>2300</v>
      </c>
    </row>
    <row r="252" spans="1:12">
      <c r="A252" s="3" t="s">
        <v>8426</v>
      </c>
      <c r="B252" s="3">
        <v>1600</v>
      </c>
      <c r="C252" s="3">
        <v>2000</v>
      </c>
      <c r="D252" s="3" t="s">
        <v>6486</v>
      </c>
      <c r="E252" s="4">
        <v>46115</v>
      </c>
      <c r="F252" s="3" t="s">
        <v>6210</v>
      </c>
      <c r="L252" s="3">
        <v>1700</v>
      </c>
    </row>
    <row r="253" spans="1:12">
      <c r="A253" s="3" t="s">
        <v>8427</v>
      </c>
      <c r="B253" s="3">
        <v>1500</v>
      </c>
      <c r="C253" s="3">
        <v>1900</v>
      </c>
      <c r="D253" s="3" t="s">
        <v>6486</v>
      </c>
      <c r="E253" s="4">
        <v>46115</v>
      </c>
      <c r="F253" s="3" t="s">
        <v>6210</v>
      </c>
      <c r="L253" s="3">
        <v>1636</v>
      </c>
    </row>
    <row r="254" spans="1:12">
      <c r="A254" s="3" t="s">
        <v>8428</v>
      </c>
      <c r="B254" s="3">
        <v>1600</v>
      </c>
      <c r="C254" s="3">
        <v>2000</v>
      </c>
      <c r="D254" s="3" t="s">
        <v>6486</v>
      </c>
      <c r="E254" s="4">
        <v>46115</v>
      </c>
      <c r="F254" s="3" t="s">
        <v>6210</v>
      </c>
      <c r="L254" s="3">
        <v>1700</v>
      </c>
    </row>
    <row r="255" spans="1:12">
      <c r="A255" s="3" t="s">
        <v>8429</v>
      </c>
      <c r="B255" s="3">
        <v>2000</v>
      </c>
      <c r="C255" s="3">
        <v>2500</v>
      </c>
      <c r="D255" s="3" t="s">
        <v>6273</v>
      </c>
      <c r="E255" s="4">
        <v>46120</v>
      </c>
      <c r="F255" s="3" t="s">
        <v>6210</v>
      </c>
      <c r="L255" s="3">
        <v>2200</v>
      </c>
    </row>
    <row r="256" spans="1:12">
      <c r="A256" s="3" t="s">
        <v>8430</v>
      </c>
      <c r="B256" s="3">
        <v>700</v>
      </c>
      <c r="C256" s="3">
        <v>900</v>
      </c>
      <c r="D256" s="3" t="s">
        <v>6486</v>
      </c>
      <c r="E256" s="4">
        <v>46114</v>
      </c>
      <c r="F256" s="3" t="s">
        <v>6210</v>
      </c>
      <c r="L256" s="3">
        <v>700</v>
      </c>
    </row>
    <row r="257" spans="1:12">
      <c r="A257" s="3" t="s">
        <v>8431</v>
      </c>
      <c r="B257" s="3">
        <v>250</v>
      </c>
      <c r="C257" s="3">
        <v>450</v>
      </c>
      <c r="D257" s="3" t="s">
        <v>6486</v>
      </c>
      <c r="E257" s="4">
        <v>46114</v>
      </c>
      <c r="F257" s="3" t="s">
        <v>6210</v>
      </c>
      <c r="L257" s="3">
        <v>295</v>
      </c>
    </row>
    <row r="258" spans="1:12">
      <c r="A258" s="3" t="s">
        <v>8432</v>
      </c>
      <c r="B258" s="3">
        <v>700</v>
      </c>
      <c r="C258" s="3">
        <v>1000</v>
      </c>
      <c r="D258" s="3" t="s">
        <v>6486</v>
      </c>
      <c r="E258" s="4">
        <v>46114</v>
      </c>
      <c r="F258" s="3" t="s">
        <v>6210</v>
      </c>
      <c r="L258" s="3">
        <v>800</v>
      </c>
    </row>
    <row r="259" spans="1:12">
      <c r="A259" s="3" t="s">
        <v>8433</v>
      </c>
      <c r="B259" s="3">
        <v>700</v>
      </c>
      <c r="C259" s="3">
        <v>900</v>
      </c>
      <c r="D259" s="3" t="s">
        <v>6486</v>
      </c>
      <c r="E259" s="4">
        <v>46114</v>
      </c>
      <c r="F259" s="3" t="s">
        <v>6210</v>
      </c>
      <c r="L259" s="3">
        <v>700</v>
      </c>
    </row>
    <row r="260" spans="1:12">
      <c r="A260" s="3" t="s">
        <v>8434</v>
      </c>
      <c r="B260" s="3">
        <v>300</v>
      </c>
      <c r="C260" s="3">
        <v>500</v>
      </c>
      <c r="D260" s="3" t="s">
        <v>6486</v>
      </c>
      <c r="E260" s="4">
        <v>46114</v>
      </c>
      <c r="F260" s="3" t="s">
        <v>6210</v>
      </c>
      <c r="L260" s="3">
        <v>330</v>
      </c>
    </row>
    <row r="261" spans="1:12">
      <c r="A261" s="3" t="s">
        <v>8435</v>
      </c>
      <c r="B261" s="3">
        <v>250</v>
      </c>
      <c r="C261" s="3">
        <v>450</v>
      </c>
      <c r="D261" s="3" t="s">
        <v>6486</v>
      </c>
      <c r="E261" s="4">
        <v>46114</v>
      </c>
      <c r="F261" s="3" t="s">
        <v>6210</v>
      </c>
      <c r="L261" s="3">
        <v>295</v>
      </c>
    </row>
    <row r="262" spans="1:12">
      <c r="A262" s="3" t="s">
        <v>8436</v>
      </c>
      <c r="B262" s="3">
        <v>1700</v>
      </c>
      <c r="C262" s="3">
        <v>2100</v>
      </c>
      <c r="D262" s="3" t="s">
        <v>6486</v>
      </c>
      <c r="E262" s="4">
        <v>46111</v>
      </c>
      <c r="F262" s="3" t="s">
        <v>6210</v>
      </c>
      <c r="K262" s="3"/>
      <c r="L262" s="3">
        <v>1800</v>
      </c>
    </row>
    <row r="263" spans="1:12">
      <c r="A263" s="3" t="s">
        <v>8437</v>
      </c>
      <c r="B263" s="3">
        <v>1600</v>
      </c>
      <c r="C263" s="3">
        <v>2000</v>
      </c>
      <c r="D263" s="3" t="s">
        <v>6486</v>
      </c>
      <c r="E263" s="4">
        <v>46111</v>
      </c>
      <c r="F263" s="3" t="s">
        <v>6210</v>
      </c>
      <c r="K263" s="3"/>
      <c r="L263" s="3">
        <v>1700</v>
      </c>
    </row>
    <row r="264" spans="1:12">
      <c r="A264" s="3" t="s">
        <v>8438</v>
      </c>
      <c r="B264" s="3">
        <v>1500</v>
      </c>
      <c r="C264" s="3">
        <v>1900</v>
      </c>
      <c r="D264" s="3" t="s">
        <v>6486</v>
      </c>
      <c r="E264" s="4">
        <v>46111</v>
      </c>
      <c r="F264" s="3" t="s">
        <v>6210</v>
      </c>
      <c r="K264" s="3"/>
      <c r="L264" s="3">
        <v>1636</v>
      </c>
    </row>
    <row r="265" spans="1:12">
      <c r="A265" s="3" t="s">
        <v>8439</v>
      </c>
      <c r="B265" s="3">
        <v>1400</v>
      </c>
      <c r="C265" s="3">
        <v>1800</v>
      </c>
      <c r="D265" s="3" t="s">
        <v>6486</v>
      </c>
      <c r="E265" s="4">
        <v>46111</v>
      </c>
      <c r="F265" s="3" t="s">
        <v>6210</v>
      </c>
      <c r="K265" s="3"/>
      <c r="L265" s="3">
        <v>1569</v>
      </c>
    </row>
    <row r="266" spans="1:12">
      <c r="A266" s="3" t="s">
        <v>8440</v>
      </c>
      <c r="B266" s="3">
        <v>1200</v>
      </c>
      <c r="C266" s="3">
        <v>1600</v>
      </c>
      <c r="D266" s="3" t="s">
        <v>6486</v>
      </c>
      <c r="E266" s="4">
        <v>46111</v>
      </c>
      <c r="F266" s="3" t="s">
        <v>6210</v>
      </c>
      <c r="K266" s="3"/>
      <c r="L266" s="3">
        <v>1400</v>
      </c>
    </row>
    <row r="267" spans="1:12">
      <c r="A267" s="3" t="s">
        <v>8441</v>
      </c>
      <c r="B267" s="3">
        <v>1900</v>
      </c>
      <c r="C267" s="3">
        <v>2300</v>
      </c>
      <c r="D267" s="3" t="s">
        <v>6486</v>
      </c>
      <c r="E267" s="4">
        <v>46111</v>
      </c>
      <c r="F267" s="3" t="s">
        <v>6210</v>
      </c>
      <c r="K267" s="3" t="s">
        <v>8442</v>
      </c>
      <c r="L267" s="3">
        <v>2000</v>
      </c>
    </row>
    <row r="268" spans="1:12">
      <c r="A268" s="3" t="s">
        <v>8443</v>
      </c>
      <c r="B268" s="3">
        <v>1600</v>
      </c>
      <c r="C268" s="3">
        <v>2000</v>
      </c>
      <c r="D268" s="3" t="s">
        <v>6486</v>
      </c>
      <c r="E268" s="4">
        <v>46111</v>
      </c>
      <c r="F268" s="3" t="s">
        <v>6210</v>
      </c>
      <c r="K268" s="3" t="s">
        <v>8442</v>
      </c>
      <c r="L268" s="3">
        <v>1700</v>
      </c>
    </row>
    <row r="269" spans="1:12">
      <c r="A269" s="3" t="s">
        <v>8444</v>
      </c>
      <c r="B269" s="3">
        <v>1500</v>
      </c>
      <c r="C269" s="3">
        <v>1900</v>
      </c>
      <c r="D269" s="3" t="s">
        <v>6486</v>
      </c>
      <c r="E269" s="4">
        <v>46111</v>
      </c>
      <c r="F269" s="3" t="s">
        <v>6210</v>
      </c>
      <c r="K269" s="3" t="s">
        <v>8442</v>
      </c>
      <c r="L269" s="3">
        <v>1636</v>
      </c>
    </row>
    <row r="270" spans="1:12">
      <c r="A270" s="3" t="s">
        <v>8445</v>
      </c>
      <c r="B270" s="3">
        <v>3300</v>
      </c>
      <c r="C270" s="3">
        <v>3800</v>
      </c>
      <c r="D270" s="3" t="s">
        <v>6486</v>
      </c>
      <c r="E270" s="4">
        <v>46114</v>
      </c>
      <c r="F270" s="3" t="s">
        <v>6210</v>
      </c>
      <c r="K270" s="3" t="s">
        <v>8442</v>
      </c>
      <c r="L270" s="3">
        <v>3400</v>
      </c>
    </row>
    <row r="271" spans="1:12">
      <c r="A271" s="3" t="s">
        <v>8446</v>
      </c>
      <c r="B271" s="3">
        <v>1500</v>
      </c>
      <c r="C271" s="3">
        <v>1900</v>
      </c>
      <c r="D271" s="3" t="s">
        <v>6273</v>
      </c>
      <c r="E271" s="4">
        <v>46118</v>
      </c>
      <c r="F271" s="3" t="s">
        <v>6210</v>
      </c>
      <c r="K271" s="3"/>
      <c r="L271" s="3">
        <v>1636</v>
      </c>
    </row>
    <row r="272" spans="1:12">
      <c r="A272" s="3" t="s">
        <v>8447</v>
      </c>
      <c r="B272" s="3">
        <v>3100</v>
      </c>
      <c r="C272" s="3">
        <v>3600</v>
      </c>
      <c r="D272" s="3" t="s">
        <v>6273</v>
      </c>
      <c r="E272" s="4">
        <v>46118</v>
      </c>
      <c r="F272" s="3" t="s">
        <v>6210</v>
      </c>
      <c r="J272" s="3"/>
      <c r="K272" s="3" t="s">
        <v>8442</v>
      </c>
      <c r="L272" s="3">
        <v>3200</v>
      </c>
    </row>
    <row r="273" spans="1:12">
      <c r="A273" s="3" t="s">
        <v>8448</v>
      </c>
      <c r="B273" s="3">
        <v>1800</v>
      </c>
      <c r="C273" s="3">
        <v>2100</v>
      </c>
      <c r="D273" s="3" t="s">
        <v>6486</v>
      </c>
      <c r="E273" s="4">
        <v>46106</v>
      </c>
      <c r="F273" s="3" t="s">
        <v>6210</v>
      </c>
      <c r="J273" s="3"/>
      <c r="K273" s="3" t="s">
        <v>8442</v>
      </c>
      <c r="L273" s="3">
        <v>1800</v>
      </c>
    </row>
    <row r="274" spans="1:12">
      <c r="A274" s="3" t="s">
        <v>8449</v>
      </c>
      <c r="B274" s="3">
        <v>1600</v>
      </c>
      <c r="C274" s="3">
        <v>2000</v>
      </c>
      <c r="D274" s="3" t="s">
        <v>6486</v>
      </c>
      <c r="E274" s="4">
        <v>46115</v>
      </c>
      <c r="F274" s="3" t="s">
        <v>6210</v>
      </c>
      <c r="K274" s="3" t="s">
        <v>8442</v>
      </c>
      <c r="L274" s="3">
        <v>1700</v>
      </c>
    </row>
    <row r="275" spans="1:12">
      <c r="A275" s="3" t="s">
        <v>8450</v>
      </c>
      <c r="B275" s="3">
        <v>2200</v>
      </c>
      <c r="C275" s="3">
        <v>2600</v>
      </c>
      <c r="D275" s="3" t="s">
        <v>6486</v>
      </c>
      <c r="E275" s="4">
        <v>46111</v>
      </c>
      <c r="F275" s="3" t="s">
        <v>6210</v>
      </c>
      <c r="K275" s="3" t="s">
        <v>8451</v>
      </c>
      <c r="L275" s="3">
        <v>2300</v>
      </c>
    </row>
    <row r="276" spans="1:12">
      <c r="A276" s="3" t="s">
        <v>8452</v>
      </c>
      <c r="B276" s="3">
        <v>2500</v>
      </c>
      <c r="C276" s="3">
        <v>2800</v>
      </c>
      <c r="D276" s="3" t="s">
        <v>6486</v>
      </c>
      <c r="E276" s="4">
        <v>46109</v>
      </c>
      <c r="F276" s="3" t="s">
        <v>6210</v>
      </c>
      <c r="J276" s="3"/>
      <c r="K276" s="3" t="s">
        <v>8451</v>
      </c>
      <c r="L276" s="3">
        <v>2469</v>
      </c>
    </row>
    <row r="277" spans="1:12">
      <c r="A277" s="3" t="s">
        <v>8453</v>
      </c>
      <c r="B277" s="3">
        <v>4700</v>
      </c>
      <c r="C277" s="3">
        <v>5400</v>
      </c>
      <c r="D277" s="3" t="s">
        <v>6486</v>
      </c>
      <c r="E277" s="4">
        <v>46114</v>
      </c>
      <c r="F277" s="3" t="s">
        <v>6210</v>
      </c>
      <c r="J277" s="3" t="s">
        <v>8454</v>
      </c>
      <c r="K277" s="3" t="s">
        <v>8451</v>
      </c>
      <c r="L277" s="3">
        <v>4860</v>
      </c>
    </row>
    <row r="278" spans="1:12">
      <c r="A278" s="3" t="s">
        <v>8455</v>
      </c>
      <c r="B278" s="3">
        <v>1700</v>
      </c>
      <c r="C278" s="3">
        <v>2100</v>
      </c>
      <c r="D278" s="3" t="s">
        <v>6486</v>
      </c>
      <c r="E278" s="4">
        <v>46115</v>
      </c>
      <c r="F278" s="3" t="s">
        <v>6210</v>
      </c>
      <c r="K278" s="3" t="s">
        <v>8451</v>
      </c>
      <c r="L278" s="3">
        <v>1800</v>
      </c>
    </row>
    <row r="279" spans="1:12">
      <c r="A279" s="3" t="s">
        <v>8456</v>
      </c>
      <c r="B279" s="3">
        <v>2500</v>
      </c>
      <c r="C279" s="3">
        <v>2900</v>
      </c>
      <c r="D279" s="3" t="s">
        <v>6486</v>
      </c>
      <c r="E279" s="4">
        <v>46115</v>
      </c>
      <c r="F279" s="3" t="s">
        <v>6210</v>
      </c>
      <c r="K279" s="3" t="s">
        <v>8451</v>
      </c>
      <c r="L279" s="3">
        <v>2535</v>
      </c>
    </row>
    <row r="280" spans="1:12">
      <c r="A280" s="3" t="s">
        <v>8457</v>
      </c>
      <c r="B280" s="3">
        <v>3400</v>
      </c>
      <c r="C280" s="3">
        <v>3900</v>
      </c>
      <c r="D280" s="3" t="s">
        <v>6486</v>
      </c>
      <c r="E280" s="4">
        <v>46115</v>
      </c>
      <c r="F280" s="3" t="s">
        <v>6210</v>
      </c>
      <c r="K280" s="3" t="s">
        <v>8451</v>
      </c>
      <c r="L280" s="3">
        <v>3500</v>
      </c>
    </row>
    <row r="281" spans="1:12">
      <c r="A281" s="3" t="s">
        <v>8458</v>
      </c>
      <c r="B281" s="3">
        <v>1650</v>
      </c>
      <c r="C281" s="3">
        <v>2050</v>
      </c>
      <c r="D281" s="3" t="s">
        <v>6273</v>
      </c>
      <c r="E281" s="4">
        <v>46120</v>
      </c>
      <c r="F281" s="3" t="s">
        <v>6210</v>
      </c>
      <c r="K281" s="3" t="s">
        <v>8451</v>
      </c>
      <c r="L281" s="3">
        <v>1750</v>
      </c>
    </row>
    <row r="282" spans="1:12">
      <c r="A282" s="3" t="s">
        <v>8459</v>
      </c>
      <c r="B282" s="3">
        <v>1700</v>
      </c>
      <c r="C282" s="3">
        <v>2100</v>
      </c>
      <c r="D282" s="3" t="s">
        <v>6273</v>
      </c>
      <c r="E282" s="4">
        <v>46119</v>
      </c>
      <c r="F282" s="3" t="s">
        <v>6210</v>
      </c>
      <c r="K282" s="3" t="s">
        <v>8451</v>
      </c>
      <c r="L282" s="3">
        <v>1800</v>
      </c>
    </row>
    <row r="283" spans="1:12">
      <c r="A283" s="3" t="s">
        <v>8460</v>
      </c>
      <c r="B283" s="3">
        <v>2200</v>
      </c>
      <c r="C283" s="3">
        <v>2600</v>
      </c>
      <c r="D283" s="3" t="s">
        <v>6273</v>
      </c>
      <c r="E283" s="4">
        <v>46119</v>
      </c>
      <c r="F283" s="3" t="s">
        <v>6210</v>
      </c>
      <c r="K283" s="3" t="s">
        <v>8451</v>
      </c>
      <c r="L283" s="3">
        <v>2300</v>
      </c>
    </row>
    <row r="284" spans="1:12">
      <c r="A284" s="3" t="s">
        <v>8461</v>
      </c>
      <c r="B284" s="3">
        <v>3300</v>
      </c>
      <c r="C284" s="3">
        <v>3800</v>
      </c>
      <c r="D284" s="3" t="s">
        <v>6273</v>
      </c>
      <c r="E284" s="4">
        <v>46119</v>
      </c>
      <c r="F284" s="3" t="s">
        <v>6210</v>
      </c>
      <c r="K284" s="3" t="s">
        <v>8451</v>
      </c>
      <c r="L284" s="3">
        <v>3400</v>
      </c>
    </row>
    <row r="285" spans="1:12">
      <c r="A285" s="3" t="s">
        <v>8462</v>
      </c>
      <c r="B285" s="3">
        <v>1700</v>
      </c>
      <c r="C285" s="3">
        <v>2100</v>
      </c>
      <c r="D285" s="3" t="s">
        <v>6486</v>
      </c>
      <c r="E285" s="4">
        <v>46115</v>
      </c>
      <c r="F285" s="3" t="s">
        <v>6210</v>
      </c>
      <c r="K285" s="3" t="s">
        <v>8451</v>
      </c>
      <c r="L285" s="3">
        <v>1800</v>
      </c>
    </row>
    <row r="286" spans="1:12">
      <c r="A286" s="3" t="s">
        <v>8463</v>
      </c>
      <c r="B286" s="3">
        <v>1600</v>
      </c>
      <c r="C286" s="3">
        <v>2000</v>
      </c>
      <c r="D286" s="3" t="s">
        <v>6486</v>
      </c>
      <c r="E286" s="4">
        <v>46115</v>
      </c>
      <c r="F286" s="3" t="s">
        <v>6210</v>
      </c>
      <c r="K286" s="3" t="s">
        <v>8451</v>
      </c>
      <c r="L286" s="3">
        <v>1700</v>
      </c>
    </row>
    <row r="287" spans="1:12">
      <c r="A287" s="3" t="s">
        <v>8464</v>
      </c>
      <c r="B287" s="3">
        <v>2400</v>
      </c>
      <c r="C287" s="3">
        <v>2900</v>
      </c>
      <c r="D287" s="3" t="s">
        <v>6486</v>
      </c>
      <c r="E287" s="4">
        <v>46115</v>
      </c>
      <c r="F287" s="3" t="s">
        <v>6210</v>
      </c>
      <c r="K287" s="3" t="s">
        <v>8451</v>
      </c>
      <c r="L287" s="3">
        <v>2535</v>
      </c>
    </row>
    <row r="288" spans="1:12">
      <c r="A288" s="3" t="s">
        <v>8465</v>
      </c>
      <c r="B288" s="3">
        <v>1700</v>
      </c>
      <c r="C288" s="3">
        <v>2100</v>
      </c>
      <c r="D288" s="3" t="s">
        <v>6273</v>
      </c>
      <c r="E288" s="4">
        <v>46121</v>
      </c>
      <c r="F288" s="3" t="s">
        <v>6210</v>
      </c>
      <c r="K288" s="3" t="s">
        <v>8451</v>
      </c>
      <c r="L288" s="3">
        <v>1800</v>
      </c>
    </row>
    <row r="289" spans="1:12">
      <c r="A289" s="3" t="s">
        <v>8466</v>
      </c>
      <c r="B289" s="3">
        <v>2000</v>
      </c>
      <c r="C289" s="3">
        <v>2400</v>
      </c>
      <c r="D289" s="3" t="s">
        <v>6273</v>
      </c>
      <c r="E289" s="4">
        <v>46120</v>
      </c>
      <c r="F289" s="3" t="s">
        <v>6210</v>
      </c>
      <c r="K289" s="3" t="s">
        <v>8451</v>
      </c>
      <c r="L289" s="3">
        <v>2100</v>
      </c>
    </row>
    <row r="290" spans="1:12">
      <c r="A290" s="3" t="s">
        <v>8467</v>
      </c>
      <c r="B290" s="3">
        <v>2700</v>
      </c>
      <c r="C290" s="3">
        <v>3200</v>
      </c>
      <c r="D290" s="3" t="s">
        <v>6273</v>
      </c>
      <c r="E290" s="4">
        <v>46120</v>
      </c>
      <c r="F290" s="3" t="s">
        <v>6210</v>
      </c>
      <c r="K290" s="3" t="s">
        <v>8451</v>
      </c>
      <c r="L290" s="3">
        <v>2800</v>
      </c>
    </row>
    <row r="291" spans="1:12">
      <c r="A291" s="3" t="s">
        <v>8468</v>
      </c>
      <c r="B291" s="3">
        <v>2100</v>
      </c>
      <c r="C291" s="3">
        <v>2500</v>
      </c>
      <c r="D291" s="3" t="s">
        <v>6273</v>
      </c>
      <c r="E291" s="4">
        <v>46120</v>
      </c>
      <c r="F291" s="3" t="s">
        <v>6210</v>
      </c>
      <c r="J291" s="3"/>
      <c r="K291" s="3" t="s">
        <v>8451</v>
      </c>
      <c r="L291" s="3">
        <v>2200</v>
      </c>
    </row>
    <row r="292" spans="1:12">
      <c r="A292" s="3" t="s">
        <v>8469</v>
      </c>
      <c r="B292" s="3">
        <v>2500</v>
      </c>
      <c r="C292" s="3">
        <v>2900</v>
      </c>
      <c r="D292" s="3" t="s">
        <v>6273</v>
      </c>
      <c r="E292" s="4">
        <v>46120</v>
      </c>
      <c r="F292" s="3" t="s">
        <v>6210</v>
      </c>
      <c r="K292" s="3" t="s">
        <v>8451</v>
      </c>
      <c r="L292" s="3">
        <v>2535</v>
      </c>
    </row>
    <row r="293" spans="1:12">
      <c r="A293" s="3" t="s">
        <v>8470</v>
      </c>
      <c r="B293" s="3">
        <v>2700</v>
      </c>
      <c r="C293" s="3">
        <v>3200</v>
      </c>
      <c r="D293" s="3" t="s">
        <v>6273</v>
      </c>
      <c r="E293" s="4">
        <v>46121</v>
      </c>
      <c r="F293" s="3" t="s">
        <v>6210</v>
      </c>
      <c r="K293" s="3" t="s">
        <v>8451</v>
      </c>
      <c r="L293" s="3">
        <v>2800</v>
      </c>
    </row>
    <row r="294" spans="1:12">
      <c r="A294" s="3" t="s">
        <v>8471</v>
      </c>
      <c r="B294" s="3">
        <v>800</v>
      </c>
      <c r="C294" s="3">
        <v>1100</v>
      </c>
      <c r="D294" s="3" t="s">
        <v>6486</v>
      </c>
      <c r="E294" s="4">
        <v>46113</v>
      </c>
      <c r="F294" s="3" t="s">
        <v>6210</v>
      </c>
      <c r="K294" s="3" t="s">
        <v>8472</v>
      </c>
      <c r="L294" s="3">
        <v>900</v>
      </c>
    </row>
    <row r="295" spans="1:12">
      <c r="A295" s="3" t="s">
        <v>8473</v>
      </c>
      <c r="B295" s="3">
        <v>700</v>
      </c>
      <c r="C295" s="3">
        <v>1000</v>
      </c>
      <c r="D295" s="3" t="s">
        <v>6486</v>
      </c>
      <c r="E295" s="4">
        <v>46113</v>
      </c>
      <c r="F295" s="3" t="s">
        <v>6210</v>
      </c>
      <c r="K295" s="3" t="s">
        <v>8472</v>
      </c>
      <c r="L295" s="3">
        <v>800</v>
      </c>
    </row>
    <row r="296" spans="1:12">
      <c r="A296" s="3" t="s">
        <v>8474</v>
      </c>
      <c r="B296" s="3">
        <v>400</v>
      </c>
      <c r="C296" s="3">
        <v>600</v>
      </c>
      <c r="D296" s="3" t="s">
        <v>6486</v>
      </c>
      <c r="E296" s="4">
        <v>46113</v>
      </c>
      <c r="F296" s="3" t="s">
        <v>6210</v>
      </c>
      <c r="K296" s="3" t="s">
        <v>8472</v>
      </c>
      <c r="L296" s="3">
        <v>400</v>
      </c>
    </row>
    <row r="297" spans="1:12">
      <c r="A297" s="3" t="s">
        <v>8475</v>
      </c>
      <c r="B297" s="3">
        <v>2100</v>
      </c>
      <c r="C297" s="3">
        <v>2500</v>
      </c>
      <c r="D297" s="3" t="s">
        <v>6486</v>
      </c>
      <c r="E297" s="4">
        <v>46111</v>
      </c>
      <c r="F297" s="3" t="s">
        <v>6210</v>
      </c>
      <c r="K297" s="3" t="s">
        <v>8476</v>
      </c>
      <c r="L297" s="3">
        <v>2200</v>
      </c>
    </row>
    <row r="298" spans="1:12">
      <c r="A298" s="3" t="s">
        <v>8477</v>
      </c>
      <c r="B298" s="3">
        <v>1900</v>
      </c>
      <c r="C298" s="3">
        <v>2300</v>
      </c>
      <c r="D298" s="3" t="s">
        <v>6486</v>
      </c>
      <c r="E298" s="4">
        <v>46111</v>
      </c>
      <c r="F298" s="3" t="s">
        <v>6210</v>
      </c>
      <c r="K298" s="3" t="s">
        <v>8476</v>
      </c>
      <c r="L298" s="3">
        <v>2000</v>
      </c>
    </row>
    <row r="299" spans="1:12">
      <c r="A299" s="3" t="s">
        <v>8478</v>
      </c>
      <c r="B299" s="3">
        <v>1700</v>
      </c>
      <c r="C299" s="3">
        <v>2100</v>
      </c>
      <c r="D299" s="3" t="s">
        <v>6486</v>
      </c>
      <c r="E299" s="4">
        <v>46111</v>
      </c>
      <c r="F299" s="3" t="s">
        <v>6210</v>
      </c>
      <c r="K299" s="3" t="s">
        <v>8476</v>
      </c>
      <c r="L299" s="3">
        <v>1800</v>
      </c>
    </row>
    <row r="300" spans="1:12">
      <c r="A300" s="3" t="s">
        <v>8479</v>
      </c>
      <c r="B300" s="3">
        <v>1600</v>
      </c>
      <c r="C300" s="3">
        <v>2000</v>
      </c>
      <c r="D300" s="3" t="s">
        <v>6486</v>
      </c>
      <c r="E300" s="4">
        <v>46111</v>
      </c>
      <c r="F300" s="3" t="s">
        <v>6210</v>
      </c>
      <c r="K300" s="3" t="s">
        <v>8476</v>
      </c>
      <c r="L300" s="3">
        <v>1700</v>
      </c>
    </row>
    <row r="301" spans="1:12">
      <c r="A301" s="3" t="s">
        <v>8480</v>
      </c>
      <c r="B301" s="3">
        <v>2400</v>
      </c>
      <c r="C301" s="3">
        <v>2800</v>
      </c>
      <c r="D301" s="3" t="s">
        <v>6486</v>
      </c>
      <c r="E301" s="4">
        <v>46114</v>
      </c>
      <c r="F301" s="3" t="s">
        <v>6210</v>
      </c>
      <c r="K301" s="3" t="s">
        <v>8476</v>
      </c>
      <c r="L301" s="3">
        <v>2469</v>
      </c>
    </row>
    <row r="302" spans="1:12">
      <c r="A302" s="3" t="s">
        <v>8481</v>
      </c>
      <c r="B302" s="3">
        <v>3200</v>
      </c>
      <c r="C302" s="3">
        <v>3700</v>
      </c>
      <c r="D302" s="3" t="s">
        <v>6486</v>
      </c>
      <c r="E302" s="4">
        <v>46114</v>
      </c>
      <c r="F302" s="3" t="s">
        <v>6210</v>
      </c>
      <c r="K302" s="3" t="s">
        <v>8476</v>
      </c>
      <c r="L302" s="3">
        <v>3300</v>
      </c>
    </row>
    <row r="303" spans="1:12">
      <c r="A303" s="3" t="s">
        <v>8482</v>
      </c>
      <c r="B303" s="3">
        <v>3300</v>
      </c>
      <c r="C303" s="3">
        <v>3700</v>
      </c>
      <c r="D303" s="3" t="s">
        <v>6486</v>
      </c>
      <c r="E303" s="4">
        <v>46108</v>
      </c>
      <c r="F303" s="3" t="s">
        <v>6210</v>
      </c>
      <c r="K303" s="3"/>
      <c r="L303" s="3">
        <v>3300</v>
      </c>
    </row>
    <row r="304" spans="1:12">
      <c r="A304" s="3" t="s">
        <v>8483</v>
      </c>
      <c r="B304" s="3">
        <v>1500</v>
      </c>
      <c r="C304" s="3">
        <v>1900</v>
      </c>
      <c r="D304" s="3" t="s">
        <v>6273</v>
      </c>
      <c r="E304" s="4">
        <v>46118</v>
      </c>
      <c r="F304" s="3" t="s">
        <v>6210</v>
      </c>
      <c r="K304" s="3" t="s">
        <v>8476</v>
      </c>
      <c r="L304" s="3">
        <v>1636</v>
      </c>
    </row>
    <row r="305" spans="1:12">
      <c r="A305" s="3" t="s">
        <v>8484</v>
      </c>
      <c r="B305" s="3">
        <v>3200</v>
      </c>
      <c r="C305" s="3">
        <v>3700</v>
      </c>
      <c r="D305" s="3" t="s">
        <v>6273</v>
      </c>
      <c r="E305" s="4">
        <v>46118</v>
      </c>
      <c r="F305" s="3" t="s">
        <v>6210</v>
      </c>
      <c r="K305" s="3" t="s">
        <v>8476</v>
      </c>
      <c r="L305" s="3">
        <v>3300</v>
      </c>
    </row>
    <row r="306" spans="1:12">
      <c r="A306" s="3" t="s">
        <v>8485</v>
      </c>
      <c r="B306" s="3">
        <v>1550</v>
      </c>
      <c r="C306" s="3">
        <v>1950</v>
      </c>
      <c r="D306" s="3" t="s">
        <v>6273</v>
      </c>
      <c r="E306" s="4">
        <v>46120</v>
      </c>
      <c r="F306" s="3" t="s">
        <v>6210</v>
      </c>
      <c r="K306" s="3" t="s">
        <v>8476</v>
      </c>
      <c r="L306" s="3">
        <v>1668</v>
      </c>
    </row>
    <row r="307" spans="1:12">
      <c r="A307" s="3" t="s">
        <v>8486</v>
      </c>
      <c r="B307" s="3">
        <v>1500</v>
      </c>
      <c r="C307" s="3">
        <v>1900</v>
      </c>
      <c r="D307" s="3" t="s">
        <v>6273</v>
      </c>
      <c r="E307" s="4">
        <v>46119</v>
      </c>
      <c r="F307" s="3" t="s">
        <v>6210</v>
      </c>
      <c r="K307" s="3" t="s">
        <v>8476</v>
      </c>
      <c r="L307" s="3">
        <v>1636</v>
      </c>
    </row>
    <row r="308" spans="1:12">
      <c r="A308" s="3" t="s">
        <v>8487</v>
      </c>
      <c r="B308" s="3">
        <v>1950</v>
      </c>
      <c r="C308" s="3">
        <v>2350</v>
      </c>
      <c r="D308" s="3" t="s">
        <v>6273</v>
      </c>
      <c r="E308" s="4">
        <v>46120</v>
      </c>
      <c r="F308" s="3" t="s">
        <v>6210</v>
      </c>
      <c r="K308" s="3" t="s">
        <v>8476</v>
      </c>
      <c r="L308" s="3">
        <v>2050</v>
      </c>
    </row>
    <row r="309" spans="1:12">
      <c r="A309" s="3" t="s">
        <v>8488</v>
      </c>
      <c r="B309" s="3">
        <v>2100</v>
      </c>
      <c r="C309" s="3">
        <v>2500</v>
      </c>
      <c r="D309" s="3" t="s">
        <v>6486</v>
      </c>
      <c r="E309" s="4">
        <v>46111</v>
      </c>
      <c r="F309" s="3" t="s">
        <v>6210</v>
      </c>
      <c r="K309" s="3" t="s">
        <v>8489</v>
      </c>
      <c r="L309" s="3">
        <v>2200</v>
      </c>
    </row>
    <row r="310" spans="1:12">
      <c r="A310" s="3" t="s">
        <v>8490</v>
      </c>
      <c r="B310" s="3">
        <v>2000</v>
      </c>
      <c r="C310" s="3">
        <v>2400</v>
      </c>
      <c r="D310" s="3" t="s">
        <v>6486</v>
      </c>
      <c r="E310" s="4">
        <v>46111</v>
      </c>
      <c r="F310" s="3" t="s">
        <v>6210</v>
      </c>
      <c r="K310" s="3"/>
      <c r="L310" s="3">
        <v>2100</v>
      </c>
    </row>
    <row r="311" spans="1:12">
      <c r="A311" s="3" t="s">
        <v>8491</v>
      </c>
      <c r="B311" s="3">
        <v>2600</v>
      </c>
      <c r="C311" s="3">
        <v>3000</v>
      </c>
      <c r="D311" s="3" t="s">
        <v>6486</v>
      </c>
      <c r="E311" s="4">
        <v>46109</v>
      </c>
      <c r="F311" s="3" t="s">
        <v>6210</v>
      </c>
      <c r="K311" s="3" t="s">
        <v>8489</v>
      </c>
      <c r="L311" s="3">
        <v>2600</v>
      </c>
    </row>
    <row r="312" spans="1:12">
      <c r="A312" s="3" t="s">
        <v>8492</v>
      </c>
      <c r="B312" s="3">
        <v>4700</v>
      </c>
      <c r="C312" s="3">
        <v>5300</v>
      </c>
      <c r="D312" s="3" t="s">
        <v>6486</v>
      </c>
      <c r="E312" s="4">
        <v>46114</v>
      </c>
      <c r="F312" s="3" t="s">
        <v>6210</v>
      </c>
      <c r="K312" s="3" t="s">
        <v>8489</v>
      </c>
      <c r="L312" s="3">
        <v>4770</v>
      </c>
    </row>
    <row r="313" spans="1:12">
      <c r="A313" s="3" t="s">
        <v>8493</v>
      </c>
      <c r="B313" s="3">
        <v>1800</v>
      </c>
      <c r="C313" s="3">
        <v>2200</v>
      </c>
      <c r="D313" s="3" t="s">
        <v>6273</v>
      </c>
      <c r="E313" s="4">
        <v>46118</v>
      </c>
      <c r="F313" s="3" t="s">
        <v>6210</v>
      </c>
      <c r="K313" s="3" t="s">
        <v>8489</v>
      </c>
      <c r="L313" s="3">
        <v>1900</v>
      </c>
    </row>
    <row r="314" spans="1:12">
      <c r="A314" s="3" t="s">
        <v>8494</v>
      </c>
      <c r="B314" s="3">
        <v>1500</v>
      </c>
      <c r="C314" s="3">
        <v>1900</v>
      </c>
      <c r="D314" s="3" t="s">
        <v>6273</v>
      </c>
      <c r="E314" s="4">
        <v>46118</v>
      </c>
      <c r="F314" s="3" t="s">
        <v>6210</v>
      </c>
      <c r="K314" s="3" t="s">
        <v>8489</v>
      </c>
      <c r="L314" s="3">
        <v>1636</v>
      </c>
    </row>
    <row r="315" spans="1:12">
      <c r="A315" s="3" t="s">
        <v>8495</v>
      </c>
      <c r="B315" s="3">
        <v>3100</v>
      </c>
      <c r="C315" s="3">
        <v>3600</v>
      </c>
      <c r="D315" s="3" t="s">
        <v>6273</v>
      </c>
      <c r="E315" s="4">
        <v>46118</v>
      </c>
      <c r="F315" s="3" t="s">
        <v>6210</v>
      </c>
      <c r="K315" s="3" t="s">
        <v>8489</v>
      </c>
      <c r="L315" s="3">
        <v>3200</v>
      </c>
    </row>
    <row r="316" spans="1:12">
      <c r="A316" s="3" t="s">
        <v>8496</v>
      </c>
      <c r="B316" s="3">
        <v>1700</v>
      </c>
      <c r="C316" s="3">
        <v>2100</v>
      </c>
      <c r="D316" s="3" t="s">
        <v>6273</v>
      </c>
      <c r="E316" s="4">
        <v>46119</v>
      </c>
      <c r="F316" s="3" t="s">
        <v>6210</v>
      </c>
      <c r="K316" s="3" t="s">
        <v>8489</v>
      </c>
      <c r="L316" s="3">
        <v>1800</v>
      </c>
    </row>
    <row r="317" spans="1:12">
      <c r="A317" s="3" t="s">
        <v>8497</v>
      </c>
      <c r="B317" s="3">
        <v>2200</v>
      </c>
      <c r="C317" s="3">
        <v>2600</v>
      </c>
      <c r="D317" s="3" t="s">
        <v>6273</v>
      </c>
      <c r="E317" s="4">
        <v>46119</v>
      </c>
      <c r="F317" s="3" t="s">
        <v>6210</v>
      </c>
      <c r="K317" s="3" t="s">
        <v>8489</v>
      </c>
      <c r="L317" s="3">
        <v>2300</v>
      </c>
    </row>
    <row r="318" spans="1:12">
      <c r="A318" s="3" t="s">
        <v>8498</v>
      </c>
      <c r="B318" s="3">
        <v>1700</v>
      </c>
      <c r="C318" s="3">
        <v>2100</v>
      </c>
      <c r="D318" s="3" t="s">
        <v>6486</v>
      </c>
      <c r="E318" s="4">
        <v>46115</v>
      </c>
      <c r="F318" s="3" t="s">
        <v>6210</v>
      </c>
      <c r="K318" s="3" t="s">
        <v>8489</v>
      </c>
      <c r="L318" s="3">
        <v>1800</v>
      </c>
    </row>
    <row r="319" spans="1:12">
      <c r="A319" s="3" t="s">
        <v>8499</v>
      </c>
      <c r="B319" s="3">
        <v>2400</v>
      </c>
      <c r="C319" s="3">
        <v>2800</v>
      </c>
      <c r="D319" s="3" t="s">
        <v>6486</v>
      </c>
      <c r="E319" s="4">
        <v>46115</v>
      </c>
      <c r="F319" s="3" t="s">
        <v>6210</v>
      </c>
      <c r="K319" s="3" t="s">
        <v>8489</v>
      </c>
      <c r="L319" s="3">
        <v>2469</v>
      </c>
    </row>
    <row r="320" spans="1:12">
      <c r="A320" s="3" t="s">
        <v>8500</v>
      </c>
      <c r="B320" s="3">
        <v>1900</v>
      </c>
      <c r="C320" s="3">
        <v>2300</v>
      </c>
      <c r="D320" s="3" t="s">
        <v>6273</v>
      </c>
      <c r="E320" s="4">
        <v>46120</v>
      </c>
      <c r="F320" s="3" t="s">
        <v>6210</v>
      </c>
      <c r="K320" s="3" t="s">
        <v>8489</v>
      </c>
      <c r="L320" s="3">
        <v>2000</v>
      </c>
    </row>
    <row r="321" spans="1:12">
      <c r="A321" s="3" t="s">
        <v>8501</v>
      </c>
      <c r="B321" s="3">
        <v>2100</v>
      </c>
      <c r="C321" s="3">
        <v>2500</v>
      </c>
      <c r="D321" s="3" t="s">
        <v>6273</v>
      </c>
      <c r="E321" s="4">
        <v>46120</v>
      </c>
      <c r="F321" s="3" t="s">
        <v>6210</v>
      </c>
      <c r="K321" s="3" t="s">
        <v>8489</v>
      </c>
      <c r="L321" s="3">
        <v>2200</v>
      </c>
    </row>
    <row r="322" spans="1:12">
      <c r="A322" s="3" t="s">
        <v>8502</v>
      </c>
      <c r="B322" s="3">
        <v>1900</v>
      </c>
      <c r="C322" s="3">
        <v>2300</v>
      </c>
      <c r="D322" s="3" t="s">
        <v>6273</v>
      </c>
      <c r="E322" s="4">
        <v>46120</v>
      </c>
      <c r="F322" s="3" t="s">
        <v>6210</v>
      </c>
      <c r="K322" s="3" t="s">
        <v>8489</v>
      </c>
      <c r="L322" s="3">
        <v>2000</v>
      </c>
    </row>
    <row r="323" spans="1:12">
      <c r="A323" s="3" t="s">
        <v>8503</v>
      </c>
      <c r="B323" s="3">
        <v>2600</v>
      </c>
      <c r="C323" s="3">
        <v>3100</v>
      </c>
      <c r="D323" s="3" t="s">
        <v>6273</v>
      </c>
      <c r="E323" s="4">
        <v>46121</v>
      </c>
      <c r="F323" s="3" t="s">
        <v>6210</v>
      </c>
      <c r="K323" s="3" t="s">
        <v>8489</v>
      </c>
      <c r="L323" s="3">
        <v>2700</v>
      </c>
    </row>
    <row r="324" spans="1:12">
      <c r="A324" s="3" t="s">
        <v>8504</v>
      </c>
      <c r="B324" s="3">
        <v>1700</v>
      </c>
      <c r="C324" s="3">
        <v>2100</v>
      </c>
      <c r="D324" s="3" t="s">
        <v>6486</v>
      </c>
      <c r="E324" s="4">
        <v>46115</v>
      </c>
      <c r="F324" s="3" t="s">
        <v>6210</v>
      </c>
      <c r="K324" s="3"/>
      <c r="L324" s="3">
        <v>1800</v>
      </c>
    </row>
    <row r="325" spans="1:12">
      <c r="A325" s="3" t="s">
        <v>8505</v>
      </c>
      <c r="B325" s="3">
        <v>800</v>
      </c>
      <c r="C325" s="3">
        <v>1100</v>
      </c>
      <c r="D325" s="3" t="s">
        <v>6486</v>
      </c>
      <c r="E325" s="4">
        <v>46114</v>
      </c>
      <c r="F325" s="3" t="s">
        <v>6210</v>
      </c>
      <c r="K325" s="3" t="s">
        <v>8506</v>
      </c>
      <c r="L325" s="3">
        <v>900</v>
      </c>
    </row>
    <row r="326" spans="1:12">
      <c r="A326" s="3" t="s">
        <v>8507</v>
      </c>
      <c r="B326" s="3">
        <v>350</v>
      </c>
      <c r="C326" s="3">
        <v>550</v>
      </c>
      <c r="D326" s="3" t="s">
        <v>6486</v>
      </c>
      <c r="E326" s="4">
        <v>46114</v>
      </c>
      <c r="F326" s="3" t="s">
        <v>6210</v>
      </c>
      <c r="K326" s="3" t="s">
        <v>8506</v>
      </c>
      <c r="L326" s="3">
        <v>365</v>
      </c>
    </row>
    <row r="327" spans="1:12">
      <c r="A327" s="3" t="s">
        <v>8508</v>
      </c>
      <c r="B327" s="3">
        <v>800</v>
      </c>
      <c r="C327" s="3">
        <v>1100</v>
      </c>
      <c r="D327" s="3" t="s">
        <v>6486</v>
      </c>
      <c r="E327" s="4">
        <v>46114</v>
      </c>
      <c r="F327" s="3" t="s">
        <v>6210</v>
      </c>
      <c r="K327" s="3" t="s">
        <v>8506</v>
      </c>
      <c r="L327" s="3">
        <v>900</v>
      </c>
    </row>
    <row r="328" spans="1:12">
      <c r="A328" s="3" t="s">
        <v>8509</v>
      </c>
      <c r="B328" s="3">
        <v>350</v>
      </c>
      <c r="C328" s="3">
        <v>550</v>
      </c>
      <c r="D328" s="3" t="s">
        <v>6486</v>
      </c>
      <c r="E328" s="4">
        <v>46114</v>
      </c>
      <c r="F328" s="3" t="s">
        <v>6210</v>
      </c>
      <c r="K328" s="3" t="s">
        <v>8506</v>
      </c>
      <c r="L328" s="3">
        <v>365</v>
      </c>
    </row>
    <row r="329" spans="1:12">
      <c r="A329" s="3" t="s">
        <v>8510</v>
      </c>
      <c r="B329" s="3">
        <v>700</v>
      </c>
      <c r="C329" s="3">
        <v>1000</v>
      </c>
      <c r="D329" s="3" t="s">
        <v>6273</v>
      </c>
      <c r="E329" s="4">
        <v>46119</v>
      </c>
      <c r="F329" s="3" t="s">
        <v>6210</v>
      </c>
      <c r="K329" s="3" t="s">
        <v>8506</v>
      </c>
      <c r="L329" s="3">
        <v>800</v>
      </c>
    </row>
    <row r="330" spans="1:12">
      <c r="A330" s="3" t="s">
        <v>8511</v>
      </c>
      <c r="B330" s="3">
        <v>400</v>
      </c>
      <c r="C330" s="3">
        <v>600</v>
      </c>
      <c r="D330" s="3" t="s">
        <v>6273</v>
      </c>
      <c r="E330" s="4">
        <v>46119</v>
      </c>
      <c r="F330" s="3" t="s">
        <v>6210</v>
      </c>
      <c r="K330" s="3" t="s">
        <v>8506</v>
      </c>
      <c r="L330" s="3">
        <v>400</v>
      </c>
    </row>
    <row r="331" spans="1:12">
      <c r="A331" s="3" t="s">
        <v>8512</v>
      </c>
      <c r="B331" s="3">
        <v>350</v>
      </c>
      <c r="C331" s="3">
        <v>550</v>
      </c>
      <c r="D331" s="3" t="s">
        <v>6486</v>
      </c>
      <c r="E331" s="4">
        <v>46114</v>
      </c>
      <c r="F331" s="3" t="s">
        <v>6210</v>
      </c>
      <c r="K331" s="3" t="s">
        <v>8506</v>
      </c>
      <c r="L331" s="3">
        <v>365</v>
      </c>
    </row>
    <row r="332" spans="1:12">
      <c r="A332" s="3" t="s">
        <v>8513</v>
      </c>
      <c r="B332" s="3">
        <v>1200</v>
      </c>
      <c r="C332" s="3">
        <v>1500</v>
      </c>
      <c r="D332" s="3" t="s">
        <v>6486</v>
      </c>
      <c r="E332" s="4">
        <v>46113</v>
      </c>
      <c r="F332" s="3" t="s">
        <v>6210</v>
      </c>
      <c r="K332" s="3" t="s">
        <v>8514</v>
      </c>
      <c r="L332" s="3">
        <v>1300</v>
      </c>
    </row>
    <row r="333" spans="1:12">
      <c r="A333" s="3" t="s">
        <v>8515</v>
      </c>
      <c r="B333" s="3">
        <v>530</v>
      </c>
      <c r="C333" s="3">
        <v>780</v>
      </c>
      <c r="D333" s="3" t="s">
        <v>6486</v>
      </c>
      <c r="E333" s="4">
        <v>46114</v>
      </c>
      <c r="F333" s="3" t="s">
        <v>6210</v>
      </c>
      <c r="K333" s="3" t="s">
        <v>8514</v>
      </c>
      <c r="L333" s="3">
        <v>580</v>
      </c>
    </row>
    <row r="334" spans="1:12">
      <c r="A334" s="3" t="s">
        <v>8516</v>
      </c>
      <c r="B334" s="3">
        <v>350</v>
      </c>
      <c r="C334" s="3">
        <v>550</v>
      </c>
      <c r="D334" s="3" t="s">
        <v>6486</v>
      </c>
      <c r="E334" s="4">
        <v>46113</v>
      </c>
      <c r="F334" s="3" t="s">
        <v>6210</v>
      </c>
      <c r="K334" s="3" t="s">
        <v>8514</v>
      </c>
      <c r="L334" s="3">
        <v>365</v>
      </c>
    </row>
    <row r="335" spans="1:12">
      <c r="A335" s="3" t="s">
        <v>8517</v>
      </c>
      <c r="B335" s="3">
        <v>500</v>
      </c>
      <c r="C335" s="3">
        <v>700</v>
      </c>
      <c r="D335" s="3" t="s">
        <v>6486</v>
      </c>
      <c r="E335" s="4">
        <v>46114</v>
      </c>
      <c r="F335" s="3" t="s">
        <v>6210</v>
      </c>
      <c r="K335" s="3" t="s">
        <v>8514</v>
      </c>
      <c r="L335" s="3">
        <v>500</v>
      </c>
    </row>
    <row r="336" spans="1:12">
      <c r="A336" s="3" t="s">
        <v>8518</v>
      </c>
      <c r="B336" s="3">
        <v>1200</v>
      </c>
      <c r="C336" s="3">
        <v>1600</v>
      </c>
      <c r="D336" s="3" t="s">
        <v>6273</v>
      </c>
      <c r="E336" s="4">
        <v>46120</v>
      </c>
      <c r="F336" s="3" t="s">
        <v>6210</v>
      </c>
      <c r="K336" s="3" t="s">
        <v>8519</v>
      </c>
      <c r="L336" s="3">
        <v>1400</v>
      </c>
    </row>
    <row r="337" spans="1:12">
      <c r="A337" s="3" t="s">
        <v>8520</v>
      </c>
      <c r="B337" s="3">
        <v>2100</v>
      </c>
      <c r="C337" s="3">
        <v>2500</v>
      </c>
      <c r="D337" s="3" t="s">
        <v>6486</v>
      </c>
      <c r="E337" s="4">
        <v>46111</v>
      </c>
      <c r="F337" s="3" t="s">
        <v>6210</v>
      </c>
      <c r="K337" s="3" t="s">
        <v>8519</v>
      </c>
      <c r="L337" s="3">
        <v>2200</v>
      </c>
    </row>
    <row r="338" spans="1:12">
      <c r="A338" s="3" t="s">
        <v>8521</v>
      </c>
      <c r="B338" s="3">
        <v>1800</v>
      </c>
      <c r="C338" s="3">
        <v>2200</v>
      </c>
      <c r="D338" s="3" t="s">
        <v>6486</v>
      </c>
      <c r="E338" s="4">
        <v>46111</v>
      </c>
      <c r="F338" s="3" t="s">
        <v>6210</v>
      </c>
      <c r="K338" s="3" t="s">
        <v>8519</v>
      </c>
      <c r="L338" s="3">
        <v>1900</v>
      </c>
    </row>
    <row r="339" spans="1:12">
      <c r="A339" s="3" t="s">
        <v>8522</v>
      </c>
      <c r="B339" s="3">
        <v>1700</v>
      </c>
      <c r="C339" s="3">
        <v>2100</v>
      </c>
      <c r="D339" s="3" t="s">
        <v>6486</v>
      </c>
      <c r="E339" s="4">
        <v>46111</v>
      </c>
      <c r="F339" s="3" t="s">
        <v>6210</v>
      </c>
      <c r="K339" s="3" t="s">
        <v>8519</v>
      </c>
      <c r="L339" s="3">
        <v>1800</v>
      </c>
    </row>
    <row r="340" spans="1:12">
      <c r="A340" s="3" t="s">
        <v>8523</v>
      </c>
      <c r="B340" s="3">
        <v>1400</v>
      </c>
      <c r="C340" s="3">
        <v>1800</v>
      </c>
      <c r="D340" s="3" t="s">
        <v>6486</v>
      </c>
      <c r="E340" s="4">
        <v>46111</v>
      </c>
      <c r="F340" s="3" t="s">
        <v>6210</v>
      </c>
      <c r="K340" s="3" t="s">
        <v>8519</v>
      </c>
      <c r="L340" s="3">
        <v>1569</v>
      </c>
    </row>
    <row r="341" spans="1:12">
      <c r="A341" s="3" t="s">
        <v>8524</v>
      </c>
      <c r="B341" s="3">
        <v>2600</v>
      </c>
      <c r="C341" s="3">
        <v>3000</v>
      </c>
      <c r="D341" s="3" t="s">
        <v>6486</v>
      </c>
      <c r="E341" s="4">
        <v>46114</v>
      </c>
      <c r="F341" s="3" t="s">
        <v>6210</v>
      </c>
      <c r="K341" s="3" t="s">
        <v>8519</v>
      </c>
      <c r="L341" s="3">
        <v>2600</v>
      </c>
    </row>
    <row r="342" spans="1:12">
      <c r="A342" s="3" t="s">
        <v>8525</v>
      </c>
      <c r="B342" s="3">
        <v>3500</v>
      </c>
      <c r="C342" s="3">
        <v>4000</v>
      </c>
      <c r="D342" s="3" t="s">
        <v>6486</v>
      </c>
      <c r="E342" s="4">
        <v>46111</v>
      </c>
      <c r="F342" s="3" t="s">
        <v>6210</v>
      </c>
      <c r="K342" s="3" t="s">
        <v>8519</v>
      </c>
      <c r="L342" s="3">
        <v>3600</v>
      </c>
    </row>
    <row r="343" spans="1:12">
      <c r="A343" s="3" t="s">
        <v>8526</v>
      </c>
      <c r="B343" s="3">
        <v>3300</v>
      </c>
      <c r="C343" s="3">
        <v>3800</v>
      </c>
      <c r="D343" s="3" t="s">
        <v>6486</v>
      </c>
      <c r="E343" s="4">
        <v>46111</v>
      </c>
      <c r="F343" s="3" t="s">
        <v>6210</v>
      </c>
      <c r="K343" s="3" t="s">
        <v>8519</v>
      </c>
      <c r="L343" s="3">
        <v>3400</v>
      </c>
    </row>
    <row r="344" spans="1:12">
      <c r="A344" s="3" t="s">
        <v>8527</v>
      </c>
      <c r="B344" s="3">
        <v>1500</v>
      </c>
      <c r="C344" s="3">
        <v>1900</v>
      </c>
      <c r="D344" s="3" t="s">
        <v>6273</v>
      </c>
      <c r="E344" s="4">
        <v>46118</v>
      </c>
      <c r="F344" s="3" t="s">
        <v>6210</v>
      </c>
      <c r="K344" s="3" t="s">
        <v>8519</v>
      </c>
      <c r="L344" s="3">
        <v>1636</v>
      </c>
    </row>
    <row r="345" spans="1:12">
      <c r="A345" s="3" t="s">
        <v>8528</v>
      </c>
      <c r="B345" s="3">
        <v>3100</v>
      </c>
      <c r="C345" s="3">
        <v>3600</v>
      </c>
      <c r="D345" s="3" t="s">
        <v>6273</v>
      </c>
      <c r="E345" s="4">
        <v>46118</v>
      </c>
      <c r="F345" s="3" t="s">
        <v>6210</v>
      </c>
      <c r="K345" s="3" t="s">
        <v>8519</v>
      </c>
      <c r="L345" s="3">
        <v>3200</v>
      </c>
    </row>
    <row r="346" spans="1:12">
      <c r="A346" s="3" t="s">
        <v>8529</v>
      </c>
      <c r="B346" s="3">
        <v>1800</v>
      </c>
      <c r="C346" s="3">
        <v>2100</v>
      </c>
      <c r="D346" s="3" t="s">
        <v>6486</v>
      </c>
      <c r="E346" s="4">
        <v>46106</v>
      </c>
      <c r="F346" s="3" t="s">
        <v>6210</v>
      </c>
      <c r="K346" s="3" t="s">
        <v>8519</v>
      </c>
      <c r="L346" s="3">
        <v>1800</v>
      </c>
    </row>
    <row r="347" spans="1:12">
      <c r="A347" s="3" t="s">
        <v>8530</v>
      </c>
      <c r="B347" s="3">
        <v>1700</v>
      </c>
      <c r="C347" s="3">
        <v>2100</v>
      </c>
      <c r="D347" s="3" t="s">
        <v>6273</v>
      </c>
      <c r="E347" s="4">
        <v>46119</v>
      </c>
      <c r="F347" s="3" t="s">
        <v>6210</v>
      </c>
      <c r="K347" s="3" t="s">
        <v>8519</v>
      </c>
      <c r="L347" s="3">
        <v>1800</v>
      </c>
    </row>
    <row r="348" spans="1:12">
      <c r="A348" s="3" t="s">
        <v>8531</v>
      </c>
      <c r="B348" s="3">
        <v>1600</v>
      </c>
      <c r="C348" s="3">
        <v>2000</v>
      </c>
      <c r="D348" s="3" t="s">
        <v>6273</v>
      </c>
      <c r="E348" s="4">
        <v>46119</v>
      </c>
      <c r="F348" s="3" t="s">
        <v>6210</v>
      </c>
      <c r="K348" s="3" t="s">
        <v>8519</v>
      </c>
      <c r="L348" s="3">
        <v>1700</v>
      </c>
    </row>
    <row r="349" spans="1:12">
      <c r="A349" s="3" t="s">
        <v>8532</v>
      </c>
      <c r="B349" s="3">
        <v>2300</v>
      </c>
      <c r="C349" s="3">
        <v>2700</v>
      </c>
      <c r="D349" s="3" t="s">
        <v>6273</v>
      </c>
      <c r="E349" s="4">
        <v>46119</v>
      </c>
      <c r="F349" s="3" t="s">
        <v>6210</v>
      </c>
      <c r="K349" s="3" t="s">
        <v>8519</v>
      </c>
      <c r="L349" s="3">
        <v>2400</v>
      </c>
    </row>
    <row r="350" spans="1:12">
      <c r="A350" s="3" t="s">
        <v>8533</v>
      </c>
      <c r="B350" s="3">
        <v>3300</v>
      </c>
      <c r="C350" s="3">
        <v>3800</v>
      </c>
      <c r="D350" s="3" t="s">
        <v>6273</v>
      </c>
      <c r="E350" s="4">
        <v>46119</v>
      </c>
      <c r="F350" s="3" t="s">
        <v>6210</v>
      </c>
      <c r="K350" s="3" t="s">
        <v>8519</v>
      </c>
      <c r="L350" s="3">
        <v>3400</v>
      </c>
    </row>
    <row r="351" spans="1:12">
      <c r="A351" s="3" t="s">
        <v>8534</v>
      </c>
      <c r="B351" s="3">
        <v>1600</v>
      </c>
      <c r="C351" s="3">
        <v>2000</v>
      </c>
      <c r="D351" s="3" t="s">
        <v>6486</v>
      </c>
      <c r="E351" s="4">
        <v>46115</v>
      </c>
      <c r="F351" s="3" t="s">
        <v>6210</v>
      </c>
      <c r="K351" s="3" t="s">
        <v>8519</v>
      </c>
      <c r="L351" s="3">
        <v>1700</v>
      </c>
    </row>
    <row r="352" spans="1:12">
      <c r="A352" s="3" t="s">
        <v>8535</v>
      </c>
      <c r="B352" s="3">
        <v>1050</v>
      </c>
      <c r="C352" s="3">
        <v>1350</v>
      </c>
      <c r="D352" s="3" t="s">
        <v>6209</v>
      </c>
      <c r="E352" s="4">
        <v>46128</v>
      </c>
      <c r="F352" s="3" t="s">
        <v>6210</v>
      </c>
      <c r="K352" s="3"/>
      <c r="L352" s="3">
        <v>1150</v>
      </c>
    </row>
    <row r="353" spans="1:12">
      <c r="A353" s="3" t="s">
        <v>8536</v>
      </c>
      <c r="B353" s="3">
        <v>800</v>
      </c>
      <c r="C353" s="3">
        <v>1100</v>
      </c>
      <c r="D353" s="3" t="s">
        <v>6486</v>
      </c>
      <c r="E353" s="4">
        <v>46114</v>
      </c>
      <c r="F353" s="3" t="s">
        <v>6210</v>
      </c>
      <c r="K353" s="3" t="s">
        <v>8537</v>
      </c>
      <c r="L353" s="3">
        <v>900</v>
      </c>
    </row>
    <row r="354" spans="1:12">
      <c r="A354" s="3" t="s">
        <v>8538</v>
      </c>
      <c r="B354" s="3">
        <v>350</v>
      </c>
      <c r="C354" s="3">
        <v>550</v>
      </c>
      <c r="D354" s="3" t="s">
        <v>6486</v>
      </c>
      <c r="E354" s="4">
        <v>46114</v>
      </c>
      <c r="F354" s="3" t="s">
        <v>6210</v>
      </c>
      <c r="K354" s="3" t="s">
        <v>8537</v>
      </c>
      <c r="L354" s="3">
        <v>365</v>
      </c>
    </row>
    <row r="355" spans="1:12">
      <c r="A355" s="3" t="s">
        <v>8539</v>
      </c>
      <c r="B355" s="3">
        <v>700</v>
      </c>
      <c r="C355" s="3">
        <v>1000</v>
      </c>
      <c r="D355" s="3" t="s">
        <v>6486</v>
      </c>
      <c r="E355" s="4">
        <v>46114</v>
      </c>
      <c r="F355" s="3" t="s">
        <v>6210</v>
      </c>
      <c r="K355" s="3" t="s">
        <v>8537</v>
      </c>
      <c r="L355" s="3">
        <v>800</v>
      </c>
    </row>
    <row r="356" spans="1:12">
      <c r="A356" s="3" t="s">
        <v>8540</v>
      </c>
      <c r="B356" s="3">
        <v>400</v>
      </c>
      <c r="C356" s="3">
        <v>600</v>
      </c>
      <c r="D356" s="3" t="s">
        <v>6486</v>
      </c>
      <c r="E356" s="4">
        <v>46114</v>
      </c>
      <c r="F356" s="3" t="s">
        <v>6210</v>
      </c>
      <c r="K356" s="3"/>
      <c r="L356" s="3">
        <v>400</v>
      </c>
    </row>
    <row r="357" spans="1:12">
      <c r="A357" s="3" t="s">
        <v>8541</v>
      </c>
      <c r="B357" s="3">
        <v>350</v>
      </c>
      <c r="C357" s="3">
        <v>550</v>
      </c>
      <c r="D357" s="3" t="s">
        <v>6486</v>
      </c>
      <c r="E357" s="4">
        <v>46114</v>
      </c>
      <c r="F357" s="3" t="s">
        <v>6210</v>
      </c>
      <c r="K357" s="3" t="s">
        <v>8537</v>
      </c>
      <c r="L357" s="3">
        <v>365</v>
      </c>
    </row>
    <row r="358" spans="1:12">
      <c r="A358" s="3" t="s">
        <v>8542</v>
      </c>
      <c r="B358" s="3">
        <v>200</v>
      </c>
      <c r="C358" s="3">
        <v>400</v>
      </c>
      <c r="D358" s="3" t="s">
        <v>6273</v>
      </c>
      <c r="E358" s="4">
        <v>46121</v>
      </c>
      <c r="F358" s="3" t="s">
        <v>6210</v>
      </c>
      <c r="K358" s="3"/>
      <c r="L358" s="3">
        <v>260</v>
      </c>
    </row>
    <row r="359" spans="1:12">
      <c r="A359" s="3" t="s">
        <v>8543</v>
      </c>
      <c r="B359" s="3">
        <v>700</v>
      </c>
      <c r="C359" s="3">
        <v>900</v>
      </c>
      <c r="D359" s="3" t="s">
        <v>6486</v>
      </c>
      <c r="E359" s="4">
        <v>46114</v>
      </c>
      <c r="F359" s="3" t="s">
        <v>6210</v>
      </c>
      <c r="K359" s="3"/>
      <c r="L359" s="3">
        <v>700</v>
      </c>
    </row>
    <row r="360" spans="1:12">
      <c r="A360" s="3" t="s">
        <v>8544</v>
      </c>
      <c r="B360" s="3">
        <v>250</v>
      </c>
      <c r="C360" s="3">
        <v>450</v>
      </c>
      <c r="D360" s="3" t="s">
        <v>6486</v>
      </c>
      <c r="E360" s="4">
        <v>46114</v>
      </c>
      <c r="F360" s="3" t="s">
        <v>6210</v>
      </c>
      <c r="K360" s="3"/>
      <c r="L360" s="3">
        <v>295</v>
      </c>
    </row>
    <row r="361" spans="1:12">
      <c r="A361" s="3" t="s">
        <v>8545</v>
      </c>
      <c r="B361" s="3">
        <v>700</v>
      </c>
      <c r="C361" s="3">
        <v>1000</v>
      </c>
      <c r="D361" s="3" t="s">
        <v>6486</v>
      </c>
      <c r="E361" s="4">
        <v>46114</v>
      </c>
      <c r="F361" s="3" t="s">
        <v>6210</v>
      </c>
      <c r="K361" s="3"/>
      <c r="L361" s="3">
        <v>800</v>
      </c>
    </row>
    <row r="362" spans="1:12">
      <c r="A362" s="3" t="s">
        <v>8546</v>
      </c>
      <c r="B362" s="3">
        <v>450</v>
      </c>
      <c r="C362" s="3">
        <v>650</v>
      </c>
      <c r="D362" s="3" t="s">
        <v>6486</v>
      </c>
      <c r="E362" s="4">
        <v>46114</v>
      </c>
      <c r="F362" s="3" t="s">
        <v>6210</v>
      </c>
      <c r="K362" s="3"/>
      <c r="L362" s="3">
        <v>450</v>
      </c>
    </row>
    <row r="363" spans="1:12">
      <c r="A363" s="3" t="s">
        <v>8547</v>
      </c>
      <c r="B363" s="3">
        <v>400</v>
      </c>
      <c r="C363" s="3">
        <v>600</v>
      </c>
      <c r="D363" s="3" t="s">
        <v>6486</v>
      </c>
      <c r="E363" s="4">
        <v>46114</v>
      </c>
      <c r="F363" s="3" t="s">
        <v>6210</v>
      </c>
      <c r="K363" s="3"/>
      <c r="L363" s="3">
        <v>400</v>
      </c>
    </row>
    <row r="364" spans="1:12">
      <c r="A364" s="3" t="s">
        <v>8548</v>
      </c>
      <c r="B364" s="3">
        <v>400</v>
      </c>
      <c r="C364" s="3">
        <v>600</v>
      </c>
      <c r="D364" s="3" t="s">
        <v>6486</v>
      </c>
      <c r="E364" s="4">
        <v>46114</v>
      </c>
      <c r="F364" s="3" t="s">
        <v>6210</v>
      </c>
      <c r="K364" s="3"/>
      <c r="L364" s="3">
        <v>400</v>
      </c>
    </row>
    <row r="365" spans="1:12">
      <c r="A365" s="3" t="s">
        <v>8549</v>
      </c>
      <c r="B365" s="3">
        <v>350</v>
      </c>
      <c r="C365" s="3">
        <v>550</v>
      </c>
      <c r="D365" s="3" t="s">
        <v>6486</v>
      </c>
      <c r="E365" s="4">
        <v>46114</v>
      </c>
      <c r="F365" s="3" t="s">
        <v>6210</v>
      </c>
      <c r="K365" s="3"/>
      <c r="L365" s="3">
        <v>365</v>
      </c>
    </row>
    <row r="366" spans="1:12">
      <c r="A366" s="3" t="s">
        <v>8550</v>
      </c>
      <c r="B366" s="3">
        <v>300</v>
      </c>
      <c r="C366" s="3">
        <v>500</v>
      </c>
      <c r="D366" s="3" t="s">
        <v>6486</v>
      </c>
      <c r="E366" s="4">
        <v>46114</v>
      </c>
      <c r="F366" s="3" t="s">
        <v>6210</v>
      </c>
      <c r="K366" s="3"/>
      <c r="L366" s="3">
        <v>330</v>
      </c>
    </row>
    <row r="367" spans="1:12">
      <c r="A367" s="3" t="s">
        <v>8551</v>
      </c>
      <c r="B367" s="3">
        <v>300</v>
      </c>
      <c r="C367" s="3">
        <v>500</v>
      </c>
      <c r="D367" s="3" t="s">
        <v>6486</v>
      </c>
      <c r="E367" s="4">
        <v>46114</v>
      </c>
      <c r="F367" s="3" t="s">
        <v>6210</v>
      </c>
      <c r="K367" s="3"/>
      <c r="L367" s="3">
        <v>330</v>
      </c>
    </row>
    <row r="368" spans="1:12">
      <c r="A368" s="3" t="s">
        <v>8552</v>
      </c>
      <c r="B368" s="3">
        <v>500</v>
      </c>
      <c r="C368" s="3">
        <v>750</v>
      </c>
      <c r="D368" s="3" t="s">
        <v>6273</v>
      </c>
      <c r="E368" s="4">
        <v>46121</v>
      </c>
      <c r="F368" s="3" t="s">
        <v>6210</v>
      </c>
      <c r="L368" s="3">
        <v>550</v>
      </c>
    </row>
    <row r="369" spans="1:12">
      <c r="A369" s="3" t="s">
        <v>8553</v>
      </c>
      <c r="B369" s="3">
        <v>450</v>
      </c>
      <c r="C369" s="3">
        <v>650</v>
      </c>
      <c r="D369" s="3" t="s">
        <v>6273</v>
      </c>
      <c r="E369" s="4">
        <v>46121</v>
      </c>
      <c r="F369" s="3" t="s">
        <v>6210</v>
      </c>
      <c r="K369" s="3"/>
      <c r="L369" s="3">
        <v>450</v>
      </c>
    </row>
    <row r="370" spans="1:12">
      <c r="A370" s="3" t="s">
        <v>8554</v>
      </c>
      <c r="B370" s="3">
        <v>450</v>
      </c>
      <c r="C370" s="3">
        <v>650</v>
      </c>
      <c r="D370" s="3" t="s">
        <v>6273</v>
      </c>
      <c r="E370" s="4">
        <v>46121</v>
      </c>
      <c r="F370" s="3" t="s">
        <v>6210</v>
      </c>
      <c r="L370" s="3">
        <v>450</v>
      </c>
    </row>
    <row r="371" spans="1:12">
      <c r="A371" s="3" t="s">
        <v>8555</v>
      </c>
      <c r="B371" s="3">
        <v>1200</v>
      </c>
      <c r="C371" s="3">
        <v>1600</v>
      </c>
      <c r="D371" s="3" t="s">
        <v>6273</v>
      </c>
      <c r="E371" s="4">
        <v>46120</v>
      </c>
      <c r="F371" s="3" t="s">
        <v>6210</v>
      </c>
      <c r="L371" s="3">
        <v>1400</v>
      </c>
    </row>
    <row r="372" spans="1:12">
      <c r="A372" s="3" t="s">
        <v>8556</v>
      </c>
      <c r="B372" s="3">
        <v>900</v>
      </c>
      <c r="C372" s="3">
        <v>1200</v>
      </c>
      <c r="D372" s="3" t="s">
        <v>6273</v>
      </c>
      <c r="E372" s="4">
        <v>46120</v>
      </c>
      <c r="F372" s="3" t="s">
        <v>6210</v>
      </c>
      <c r="L372" s="3">
        <v>1000</v>
      </c>
    </row>
    <row r="373" spans="1:12">
      <c r="A373" s="3" t="s">
        <v>8557</v>
      </c>
      <c r="B373" s="3">
        <v>900</v>
      </c>
      <c r="C373" s="3">
        <v>1200</v>
      </c>
      <c r="D373" s="3" t="s">
        <v>6273</v>
      </c>
      <c r="E373" s="4">
        <v>46120</v>
      </c>
      <c r="F373" s="3" t="s">
        <v>6210</v>
      </c>
      <c r="L373" s="3">
        <v>1000</v>
      </c>
    </row>
    <row r="374" spans="1:12">
      <c r="A374" s="3" t="s">
        <v>8558</v>
      </c>
      <c r="B374" s="3">
        <v>900</v>
      </c>
      <c r="C374" s="3">
        <v>1200</v>
      </c>
      <c r="D374" s="3" t="s">
        <v>6273</v>
      </c>
      <c r="E374" s="4">
        <v>46120</v>
      </c>
      <c r="F374" s="3" t="s">
        <v>6210</v>
      </c>
      <c r="L374" s="3">
        <v>1000</v>
      </c>
    </row>
    <row r="375" spans="1:12">
      <c r="A375" s="3" t="s">
        <v>8559</v>
      </c>
      <c r="B375" s="3">
        <v>600</v>
      </c>
      <c r="C375" s="3">
        <v>800</v>
      </c>
      <c r="D375" s="3" t="s">
        <v>6273</v>
      </c>
      <c r="E375" s="4">
        <v>46120</v>
      </c>
      <c r="F375" s="3" t="s">
        <v>6210</v>
      </c>
      <c r="L375" s="3">
        <v>600</v>
      </c>
    </row>
    <row r="376" spans="1:12">
      <c r="A376" s="3" t="s">
        <v>8560</v>
      </c>
      <c r="B376" s="3">
        <v>700</v>
      </c>
      <c r="C376" s="3">
        <v>900</v>
      </c>
      <c r="D376" s="3" t="s">
        <v>6273</v>
      </c>
      <c r="E376" s="4">
        <v>46120</v>
      </c>
      <c r="F376" s="3" t="s">
        <v>6210</v>
      </c>
      <c r="I376" s="3"/>
      <c r="J376" s="3"/>
      <c r="L376" s="3">
        <v>700</v>
      </c>
    </row>
    <row r="377" spans="1:12">
      <c r="A377" s="3" t="s">
        <v>8561</v>
      </c>
      <c r="B377" s="3">
        <v>580</v>
      </c>
      <c r="C377" s="3">
        <v>780</v>
      </c>
      <c r="D377" s="3" t="s">
        <v>6273</v>
      </c>
      <c r="E377" s="4">
        <v>46120</v>
      </c>
      <c r="F377" s="3" t="s">
        <v>6210</v>
      </c>
      <c r="I377" s="3"/>
      <c r="J377" s="3"/>
      <c r="L377" s="3">
        <v>580</v>
      </c>
    </row>
    <row r="378" spans="1:12">
      <c r="A378" s="3" t="s">
        <v>8562</v>
      </c>
      <c r="B378" s="3">
        <v>580</v>
      </c>
      <c r="C378" s="3">
        <v>780</v>
      </c>
      <c r="D378" s="3" t="s">
        <v>6273</v>
      </c>
      <c r="E378" s="4">
        <v>46120</v>
      </c>
      <c r="F378" s="3" t="s">
        <v>6210</v>
      </c>
      <c r="L378" s="3">
        <v>580</v>
      </c>
    </row>
    <row r="379" spans="1:12">
      <c r="A379" s="3" t="s">
        <v>8563</v>
      </c>
      <c r="B379" s="3">
        <v>500</v>
      </c>
      <c r="C379" s="3">
        <v>700</v>
      </c>
      <c r="D379" s="3" t="s">
        <v>6273</v>
      </c>
      <c r="E379" s="4">
        <v>46120</v>
      </c>
      <c r="F379" s="3" t="s">
        <v>6210</v>
      </c>
      <c r="L379" s="3">
        <v>500</v>
      </c>
    </row>
    <row r="380" spans="1:12">
      <c r="A380" s="3" t="s">
        <v>8564</v>
      </c>
      <c r="B380" s="3">
        <v>480</v>
      </c>
      <c r="C380" s="3">
        <v>680</v>
      </c>
      <c r="D380" s="3" t="s">
        <v>6273</v>
      </c>
      <c r="E380" s="4">
        <v>46120</v>
      </c>
      <c r="F380" s="3" t="s">
        <v>6210</v>
      </c>
      <c r="L380" s="3">
        <v>480</v>
      </c>
    </row>
    <row r="381" spans="1:12">
      <c r="A381" s="3" t="s">
        <v>8565</v>
      </c>
      <c r="B381" s="3">
        <v>550</v>
      </c>
      <c r="C381" s="3">
        <v>750</v>
      </c>
      <c r="D381" s="3" t="s">
        <v>6273</v>
      </c>
      <c r="E381" s="4">
        <v>46120</v>
      </c>
      <c r="F381" s="3" t="s">
        <v>6210</v>
      </c>
      <c r="I381" s="3"/>
      <c r="J381" s="3"/>
      <c r="L381" s="3">
        <v>550</v>
      </c>
    </row>
    <row r="382" spans="1:12">
      <c r="A382" s="3" t="s">
        <v>8566</v>
      </c>
      <c r="B382" s="3">
        <v>550</v>
      </c>
      <c r="C382" s="3">
        <v>750</v>
      </c>
      <c r="D382" s="3" t="s">
        <v>6273</v>
      </c>
      <c r="E382" s="4">
        <v>46120</v>
      </c>
      <c r="F382" s="3" t="s">
        <v>6210</v>
      </c>
      <c r="I382" s="3" t="s">
        <v>8567</v>
      </c>
      <c r="J382" s="3" t="s">
        <v>8568</v>
      </c>
      <c r="L382" s="3">
        <v>550</v>
      </c>
    </row>
    <row r="383" spans="1:12">
      <c r="A383" s="3" t="s">
        <v>8569</v>
      </c>
      <c r="B383" s="3">
        <v>550</v>
      </c>
      <c r="C383" s="3">
        <v>750</v>
      </c>
      <c r="D383" s="3" t="s">
        <v>6273</v>
      </c>
      <c r="E383" s="4">
        <v>46120</v>
      </c>
      <c r="F383" s="3" t="s">
        <v>6210</v>
      </c>
      <c r="L383" s="3">
        <v>550</v>
      </c>
    </row>
    <row r="384" spans="1:12">
      <c r="A384" s="3" t="s">
        <v>8570</v>
      </c>
      <c r="B384" s="3">
        <v>320</v>
      </c>
      <c r="C384" s="3">
        <v>520</v>
      </c>
      <c r="D384" s="3" t="s">
        <v>6273</v>
      </c>
      <c r="E384" s="4">
        <v>46120</v>
      </c>
      <c r="F384" s="3" t="s">
        <v>6210</v>
      </c>
      <c r="L384" s="3">
        <v>343</v>
      </c>
    </row>
    <row r="385" spans="1:12">
      <c r="A385" s="3" t="s">
        <v>8571</v>
      </c>
      <c r="B385" s="3">
        <v>320</v>
      </c>
      <c r="C385" s="3">
        <v>520</v>
      </c>
      <c r="D385" s="3" t="s">
        <v>6273</v>
      </c>
      <c r="E385" s="4">
        <v>46120</v>
      </c>
      <c r="F385" s="3" t="s">
        <v>6210</v>
      </c>
      <c r="L385" s="3">
        <v>343</v>
      </c>
    </row>
    <row r="386" spans="1:12">
      <c r="A386" s="3" t="s">
        <v>8572</v>
      </c>
      <c r="B386" s="3">
        <v>320</v>
      </c>
      <c r="C386" s="3">
        <v>520</v>
      </c>
      <c r="D386" s="3" t="s">
        <v>6273</v>
      </c>
      <c r="E386" s="4">
        <v>46120</v>
      </c>
      <c r="F386" s="3" t="s">
        <v>6210</v>
      </c>
      <c r="L386" s="3">
        <v>343</v>
      </c>
    </row>
    <row r="387" spans="1:12">
      <c r="A387" s="3" t="s">
        <v>8573</v>
      </c>
      <c r="B387" s="3">
        <v>500</v>
      </c>
      <c r="C387" s="3">
        <v>700</v>
      </c>
      <c r="D387" s="3" t="s">
        <v>6273</v>
      </c>
      <c r="E387" s="4">
        <v>46120</v>
      </c>
      <c r="F387" s="3" t="s">
        <v>6210</v>
      </c>
      <c r="L387" s="3">
        <v>500</v>
      </c>
    </row>
    <row r="388" spans="1:12">
      <c r="A388" s="3" t="s">
        <v>8574</v>
      </c>
      <c r="B388" s="3">
        <v>500</v>
      </c>
      <c r="C388" s="3">
        <v>700</v>
      </c>
      <c r="D388" s="3" t="s">
        <v>6273</v>
      </c>
      <c r="E388" s="4">
        <v>46121</v>
      </c>
      <c r="F388" s="3" t="s">
        <v>6210</v>
      </c>
      <c r="L388" s="3">
        <v>500</v>
      </c>
    </row>
    <row r="389" spans="1:12">
      <c r="A389" s="3" t="s">
        <v>8575</v>
      </c>
      <c r="B389" s="3">
        <v>450</v>
      </c>
      <c r="C389" s="3">
        <v>650</v>
      </c>
      <c r="D389" s="3" t="s">
        <v>6273</v>
      </c>
      <c r="E389" s="4">
        <v>46121</v>
      </c>
      <c r="F389" s="3" t="s">
        <v>6210</v>
      </c>
      <c r="L389" s="3">
        <v>450</v>
      </c>
    </row>
    <row r="390" spans="1:12">
      <c r="A390" s="3" t="s">
        <v>8576</v>
      </c>
      <c r="B390" s="3">
        <v>500</v>
      </c>
      <c r="C390" s="3">
        <v>700</v>
      </c>
      <c r="D390" s="3" t="s">
        <v>6273</v>
      </c>
      <c r="E390" s="4">
        <v>46121</v>
      </c>
      <c r="F390" s="3" t="s">
        <v>6210</v>
      </c>
      <c r="L390" s="3">
        <v>500</v>
      </c>
    </row>
    <row r="391" spans="1:12">
      <c r="A391" s="3" t="s">
        <v>8577</v>
      </c>
      <c r="B391" s="3">
        <v>400</v>
      </c>
      <c r="C391" s="3">
        <v>600</v>
      </c>
      <c r="D391" s="3" t="s">
        <v>6273</v>
      </c>
      <c r="E391" s="4">
        <v>46121</v>
      </c>
      <c r="F391" s="3" t="s">
        <v>6210</v>
      </c>
      <c r="L391" s="3">
        <v>400</v>
      </c>
    </row>
    <row r="392" spans="1:12">
      <c r="A392" s="3" t="s">
        <v>8578</v>
      </c>
      <c r="B392" s="3">
        <v>1400</v>
      </c>
      <c r="C392" s="3">
        <v>1700</v>
      </c>
      <c r="D392" s="3" t="s">
        <v>6486</v>
      </c>
      <c r="E392" s="4">
        <v>46111</v>
      </c>
      <c r="F392" s="3" t="s">
        <v>6210</v>
      </c>
      <c r="L392" s="3">
        <v>1500</v>
      </c>
    </row>
    <row r="393" spans="1:12">
      <c r="A393" s="3" t="s">
        <v>8579</v>
      </c>
      <c r="B393" s="3">
        <v>1600</v>
      </c>
      <c r="C393" s="3">
        <v>2000</v>
      </c>
      <c r="D393" s="3" t="s">
        <v>6486</v>
      </c>
      <c r="E393" s="4">
        <v>46111</v>
      </c>
      <c r="F393" s="3" t="s">
        <v>6210</v>
      </c>
      <c r="L393" s="3">
        <v>1700</v>
      </c>
    </row>
    <row r="394" spans="1:12">
      <c r="A394" s="3" t="s">
        <v>8580</v>
      </c>
      <c r="B394" s="3">
        <v>1600</v>
      </c>
      <c r="C394" s="3">
        <v>2000</v>
      </c>
      <c r="D394" s="3" t="s">
        <v>6486</v>
      </c>
      <c r="E394" s="4">
        <v>46111</v>
      </c>
      <c r="F394" s="3" t="s">
        <v>6210</v>
      </c>
      <c r="L394" s="3">
        <v>1700</v>
      </c>
    </row>
    <row r="395" spans="1:12">
      <c r="A395" s="3" t="s">
        <v>8581</v>
      </c>
      <c r="B395" s="3">
        <v>1400</v>
      </c>
      <c r="C395" s="3">
        <v>1800</v>
      </c>
      <c r="D395" s="3" t="s">
        <v>6273</v>
      </c>
      <c r="E395" s="4">
        <v>46121</v>
      </c>
      <c r="F395" s="3" t="s">
        <v>6210</v>
      </c>
      <c r="L395" s="3">
        <v>1569</v>
      </c>
    </row>
    <row r="396" spans="1:12">
      <c r="A396" s="3" t="s">
        <v>8582</v>
      </c>
      <c r="B396" s="3">
        <v>1400</v>
      </c>
      <c r="C396" s="3">
        <v>1800</v>
      </c>
      <c r="D396" s="3" t="s">
        <v>6273</v>
      </c>
      <c r="E396" s="4">
        <v>46121</v>
      </c>
      <c r="F396" s="3" t="s">
        <v>6210</v>
      </c>
      <c r="I396" s="3"/>
      <c r="J396" s="3"/>
      <c r="L396" s="3">
        <v>1569</v>
      </c>
    </row>
    <row r="397" spans="1:12">
      <c r="A397" s="3" t="s">
        <v>8583</v>
      </c>
      <c r="B397" s="3">
        <v>1400</v>
      </c>
      <c r="C397" s="3">
        <v>1800</v>
      </c>
      <c r="D397" s="3" t="s">
        <v>6273</v>
      </c>
      <c r="E397" s="4">
        <v>46118</v>
      </c>
      <c r="F397" s="3" t="s">
        <v>6210</v>
      </c>
      <c r="L397" s="3">
        <v>1569</v>
      </c>
    </row>
    <row r="398" spans="1:12">
      <c r="A398" s="3" t="s">
        <v>8584</v>
      </c>
      <c r="B398" s="3">
        <v>1300</v>
      </c>
      <c r="C398" s="3">
        <v>1700</v>
      </c>
      <c r="D398" s="3" t="s">
        <v>6273</v>
      </c>
      <c r="E398" s="4">
        <v>46118</v>
      </c>
      <c r="F398" s="3" t="s">
        <v>6210</v>
      </c>
      <c r="L398" s="3">
        <v>1500</v>
      </c>
    </row>
    <row r="399" spans="1:12">
      <c r="A399" s="3" t="s">
        <v>8585</v>
      </c>
      <c r="B399" s="3">
        <v>1400</v>
      </c>
      <c r="C399" s="3">
        <v>1800</v>
      </c>
      <c r="D399" s="3" t="s">
        <v>6273</v>
      </c>
      <c r="E399" s="4">
        <v>46118</v>
      </c>
      <c r="F399" s="3" t="s">
        <v>6210</v>
      </c>
      <c r="L399" s="3">
        <v>1569</v>
      </c>
    </row>
    <row r="400" spans="1:12">
      <c r="A400" s="3" t="s">
        <v>8586</v>
      </c>
      <c r="B400" s="3">
        <v>1300</v>
      </c>
      <c r="C400" s="3">
        <v>1700</v>
      </c>
      <c r="D400" s="3" t="s">
        <v>6273</v>
      </c>
      <c r="E400" s="4">
        <v>46120</v>
      </c>
      <c r="F400" s="3" t="s">
        <v>6210</v>
      </c>
      <c r="L400" s="3">
        <v>1500</v>
      </c>
    </row>
    <row r="401" spans="1:12">
      <c r="A401" s="3" t="s">
        <v>8587</v>
      </c>
      <c r="B401" s="3">
        <v>1600</v>
      </c>
      <c r="C401" s="3">
        <v>2000</v>
      </c>
      <c r="D401" s="3" t="s">
        <v>6273</v>
      </c>
      <c r="E401" s="4">
        <v>46119</v>
      </c>
      <c r="F401" s="3" t="s">
        <v>6210</v>
      </c>
      <c r="L401" s="3">
        <v>1700</v>
      </c>
    </row>
    <row r="402" spans="1:12">
      <c r="A402" s="3" t="s">
        <v>8588</v>
      </c>
      <c r="B402" s="3">
        <v>1600</v>
      </c>
      <c r="C402" s="3">
        <v>2000</v>
      </c>
      <c r="D402" s="3" t="s">
        <v>6273</v>
      </c>
      <c r="E402" s="4">
        <v>46121</v>
      </c>
      <c r="F402" s="3" t="s">
        <v>6210</v>
      </c>
      <c r="L402" s="3">
        <v>1700</v>
      </c>
    </row>
    <row r="403" spans="1:12">
      <c r="A403" s="3" t="s">
        <v>8589</v>
      </c>
      <c r="B403" s="3">
        <v>1600</v>
      </c>
      <c r="C403" s="3">
        <v>2000</v>
      </c>
      <c r="D403" s="3" t="s">
        <v>6486</v>
      </c>
      <c r="E403" s="4">
        <v>46115</v>
      </c>
      <c r="F403" s="3" t="s">
        <v>6210</v>
      </c>
      <c r="L403" s="3">
        <v>1700</v>
      </c>
    </row>
    <row r="404" spans="1:12">
      <c r="A404" s="3" t="s">
        <v>8590</v>
      </c>
      <c r="B404" s="3">
        <v>2400</v>
      </c>
      <c r="C404" s="3">
        <v>2800</v>
      </c>
      <c r="D404" s="3" t="s">
        <v>6486</v>
      </c>
      <c r="E404" s="4">
        <v>46115</v>
      </c>
      <c r="F404" s="3" t="s">
        <v>6210</v>
      </c>
      <c r="L404" s="3">
        <v>2469</v>
      </c>
    </row>
    <row r="405" spans="1:12">
      <c r="A405" s="3" t="s">
        <v>8591</v>
      </c>
      <c r="B405" s="3">
        <v>1900</v>
      </c>
      <c r="C405" s="3">
        <v>2300</v>
      </c>
      <c r="D405" s="3" t="s">
        <v>6273</v>
      </c>
      <c r="E405" s="4">
        <v>46121</v>
      </c>
      <c r="F405" s="3" t="s">
        <v>6210</v>
      </c>
      <c r="L405" s="3">
        <v>2000</v>
      </c>
    </row>
    <row r="406" spans="1:12">
      <c r="A406" s="3" t="s">
        <v>8592</v>
      </c>
      <c r="B406" s="3">
        <v>2300</v>
      </c>
      <c r="C406" s="3">
        <v>2700</v>
      </c>
      <c r="D406" s="3" t="s">
        <v>6273</v>
      </c>
      <c r="E406" s="4">
        <v>46120</v>
      </c>
      <c r="F406" s="3" t="s">
        <v>6210</v>
      </c>
      <c r="L406" s="3">
        <v>2400</v>
      </c>
    </row>
    <row r="407" spans="1:12">
      <c r="A407" s="3" t="s">
        <v>8593</v>
      </c>
      <c r="B407" s="3">
        <v>2200</v>
      </c>
      <c r="C407" s="3">
        <v>2600</v>
      </c>
      <c r="D407" s="3" t="s">
        <v>6273</v>
      </c>
      <c r="E407" s="4">
        <v>46120</v>
      </c>
      <c r="F407" s="3" t="s">
        <v>6210</v>
      </c>
      <c r="L407" s="3">
        <v>2300</v>
      </c>
    </row>
    <row r="408" spans="1:12">
      <c r="A408" s="3" t="s">
        <v>8594</v>
      </c>
      <c r="B408" s="3">
        <v>2600</v>
      </c>
      <c r="C408" s="3">
        <v>3000</v>
      </c>
      <c r="D408" s="3" t="s">
        <v>6273</v>
      </c>
      <c r="E408" s="4">
        <v>46120</v>
      </c>
      <c r="F408" s="3" t="s">
        <v>6210</v>
      </c>
      <c r="L408" s="3">
        <v>2600</v>
      </c>
    </row>
    <row r="409" spans="1:12">
      <c r="A409" s="3" t="s">
        <v>8595</v>
      </c>
      <c r="B409" s="3">
        <v>400</v>
      </c>
      <c r="C409" s="3">
        <v>600</v>
      </c>
      <c r="D409" s="3" t="s">
        <v>6273</v>
      </c>
      <c r="E409" s="4">
        <v>46121</v>
      </c>
      <c r="F409" s="3" t="s">
        <v>6210</v>
      </c>
      <c r="L409" s="3">
        <v>400</v>
      </c>
    </row>
    <row r="410" spans="1:12">
      <c r="A410" s="3" t="s">
        <v>8596</v>
      </c>
      <c r="B410" s="3">
        <v>250</v>
      </c>
      <c r="C410" s="3">
        <v>450</v>
      </c>
      <c r="D410" s="3" t="s">
        <v>6273</v>
      </c>
      <c r="E410" s="4">
        <v>46121</v>
      </c>
      <c r="F410" s="3" t="s">
        <v>6210</v>
      </c>
      <c r="L410" s="3">
        <v>295</v>
      </c>
    </row>
    <row r="411" spans="1:12">
      <c r="A411" s="3" t="s">
        <v>8597</v>
      </c>
      <c r="B411" s="3">
        <v>1300</v>
      </c>
      <c r="C411" s="3">
        <v>1700</v>
      </c>
      <c r="D411" s="3" t="s">
        <v>6486</v>
      </c>
      <c r="E411" s="4">
        <v>46111</v>
      </c>
      <c r="F411" s="3" t="s">
        <v>6210</v>
      </c>
      <c r="L411" s="3">
        <v>1500</v>
      </c>
    </row>
    <row r="412" spans="1:12">
      <c r="A412" s="3" t="s">
        <v>8598</v>
      </c>
      <c r="B412" s="3">
        <v>1400</v>
      </c>
      <c r="C412" s="3">
        <v>1800</v>
      </c>
      <c r="D412" s="3" t="s">
        <v>6486</v>
      </c>
      <c r="E412" s="4">
        <v>46115</v>
      </c>
      <c r="F412" s="3" t="s">
        <v>6210</v>
      </c>
      <c r="L412" s="3">
        <v>1569</v>
      </c>
    </row>
    <row r="413" spans="1:12">
      <c r="A413" s="3" t="s">
        <v>8599</v>
      </c>
      <c r="B413" s="3">
        <v>700</v>
      </c>
      <c r="C413" s="3">
        <v>900</v>
      </c>
      <c r="D413" s="3" t="s">
        <v>6486</v>
      </c>
      <c r="E413" s="4">
        <v>46114</v>
      </c>
      <c r="F413" s="3" t="s">
        <v>6210</v>
      </c>
      <c r="L413" s="3">
        <v>700</v>
      </c>
    </row>
    <row r="414" spans="1:12">
      <c r="A414" s="3" t="s">
        <v>8600</v>
      </c>
      <c r="B414" s="3">
        <v>700</v>
      </c>
      <c r="C414" s="3">
        <v>900</v>
      </c>
      <c r="D414" s="3" t="s">
        <v>6486</v>
      </c>
      <c r="E414" s="4">
        <v>46114</v>
      </c>
      <c r="F414" s="3" t="s">
        <v>6210</v>
      </c>
      <c r="L414" s="3">
        <v>700</v>
      </c>
    </row>
    <row r="415" spans="1:12">
      <c r="A415" s="3" t="s">
        <v>8601</v>
      </c>
      <c r="B415" s="3">
        <v>350</v>
      </c>
      <c r="C415" s="3">
        <v>550</v>
      </c>
      <c r="D415" s="3" t="s">
        <v>6486</v>
      </c>
      <c r="E415" s="4">
        <v>46114</v>
      </c>
      <c r="F415" s="3" t="s">
        <v>6210</v>
      </c>
      <c r="L415" s="3">
        <v>365</v>
      </c>
    </row>
    <row r="416" spans="1:12">
      <c r="A416" s="3" t="s">
        <v>8602</v>
      </c>
      <c r="B416" s="3">
        <v>700</v>
      </c>
      <c r="C416" s="3">
        <v>900</v>
      </c>
      <c r="D416" s="3" t="s">
        <v>6486</v>
      </c>
      <c r="E416" s="4">
        <v>46114</v>
      </c>
      <c r="F416" s="3" t="s">
        <v>6210</v>
      </c>
      <c r="L416" s="3">
        <v>700</v>
      </c>
    </row>
    <row r="417" spans="1:12">
      <c r="A417" s="3" t="s">
        <v>8603</v>
      </c>
      <c r="B417" s="3">
        <v>350</v>
      </c>
      <c r="C417" s="3">
        <v>550</v>
      </c>
      <c r="D417" s="3" t="s">
        <v>6273</v>
      </c>
      <c r="E417" s="4">
        <v>46119</v>
      </c>
      <c r="F417" s="3" t="s">
        <v>6210</v>
      </c>
      <c r="L417" s="3">
        <v>365</v>
      </c>
    </row>
    <row r="418" spans="1:12">
      <c r="A418" s="3" t="s">
        <v>8604</v>
      </c>
      <c r="B418" s="3">
        <v>1200</v>
      </c>
      <c r="C418" s="3">
        <v>1600</v>
      </c>
      <c r="D418" s="3" t="s">
        <v>6273</v>
      </c>
      <c r="E418" s="4">
        <v>46120</v>
      </c>
      <c r="F418" s="3" t="s">
        <v>6210</v>
      </c>
      <c r="L418" s="3">
        <v>1400</v>
      </c>
    </row>
    <row r="419" spans="1:12">
      <c r="A419" s="3" t="s">
        <v>8605</v>
      </c>
      <c r="B419" s="3">
        <v>2800</v>
      </c>
      <c r="C419" s="3">
        <v>3200</v>
      </c>
      <c r="D419" s="3" t="s">
        <v>6273</v>
      </c>
      <c r="E419" s="4">
        <v>46120</v>
      </c>
      <c r="F419" s="3" t="s">
        <v>6210</v>
      </c>
      <c r="L419" s="3">
        <v>2800</v>
      </c>
    </row>
    <row r="420" spans="1:12">
      <c r="A420" s="3" t="s">
        <v>8606</v>
      </c>
      <c r="B420" s="3">
        <v>1800</v>
      </c>
      <c r="C420" s="3">
        <v>2200</v>
      </c>
      <c r="D420" s="3" t="s">
        <v>6486</v>
      </c>
      <c r="E420" s="4">
        <v>46111</v>
      </c>
      <c r="F420" s="3" t="s">
        <v>6210</v>
      </c>
      <c r="L420" s="3">
        <v>1900</v>
      </c>
    </row>
    <row r="421" spans="1:12">
      <c r="A421" s="3" t="s">
        <v>8607</v>
      </c>
      <c r="B421" s="3">
        <v>1600</v>
      </c>
      <c r="C421" s="3">
        <v>2000</v>
      </c>
      <c r="D421" s="3" t="s">
        <v>6486</v>
      </c>
      <c r="E421" s="4">
        <v>46111</v>
      </c>
      <c r="F421" s="3" t="s">
        <v>6210</v>
      </c>
      <c r="L421" s="3">
        <v>1700</v>
      </c>
    </row>
    <row r="422" spans="1:12">
      <c r="A422" s="3" t="s">
        <v>8608</v>
      </c>
      <c r="B422" s="3">
        <v>1000</v>
      </c>
      <c r="C422" s="3">
        <v>1300</v>
      </c>
      <c r="D422" s="3" t="s">
        <v>6486</v>
      </c>
      <c r="E422" s="4">
        <v>46111</v>
      </c>
      <c r="F422" s="3" t="s">
        <v>6210</v>
      </c>
      <c r="L422" s="3">
        <v>1100</v>
      </c>
    </row>
    <row r="423" spans="1:12">
      <c r="A423" s="3" t="s">
        <v>8609</v>
      </c>
      <c r="B423" s="3">
        <v>1400</v>
      </c>
      <c r="C423" s="3">
        <v>1800</v>
      </c>
      <c r="D423" s="3" t="s">
        <v>6273</v>
      </c>
      <c r="E423" s="4">
        <v>46118</v>
      </c>
      <c r="F423" s="3" t="s">
        <v>6210</v>
      </c>
      <c r="L423" s="3">
        <v>1569</v>
      </c>
    </row>
    <row r="424" spans="1:12">
      <c r="A424" s="3" t="s">
        <v>8610</v>
      </c>
      <c r="B424" s="3">
        <v>3000</v>
      </c>
      <c r="C424" s="3">
        <v>3500</v>
      </c>
      <c r="D424" s="3" t="s">
        <v>6273</v>
      </c>
      <c r="E424" s="4">
        <v>46118</v>
      </c>
      <c r="F424" s="3" t="s">
        <v>6210</v>
      </c>
      <c r="L424" s="3">
        <v>3100</v>
      </c>
    </row>
    <row r="425" spans="1:12">
      <c r="A425" s="3" t="s">
        <v>8611</v>
      </c>
      <c r="B425" s="3">
        <v>700</v>
      </c>
      <c r="C425" s="3">
        <v>900</v>
      </c>
      <c r="D425" s="3" t="s">
        <v>6273</v>
      </c>
      <c r="E425" s="4">
        <v>46118</v>
      </c>
      <c r="F425" s="3" t="s">
        <v>6210</v>
      </c>
      <c r="L425" s="3">
        <v>700</v>
      </c>
    </row>
    <row r="426" spans="1:12">
      <c r="A426" s="3" t="s">
        <v>8612</v>
      </c>
      <c r="B426" s="3">
        <v>1500</v>
      </c>
      <c r="C426" s="3">
        <v>1900</v>
      </c>
      <c r="D426" s="3" t="s">
        <v>6273</v>
      </c>
      <c r="E426" s="4">
        <v>46119</v>
      </c>
      <c r="F426" s="3" t="s">
        <v>6210</v>
      </c>
      <c r="L426" s="3">
        <v>1636</v>
      </c>
    </row>
    <row r="427" spans="1:12">
      <c r="A427" s="3" t="s">
        <v>8613</v>
      </c>
      <c r="B427" s="3">
        <v>1500</v>
      </c>
      <c r="C427" s="3">
        <v>1900</v>
      </c>
      <c r="D427" s="3" t="s">
        <v>6486</v>
      </c>
      <c r="E427" s="4">
        <v>46115</v>
      </c>
      <c r="F427" s="3" t="s">
        <v>6210</v>
      </c>
      <c r="L427" s="3">
        <v>1636</v>
      </c>
    </row>
    <row r="428" spans="1:12">
      <c r="A428" s="3" t="s">
        <v>8614</v>
      </c>
      <c r="B428" s="3">
        <v>1300</v>
      </c>
      <c r="C428" s="3">
        <v>1700</v>
      </c>
      <c r="D428" s="3" t="s">
        <v>6486</v>
      </c>
      <c r="E428" s="4">
        <v>46115</v>
      </c>
      <c r="F428" s="3" t="s">
        <v>6210</v>
      </c>
      <c r="L428" s="3">
        <v>1500</v>
      </c>
    </row>
    <row r="429" spans="1:12">
      <c r="A429" s="3" t="s">
        <v>8615</v>
      </c>
      <c r="B429" s="3">
        <v>2100</v>
      </c>
      <c r="C429" s="3">
        <v>2500</v>
      </c>
      <c r="D429" s="3" t="s">
        <v>6486</v>
      </c>
      <c r="E429" s="4">
        <v>46115</v>
      </c>
      <c r="F429" s="3" t="s">
        <v>6210</v>
      </c>
      <c r="L429" s="3">
        <v>2200</v>
      </c>
    </row>
    <row r="430" spans="1:12">
      <c r="A430" s="3" t="s">
        <v>8616</v>
      </c>
      <c r="B430" s="3">
        <v>1600</v>
      </c>
      <c r="C430" s="3">
        <v>2000</v>
      </c>
      <c r="D430" s="3" t="s">
        <v>6273</v>
      </c>
      <c r="E430" s="4">
        <v>46121</v>
      </c>
      <c r="F430" s="3" t="s">
        <v>6210</v>
      </c>
      <c r="L430" s="3">
        <v>1700</v>
      </c>
    </row>
    <row r="431" spans="1:12">
      <c r="A431" s="3" t="s">
        <v>8617</v>
      </c>
      <c r="B431" s="3">
        <v>1950</v>
      </c>
      <c r="C431" s="3">
        <v>2350</v>
      </c>
      <c r="D431" s="3" t="s">
        <v>6273</v>
      </c>
      <c r="E431" s="4">
        <v>46120</v>
      </c>
      <c r="F431" s="3" t="s">
        <v>6210</v>
      </c>
      <c r="L431" s="3">
        <v>2050</v>
      </c>
    </row>
    <row r="432" spans="1:12">
      <c r="A432" s="3" t="s">
        <v>8618</v>
      </c>
      <c r="B432" s="3">
        <v>2200</v>
      </c>
      <c r="C432" s="3">
        <v>2600</v>
      </c>
      <c r="D432" s="3" t="s">
        <v>6273</v>
      </c>
      <c r="E432" s="4">
        <v>46120</v>
      </c>
      <c r="F432" s="3" t="s">
        <v>6210</v>
      </c>
      <c r="L432" s="3">
        <v>2300</v>
      </c>
    </row>
    <row r="433" spans="1:12">
      <c r="A433" s="3" t="s">
        <v>8619</v>
      </c>
      <c r="B433" s="3">
        <v>2500</v>
      </c>
      <c r="C433" s="3">
        <v>3000</v>
      </c>
      <c r="D433" s="3" t="s">
        <v>6273</v>
      </c>
      <c r="E433" s="4">
        <v>46121</v>
      </c>
      <c r="F433" s="3" t="s">
        <v>6210</v>
      </c>
      <c r="L433" s="3">
        <v>2600</v>
      </c>
    </row>
    <row r="434" spans="1:12">
      <c r="A434" s="3" t="s">
        <v>8620</v>
      </c>
      <c r="B434" s="3">
        <v>250</v>
      </c>
      <c r="C434" s="3">
        <v>450</v>
      </c>
      <c r="D434" s="3" t="s">
        <v>6486</v>
      </c>
      <c r="E434" s="4">
        <v>46111</v>
      </c>
      <c r="F434" s="3" t="s">
        <v>6210</v>
      </c>
      <c r="L434" s="3">
        <v>295</v>
      </c>
    </row>
    <row r="435" spans="1:12">
      <c r="A435" s="3" t="s">
        <v>8621</v>
      </c>
      <c r="B435" s="3">
        <v>750</v>
      </c>
      <c r="C435" s="3">
        <v>950</v>
      </c>
      <c r="D435" s="3" t="s">
        <v>6486</v>
      </c>
      <c r="E435" s="4">
        <v>46111</v>
      </c>
      <c r="F435" s="3" t="s">
        <v>6210</v>
      </c>
      <c r="L435" s="3">
        <v>750</v>
      </c>
    </row>
    <row r="436" spans="1:12">
      <c r="A436" s="3" t="s">
        <v>8622</v>
      </c>
      <c r="B436" s="3">
        <v>1400</v>
      </c>
      <c r="C436" s="3">
        <v>1700</v>
      </c>
      <c r="D436" s="3" t="s">
        <v>6486</v>
      </c>
      <c r="E436" s="4">
        <v>46111</v>
      </c>
      <c r="F436" s="3" t="s">
        <v>6210</v>
      </c>
      <c r="L436" s="3">
        <v>1500</v>
      </c>
    </row>
    <row r="437" spans="1:12">
      <c r="A437" s="3" t="s">
        <v>8623</v>
      </c>
      <c r="B437" s="3">
        <v>150</v>
      </c>
      <c r="C437" s="3">
        <v>300</v>
      </c>
      <c r="D437" s="3" t="s">
        <v>6273</v>
      </c>
      <c r="E437" s="4">
        <v>46119</v>
      </c>
      <c r="F437" s="3" t="s">
        <v>6210</v>
      </c>
      <c r="L437" s="3">
        <v>190</v>
      </c>
    </row>
    <row r="438" spans="1:12">
      <c r="A438" s="3" t="s">
        <v>8624</v>
      </c>
      <c r="B438" s="3">
        <v>200</v>
      </c>
      <c r="C438" s="3">
        <v>350</v>
      </c>
      <c r="D438" s="3" t="s">
        <v>6273</v>
      </c>
      <c r="E438" s="4">
        <v>46119</v>
      </c>
      <c r="F438" s="3" t="s">
        <v>6210</v>
      </c>
      <c r="L438" s="3">
        <v>225</v>
      </c>
    </row>
    <row r="439" spans="1:12">
      <c r="A439" s="3" t="s">
        <v>8625</v>
      </c>
      <c r="B439" s="3">
        <v>500</v>
      </c>
      <c r="C439" s="3">
        <v>700</v>
      </c>
      <c r="D439" s="3" t="s">
        <v>6273</v>
      </c>
      <c r="E439" s="4">
        <v>46119</v>
      </c>
      <c r="F439" s="3" t="s">
        <v>6210</v>
      </c>
      <c r="L439" s="3">
        <v>500</v>
      </c>
    </row>
    <row r="440" spans="1:12">
      <c r="A440" s="3" t="s">
        <v>8626</v>
      </c>
      <c r="B440" s="3">
        <v>50</v>
      </c>
      <c r="C440" s="3">
        <v>100</v>
      </c>
      <c r="D440" s="3" t="s">
        <v>6273</v>
      </c>
      <c r="E440" s="4">
        <v>46119</v>
      </c>
      <c r="F440" s="3" t="s">
        <v>6210</v>
      </c>
      <c r="L440" s="3">
        <v>50</v>
      </c>
    </row>
    <row r="441" spans="1:12">
      <c r="A441" s="3" t="s">
        <v>8627</v>
      </c>
      <c r="B441" s="3">
        <v>100</v>
      </c>
      <c r="C441" s="3">
        <v>200</v>
      </c>
      <c r="D441" s="3" t="s">
        <v>6273</v>
      </c>
      <c r="E441" s="4">
        <v>46119</v>
      </c>
      <c r="F441" s="3" t="s">
        <v>6210</v>
      </c>
      <c r="L441" s="3">
        <v>120</v>
      </c>
    </row>
    <row r="442" spans="1:12">
      <c r="A442" s="3" t="s">
        <v>8628</v>
      </c>
      <c r="B442" s="3">
        <v>200</v>
      </c>
      <c r="C442" s="3">
        <v>350</v>
      </c>
      <c r="D442" s="3" t="s">
        <v>6273</v>
      </c>
      <c r="E442" s="4">
        <v>46119</v>
      </c>
      <c r="F442" s="3" t="s">
        <v>6210</v>
      </c>
      <c r="L442" s="3">
        <v>225</v>
      </c>
    </row>
    <row r="443" spans="1:12">
      <c r="A443" s="3" t="s">
        <v>8629</v>
      </c>
      <c r="B443" s="3">
        <v>500</v>
      </c>
      <c r="C443" s="3">
        <v>700</v>
      </c>
      <c r="D443" s="3" t="s">
        <v>6273</v>
      </c>
      <c r="E443" s="4">
        <v>46119</v>
      </c>
      <c r="F443" s="3" t="s">
        <v>6210</v>
      </c>
      <c r="L443" s="3">
        <v>500</v>
      </c>
    </row>
    <row r="444" spans="1:12">
      <c r="A444" s="3" t="s">
        <v>8630</v>
      </c>
      <c r="B444" s="3">
        <v>90</v>
      </c>
      <c r="C444" s="3">
        <v>170</v>
      </c>
      <c r="D444" s="3" t="s">
        <v>6273</v>
      </c>
      <c r="E444" s="4">
        <v>46119</v>
      </c>
      <c r="F444" s="3" t="s">
        <v>6210</v>
      </c>
      <c r="L444" s="3">
        <v>102</v>
      </c>
    </row>
    <row r="445" spans="1:12">
      <c r="A445" s="3" t="s">
        <v>8631</v>
      </c>
      <c r="B445" s="3">
        <v>200</v>
      </c>
      <c r="C445" s="3">
        <v>350</v>
      </c>
      <c r="D445" s="3" t="s">
        <v>6273</v>
      </c>
      <c r="E445" s="4">
        <v>46119</v>
      </c>
      <c r="F445" s="3" t="s">
        <v>6210</v>
      </c>
      <c r="L445" s="3">
        <v>225</v>
      </c>
    </row>
    <row r="446" spans="1:12">
      <c r="A446" s="3" t="s">
        <v>8632</v>
      </c>
      <c r="B446" s="3">
        <v>200</v>
      </c>
      <c r="C446" s="3">
        <v>350</v>
      </c>
      <c r="D446" s="3" t="s">
        <v>6273</v>
      </c>
      <c r="E446" s="4">
        <v>46119</v>
      </c>
      <c r="F446" s="3" t="s">
        <v>6210</v>
      </c>
      <c r="L446" s="3">
        <v>225</v>
      </c>
    </row>
    <row r="447" spans="1:12">
      <c r="A447" s="3" t="s">
        <v>8633</v>
      </c>
      <c r="B447" s="3">
        <v>500</v>
      </c>
      <c r="C447" s="3">
        <v>700</v>
      </c>
      <c r="D447" s="3" t="s">
        <v>6273</v>
      </c>
      <c r="E447" s="4">
        <v>46119</v>
      </c>
      <c r="F447" s="3" t="s">
        <v>6210</v>
      </c>
      <c r="L447" s="3">
        <v>500</v>
      </c>
    </row>
    <row r="448" spans="1:12">
      <c r="A448" s="3" t="s">
        <v>8634</v>
      </c>
      <c r="B448" s="3">
        <v>90</v>
      </c>
      <c r="C448" s="3">
        <v>170</v>
      </c>
      <c r="D448" s="3" t="s">
        <v>6273</v>
      </c>
      <c r="E448" s="4">
        <v>46119</v>
      </c>
      <c r="F448" s="3" t="s">
        <v>6210</v>
      </c>
      <c r="L448" s="3">
        <v>102</v>
      </c>
    </row>
    <row r="449" spans="1:12">
      <c r="A449" s="3" t="s">
        <v>8635</v>
      </c>
      <c r="B449" s="3">
        <v>200</v>
      </c>
      <c r="C449" s="3">
        <v>350</v>
      </c>
      <c r="D449" s="3" t="s">
        <v>6273</v>
      </c>
      <c r="E449" s="4">
        <v>46119</v>
      </c>
      <c r="F449" s="3" t="s">
        <v>6210</v>
      </c>
      <c r="L449" s="3">
        <v>225</v>
      </c>
    </row>
    <row r="450" spans="1:12">
      <c r="A450" s="3" t="s">
        <v>8636</v>
      </c>
      <c r="B450" s="3">
        <v>200</v>
      </c>
      <c r="C450" s="3">
        <v>400</v>
      </c>
      <c r="D450" s="3" t="s">
        <v>6486</v>
      </c>
      <c r="E450" s="4">
        <v>46114</v>
      </c>
      <c r="F450" s="3" t="s">
        <v>6210</v>
      </c>
      <c r="L450" s="3">
        <v>260</v>
      </c>
    </row>
    <row r="451" spans="1:12">
      <c r="A451" s="3" t="s">
        <v>8637</v>
      </c>
      <c r="B451" s="3">
        <v>600</v>
      </c>
      <c r="C451" s="3">
        <v>800</v>
      </c>
      <c r="D451" s="3" t="s">
        <v>6486</v>
      </c>
      <c r="E451" s="4">
        <v>46114</v>
      </c>
      <c r="F451" s="3" t="s">
        <v>6210</v>
      </c>
      <c r="L451" s="3">
        <v>600</v>
      </c>
    </row>
    <row r="452" spans="1:12">
      <c r="A452" s="3" t="s">
        <v>8638</v>
      </c>
      <c r="B452" s="3">
        <v>120</v>
      </c>
      <c r="C452" s="3">
        <v>200</v>
      </c>
      <c r="D452" s="3" t="s">
        <v>6486</v>
      </c>
      <c r="E452" s="4">
        <v>46114</v>
      </c>
      <c r="F452" s="3" t="s">
        <v>6210</v>
      </c>
      <c r="L452" s="3">
        <v>120</v>
      </c>
    </row>
    <row r="453" spans="1:12">
      <c r="A453" s="3" t="s">
        <v>8639</v>
      </c>
      <c r="B453" s="3">
        <v>200</v>
      </c>
      <c r="C453" s="3">
        <v>400</v>
      </c>
      <c r="D453" s="3" t="s">
        <v>6486</v>
      </c>
      <c r="E453" s="4">
        <v>46114</v>
      </c>
      <c r="F453" s="3" t="s">
        <v>6210</v>
      </c>
      <c r="L453" s="3">
        <v>260</v>
      </c>
    </row>
    <row r="454" spans="1:12">
      <c r="A454" s="3" t="s">
        <v>8640</v>
      </c>
      <c r="B454" s="3">
        <v>200</v>
      </c>
      <c r="C454" s="3">
        <v>400</v>
      </c>
      <c r="D454" s="3" t="s">
        <v>6486</v>
      </c>
      <c r="E454" s="4">
        <v>46114</v>
      </c>
      <c r="F454" s="3" t="s">
        <v>6210</v>
      </c>
      <c r="L454" s="3">
        <v>260</v>
      </c>
    </row>
    <row r="455" spans="1:12">
      <c r="A455" s="3" t="s">
        <v>8641</v>
      </c>
      <c r="B455" s="3">
        <v>600</v>
      </c>
      <c r="C455" s="3">
        <v>800</v>
      </c>
      <c r="D455" s="3" t="s">
        <v>6486</v>
      </c>
      <c r="E455" s="4">
        <v>46114</v>
      </c>
      <c r="F455" s="3" t="s">
        <v>6210</v>
      </c>
      <c r="L455" s="3">
        <v>600</v>
      </c>
    </row>
    <row r="456" spans="1:12">
      <c r="A456" s="3" t="s">
        <v>8642</v>
      </c>
      <c r="B456" s="3">
        <v>1200</v>
      </c>
      <c r="C456" s="3">
        <v>1500</v>
      </c>
      <c r="D456" s="3" t="s">
        <v>6486</v>
      </c>
      <c r="E456" s="4">
        <v>46114</v>
      </c>
      <c r="F456" s="3" t="s">
        <v>6210</v>
      </c>
      <c r="L456" s="3">
        <v>1300</v>
      </c>
    </row>
    <row r="457" spans="1:12">
      <c r="A457" s="3" t="s">
        <v>8643</v>
      </c>
      <c r="B457" s="3">
        <v>120</v>
      </c>
      <c r="C457" s="3">
        <v>200</v>
      </c>
      <c r="D457" s="3" t="s">
        <v>6486</v>
      </c>
      <c r="E457" s="4">
        <v>46114</v>
      </c>
      <c r="F457" s="3" t="s">
        <v>6210</v>
      </c>
      <c r="L457" s="3">
        <v>120</v>
      </c>
    </row>
    <row r="458" spans="1:12">
      <c r="A458" s="3" t="s">
        <v>8644</v>
      </c>
      <c r="B458" s="3">
        <v>200</v>
      </c>
      <c r="C458" s="3">
        <v>400</v>
      </c>
      <c r="D458" s="3" t="s">
        <v>6486</v>
      </c>
      <c r="E458" s="4">
        <v>46114</v>
      </c>
      <c r="F458" s="3" t="s">
        <v>6210</v>
      </c>
      <c r="L458" s="3">
        <v>260</v>
      </c>
    </row>
    <row r="459" spans="1:12">
      <c r="A459" s="3" t="s">
        <v>8645</v>
      </c>
      <c r="B459" s="3">
        <v>1000</v>
      </c>
      <c r="C459" s="3">
        <v>1300</v>
      </c>
      <c r="D459" s="3" t="s">
        <v>6273</v>
      </c>
      <c r="E459" s="4">
        <v>46119</v>
      </c>
      <c r="F459" s="3" t="s">
        <v>6210</v>
      </c>
      <c r="L459" s="3">
        <v>1100</v>
      </c>
    </row>
    <row r="460" spans="1:12">
      <c r="A460" s="3" t="s">
        <v>8646</v>
      </c>
      <c r="B460" s="3">
        <v>1600</v>
      </c>
      <c r="C460" s="3">
        <v>1900</v>
      </c>
      <c r="D460" s="3" t="s">
        <v>6486</v>
      </c>
      <c r="E460" s="4">
        <v>46108</v>
      </c>
      <c r="F460" s="3" t="s">
        <v>6210</v>
      </c>
      <c r="L460" s="3">
        <v>1636</v>
      </c>
    </row>
    <row r="461" spans="1:12">
      <c r="A461" s="3" t="s">
        <v>8647</v>
      </c>
      <c r="B461" s="3">
        <v>800</v>
      </c>
      <c r="C461" s="3">
        <v>1000</v>
      </c>
      <c r="D461" s="3" t="s">
        <v>6486</v>
      </c>
      <c r="E461" s="4">
        <v>46108</v>
      </c>
      <c r="F461" s="3" t="s">
        <v>6210</v>
      </c>
      <c r="L461" s="3">
        <v>800</v>
      </c>
    </row>
    <row r="462" spans="1:12">
      <c r="A462" s="3" t="s">
        <v>8648</v>
      </c>
      <c r="B462" s="3">
        <v>250</v>
      </c>
      <c r="C462" s="3">
        <v>450</v>
      </c>
      <c r="D462" s="3" t="s">
        <v>6486</v>
      </c>
      <c r="E462" s="4">
        <v>46114</v>
      </c>
      <c r="F462" s="3" t="s">
        <v>6210</v>
      </c>
      <c r="L462" s="3">
        <v>295</v>
      </c>
    </row>
    <row r="463" spans="1:12">
      <c r="A463" s="3" t="s">
        <v>8649</v>
      </c>
      <c r="B463" s="3">
        <v>900</v>
      </c>
      <c r="C463" s="3">
        <v>1200</v>
      </c>
      <c r="D463" s="3" t="s">
        <v>6486</v>
      </c>
      <c r="E463" s="4">
        <v>46106</v>
      </c>
      <c r="F463" s="3" t="s">
        <v>6210</v>
      </c>
      <c r="L463" s="3">
        <v>1000</v>
      </c>
    </row>
    <row r="464" spans="1:12">
      <c r="A464" s="3" t="s">
        <v>8650</v>
      </c>
      <c r="B464" s="3">
        <v>900</v>
      </c>
      <c r="C464" s="3">
        <v>1200</v>
      </c>
      <c r="D464" s="3" t="s">
        <v>6486</v>
      </c>
      <c r="E464" s="4">
        <v>46106</v>
      </c>
      <c r="F464" s="3" t="s">
        <v>6210</v>
      </c>
      <c r="L464" s="3">
        <v>1000</v>
      </c>
    </row>
    <row r="465" spans="1:12">
      <c r="A465" s="3" t="s">
        <v>8651</v>
      </c>
      <c r="B465" s="3">
        <v>1500</v>
      </c>
      <c r="C465" s="3">
        <v>1900</v>
      </c>
      <c r="D465" s="3" t="s">
        <v>6486</v>
      </c>
      <c r="E465" s="4">
        <v>46111</v>
      </c>
      <c r="F465" s="3" t="s">
        <v>6210</v>
      </c>
      <c r="L465" s="3">
        <v>1636</v>
      </c>
    </row>
    <row r="466" spans="1:12">
      <c r="A466" s="3" t="s">
        <v>8652</v>
      </c>
      <c r="B466" s="3">
        <v>1400</v>
      </c>
      <c r="C466" s="3">
        <v>1800</v>
      </c>
      <c r="D466" s="3" t="s">
        <v>6486</v>
      </c>
      <c r="E466" s="4">
        <v>46111</v>
      </c>
      <c r="F466" s="3" t="s">
        <v>6210</v>
      </c>
      <c r="L466" s="3">
        <v>1569</v>
      </c>
    </row>
    <row r="467" spans="1:12">
      <c r="A467" s="3" t="s">
        <v>8653</v>
      </c>
      <c r="B467" s="3">
        <v>1300</v>
      </c>
      <c r="C467" s="3">
        <v>1700</v>
      </c>
      <c r="D467" s="3" t="s">
        <v>6486</v>
      </c>
      <c r="E467" s="4">
        <v>46111</v>
      </c>
      <c r="F467" s="3" t="s">
        <v>6210</v>
      </c>
      <c r="K467" s="3"/>
      <c r="L467" s="3">
        <v>1500</v>
      </c>
    </row>
    <row r="468" spans="1:12">
      <c r="A468" s="3" t="s">
        <v>8654</v>
      </c>
      <c r="B468" s="3">
        <v>1200</v>
      </c>
      <c r="C468" s="3">
        <v>1600</v>
      </c>
      <c r="D468" s="3" t="s">
        <v>6486</v>
      </c>
      <c r="E468" s="4">
        <v>46111</v>
      </c>
      <c r="F468" s="3" t="s">
        <v>6210</v>
      </c>
      <c r="L468" s="3">
        <v>1400</v>
      </c>
    </row>
    <row r="469" spans="1:12">
      <c r="A469" s="3" t="s">
        <v>8655</v>
      </c>
      <c r="B469" s="3">
        <v>1200</v>
      </c>
      <c r="C469" s="3">
        <v>1600</v>
      </c>
      <c r="D469" s="3" t="s">
        <v>6273</v>
      </c>
      <c r="E469" s="4">
        <v>46118</v>
      </c>
      <c r="F469" s="3" t="s">
        <v>6210</v>
      </c>
      <c r="K469" s="3"/>
      <c r="L469" s="3">
        <v>1400</v>
      </c>
    </row>
    <row r="470" spans="1:12">
      <c r="A470" s="3" t="s">
        <v>8656</v>
      </c>
      <c r="B470" s="3">
        <v>1900</v>
      </c>
      <c r="C470" s="3">
        <v>2300</v>
      </c>
      <c r="D470" s="3" t="s">
        <v>6502</v>
      </c>
      <c r="E470" s="4">
        <v>46091</v>
      </c>
      <c r="F470" s="3" t="s">
        <v>6210</v>
      </c>
      <c r="K470" s="3"/>
      <c r="L470" s="3">
        <v>2000</v>
      </c>
    </row>
    <row r="471" spans="1:12">
      <c r="A471" s="3" t="s">
        <v>8657</v>
      </c>
      <c r="B471" s="3">
        <v>1500</v>
      </c>
      <c r="C471" s="3">
        <v>1900</v>
      </c>
      <c r="D471" s="3" t="s">
        <v>6486</v>
      </c>
      <c r="E471" s="4">
        <v>46115</v>
      </c>
      <c r="F471" s="3" t="s">
        <v>6210</v>
      </c>
      <c r="K471" s="3"/>
      <c r="L471" s="3">
        <v>1636</v>
      </c>
    </row>
    <row r="472" spans="1:12">
      <c r="A472" s="3" t="s">
        <v>8658</v>
      </c>
      <c r="B472" s="3">
        <v>600</v>
      </c>
      <c r="C472" s="3">
        <v>800</v>
      </c>
      <c r="D472" s="3" t="s">
        <v>6486</v>
      </c>
      <c r="E472" s="4">
        <v>46114</v>
      </c>
      <c r="F472" s="3" t="s">
        <v>6210</v>
      </c>
      <c r="K472" s="3"/>
      <c r="L472" s="3">
        <v>600</v>
      </c>
    </row>
    <row r="473" spans="1:12">
      <c r="A473" s="3" t="s">
        <v>8659</v>
      </c>
      <c r="B473" s="3">
        <v>200</v>
      </c>
      <c r="C473" s="3">
        <v>400</v>
      </c>
      <c r="D473" s="3" t="s">
        <v>6209</v>
      </c>
      <c r="E473" s="4">
        <v>46129</v>
      </c>
      <c r="F473" s="3" t="s">
        <v>6289</v>
      </c>
      <c r="L473" s="3">
        <v>260</v>
      </c>
    </row>
    <row r="474" spans="1:12">
      <c r="A474" s="3" t="s">
        <v>8660</v>
      </c>
      <c r="B474" s="3">
        <v>700</v>
      </c>
      <c r="C474" s="3">
        <v>950</v>
      </c>
      <c r="D474" s="3" t="s">
        <v>6486</v>
      </c>
      <c r="E474" s="4">
        <v>46114</v>
      </c>
      <c r="F474" s="3" t="s">
        <v>6210</v>
      </c>
      <c r="K474" s="3"/>
      <c r="L474" s="3">
        <v>750</v>
      </c>
    </row>
    <row r="475" spans="1:12">
      <c r="A475" s="3" t="s">
        <v>8661</v>
      </c>
      <c r="B475" s="3">
        <v>600</v>
      </c>
      <c r="C475" s="3">
        <v>850</v>
      </c>
      <c r="D475" s="3" t="s">
        <v>6486</v>
      </c>
      <c r="E475" s="4">
        <v>46114</v>
      </c>
      <c r="F475" s="3" t="s">
        <v>6210</v>
      </c>
      <c r="K475" s="3"/>
      <c r="L475" s="3">
        <v>650</v>
      </c>
    </row>
    <row r="476" spans="1:12">
      <c r="A476" s="3" t="s">
        <v>8662</v>
      </c>
      <c r="B476" s="3">
        <v>2000</v>
      </c>
      <c r="C476" s="3">
        <v>2400</v>
      </c>
      <c r="D476" s="3" t="s">
        <v>6273</v>
      </c>
      <c r="E476" s="4">
        <v>46119</v>
      </c>
      <c r="F476" s="3" t="s">
        <v>6210</v>
      </c>
      <c r="K476" s="3"/>
      <c r="L476" s="3">
        <v>2100</v>
      </c>
    </row>
    <row r="477" spans="1:12">
      <c r="A477" s="3" t="s">
        <v>8663</v>
      </c>
      <c r="B477" s="3">
        <v>500</v>
      </c>
      <c r="C477" s="3">
        <v>1000</v>
      </c>
      <c r="D477" s="3" t="s">
        <v>6209</v>
      </c>
      <c r="E477" s="4">
        <v>46126</v>
      </c>
      <c r="F477" s="3" t="s">
        <v>6289</v>
      </c>
      <c r="K477" s="3"/>
      <c r="L477" s="3">
        <v>800</v>
      </c>
    </row>
    <row r="478" spans="1:12">
      <c r="A478" s="3" t="s">
        <v>8664</v>
      </c>
      <c r="B478" s="3">
        <v>250</v>
      </c>
      <c r="C478" s="3">
        <v>450</v>
      </c>
      <c r="D478" s="3" t="s">
        <v>6486</v>
      </c>
      <c r="E478" s="4">
        <v>46114</v>
      </c>
      <c r="F478" s="3" t="s">
        <v>6210</v>
      </c>
      <c r="K478" s="3"/>
      <c r="L478" s="3">
        <v>295</v>
      </c>
    </row>
    <row r="479" spans="1:12">
      <c r="A479" s="3" t="s">
        <v>8665</v>
      </c>
      <c r="B479" s="3">
        <v>1150</v>
      </c>
      <c r="C479" s="3">
        <v>1550</v>
      </c>
      <c r="D479" s="3" t="s">
        <v>6273</v>
      </c>
      <c r="E479" s="4">
        <v>46120</v>
      </c>
      <c r="F479" s="3" t="s">
        <v>6210</v>
      </c>
      <c r="K479" s="3"/>
      <c r="L479" s="3">
        <v>1350</v>
      </c>
    </row>
    <row r="480" spans="1:12">
      <c r="A480" s="3" t="s">
        <v>8666</v>
      </c>
      <c r="B480" s="3">
        <v>700</v>
      </c>
      <c r="C480" s="3">
        <v>1000</v>
      </c>
      <c r="D480" s="3" t="s">
        <v>6273</v>
      </c>
      <c r="E480" s="4">
        <v>46120</v>
      </c>
      <c r="F480" s="3" t="s">
        <v>6210</v>
      </c>
      <c r="K480" s="3"/>
      <c r="L480" s="3">
        <v>800</v>
      </c>
    </row>
    <row r="481" spans="1:12">
      <c r="A481" s="3" t="s">
        <v>8667</v>
      </c>
      <c r="B481" s="3">
        <v>1300</v>
      </c>
      <c r="C481" s="3">
        <v>1700</v>
      </c>
      <c r="D481" s="3" t="s">
        <v>6273</v>
      </c>
      <c r="E481" s="4">
        <v>46120</v>
      </c>
      <c r="F481" s="3" t="s">
        <v>6210</v>
      </c>
      <c r="L481" s="3">
        <v>1500</v>
      </c>
    </row>
    <row r="482" spans="1:12">
      <c r="A482" s="3" t="s">
        <v>8668</v>
      </c>
      <c r="B482" s="3">
        <v>1300</v>
      </c>
      <c r="C482" s="3">
        <v>1700</v>
      </c>
      <c r="D482" s="3" t="s">
        <v>6273</v>
      </c>
      <c r="E482" s="4">
        <v>46120</v>
      </c>
      <c r="F482" s="3" t="s">
        <v>6210</v>
      </c>
      <c r="K482" s="3"/>
      <c r="L482" s="3">
        <v>1500</v>
      </c>
    </row>
    <row r="483" spans="1:12">
      <c r="A483" s="3" t="s">
        <v>8669</v>
      </c>
      <c r="B483" s="3">
        <v>1600</v>
      </c>
      <c r="C483" s="3">
        <v>2000</v>
      </c>
      <c r="D483" s="3" t="s">
        <v>6273</v>
      </c>
      <c r="E483" s="4">
        <v>46120</v>
      </c>
      <c r="F483" s="3" t="s">
        <v>6210</v>
      </c>
      <c r="K483" s="3"/>
      <c r="L483" s="3">
        <v>1700</v>
      </c>
    </row>
    <row r="484" spans="1:12">
      <c r="A484" s="3" t="s">
        <v>8670</v>
      </c>
      <c r="B484" s="3">
        <v>3300</v>
      </c>
      <c r="C484" s="3">
        <v>4000</v>
      </c>
      <c r="D484" s="3" t="s">
        <v>6273</v>
      </c>
      <c r="E484" s="4">
        <v>46120</v>
      </c>
      <c r="F484" s="3" t="s">
        <v>6210</v>
      </c>
      <c r="K484" s="3"/>
      <c r="L484" s="3">
        <v>3600</v>
      </c>
    </row>
    <row r="485" spans="1:12">
      <c r="A485" s="3" t="s">
        <v>8671</v>
      </c>
      <c r="B485" s="3">
        <v>700</v>
      </c>
      <c r="C485" s="3">
        <v>1000</v>
      </c>
      <c r="D485" s="3" t="s">
        <v>6273</v>
      </c>
      <c r="E485" s="4">
        <v>46120</v>
      </c>
      <c r="F485" s="3" t="s">
        <v>6210</v>
      </c>
      <c r="K485" s="3"/>
      <c r="L485" s="3">
        <v>800</v>
      </c>
    </row>
    <row r="486" spans="1:12">
      <c r="A486" s="3" t="s">
        <v>8672</v>
      </c>
      <c r="B486" s="3">
        <v>550</v>
      </c>
      <c r="C486" s="3">
        <v>750</v>
      </c>
      <c r="D486" s="3" t="s">
        <v>6273</v>
      </c>
      <c r="E486" s="4">
        <v>46121</v>
      </c>
      <c r="F486" s="3" t="s">
        <v>6210</v>
      </c>
      <c r="K486" s="3" t="s">
        <v>8673</v>
      </c>
      <c r="L486" s="3">
        <v>550</v>
      </c>
    </row>
    <row r="487" spans="1:12">
      <c r="A487" s="3" t="s">
        <v>8674</v>
      </c>
      <c r="B487" s="3">
        <v>200</v>
      </c>
      <c r="C487" s="3">
        <v>400</v>
      </c>
      <c r="D487" s="3" t="s">
        <v>6273</v>
      </c>
      <c r="E487" s="4">
        <v>46121</v>
      </c>
      <c r="F487" s="3" t="s">
        <v>6210</v>
      </c>
      <c r="K487" s="3"/>
      <c r="L487" s="3">
        <v>260</v>
      </c>
    </row>
    <row r="488" spans="1:12">
      <c r="A488" s="3" t="s">
        <v>8675</v>
      </c>
      <c r="B488" s="3">
        <v>800</v>
      </c>
      <c r="C488" s="3">
        <v>1100</v>
      </c>
      <c r="D488" s="3" t="s">
        <v>6486</v>
      </c>
      <c r="E488" s="4">
        <v>46114</v>
      </c>
      <c r="F488" s="3" t="s">
        <v>6210</v>
      </c>
      <c r="K488" s="3"/>
      <c r="L488" s="3">
        <v>900</v>
      </c>
    </row>
    <row r="489" spans="1:12">
      <c r="A489" s="3" t="s">
        <v>8676</v>
      </c>
      <c r="B489" s="3">
        <v>300</v>
      </c>
      <c r="C489" s="3">
        <v>600</v>
      </c>
      <c r="D489" s="3" t="s">
        <v>6273</v>
      </c>
      <c r="E489" s="4">
        <v>46125</v>
      </c>
      <c r="F489" s="3" t="s">
        <v>6289</v>
      </c>
      <c r="K489" s="3"/>
      <c r="L489" s="3">
        <v>400</v>
      </c>
    </row>
    <row r="490" spans="1:12">
      <c r="A490" s="3" t="s">
        <v>8677</v>
      </c>
      <c r="B490" s="3">
        <v>700</v>
      </c>
      <c r="C490" s="3">
        <v>950</v>
      </c>
      <c r="D490" s="3" t="s">
        <v>6486</v>
      </c>
      <c r="E490" s="4">
        <v>46114</v>
      </c>
      <c r="F490" s="3" t="s">
        <v>6210</v>
      </c>
      <c r="K490" s="3"/>
      <c r="L490" s="3">
        <v>750</v>
      </c>
    </row>
    <row r="491" spans="1:12">
      <c r="A491" s="3" t="s">
        <v>8678</v>
      </c>
      <c r="B491" s="3">
        <v>700</v>
      </c>
      <c r="C491" s="3">
        <v>900</v>
      </c>
      <c r="D491" s="3" t="s">
        <v>6486</v>
      </c>
      <c r="E491" s="4">
        <v>46114</v>
      </c>
      <c r="F491" s="3" t="s">
        <v>6210</v>
      </c>
      <c r="K491" s="3" t="s">
        <v>8673</v>
      </c>
      <c r="L491" s="3">
        <v>700</v>
      </c>
    </row>
    <row r="492" spans="1:12">
      <c r="A492" s="3" t="s">
        <v>8679</v>
      </c>
      <c r="B492" s="3">
        <v>700</v>
      </c>
      <c r="C492" s="3">
        <v>900</v>
      </c>
      <c r="D492" s="3" t="s">
        <v>6486</v>
      </c>
      <c r="E492" s="4">
        <v>46114</v>
      </c>
      <c r="F492" s="3" t="s">
        <v>6210</v>
      </c>
      <c r="K492" s="3"/>
      <c r="L492" s="3">
        <v>700</v>
      </c>
    </row>
    <row r="493" spans="1:12">
      <c r="A493" s="3" t="s">
        <v>8680</v>
      </c>
      <c r="B493" s="3">
        <v>1600</v>
      </c>
      <c r="C493" s="3">
        <v>1900</v>
      </c>
      <c r="D493" s="3" t="s">
        <v>6486</v>
      </c>
      <c r="E493" s="4">
        <v>46114</v>
      </c>
      <c r="F493" s="3" t="s">
        <v>6210</v>
      </c>
      <c r="K493" s="3" t="s">
        <v>8673</v>
      </c>
      <c r="L493" s="3">
        <v>1636</v>
      </c>
    </row>
    <row r="494" spans="1:12">
      <c r="A494" s="3" t="s">
        <v>8681</v>
      </c>
      <c r="B494" s="3">
        <v>300</v>
      </c>
      <c r="C494" s="3">
        <v>500</v>
      </c>
      <c r="D494" s="3" t="s">
        <v>6486</v>
      </c>
      <c r="E494" s="4">
        <v>46114</v>
      </c>
      <c r="F494" s="3" t="s">
        <v>6210</v>
      </c>
      <c r="K494" s="3"/>
      <c r="L494" s="3">
        <v>330</v>
      </c>
    </row>
    <row r="495" spans="1:12">
      <c r="A495" s="3" t="s">
        <v>8682</v>
      </c>
      <c r="B495" s="3">
        <v>200</v>
      </c>
      <c r="C495" s="3">
        <v>400</v>
      </c>
      <c r="D495" s="3" t="s">
        <v>6273</v>
      </c>
      <c r="E495" s="4">
        <v>46125</v>
      </c>
      <c r="F495" s="3" t="s">
        <v>6289</v>
      </c>
      <c r="K495" s="3"/>
      <c r="L495" s="3">
        <v>260</v>
      </c>
    </row>
    <row r="496" spans="1:12">
      <c r="A496" s="3" t="s">
        <v>8683</v>
      </c>
      <c r="B496" s="3">
        <v>250</v>
      </c>
      <c r="C496" s="3">
        <v>450</v>
      </c>
      <c r="D496" s="3" t="s">
        <v>6486</v>
      </c>
      <c r="E496" s="4">
        <v>46114</v>
      </c>
      <c r="F496" s="3" t="s">
        <v>6210</v>
      </c>
      <c r="K496" s="3"/>
      <c r="L496" s="3">
        <v>295</v>
      </c>
    </row>
    <row r="497" spans="1:12">
      <c r="A497" s="3" t="s">
        <v>8684</v>
      </c>
      <c r="B497" s="3">
        <v>250</v>
      </c>
      <c r="C497" s="3">
        <v>450</v>
      </c>
      <c r="D497" s="3" t="s">
        <v>6486</v>
      </c>
      <c r="E497" s="4">
        <v>46114</v>
      </c>
      <c r="F497" s="3" t="s">
        <v>6210</v>
      </c>
      <c r="K497" s="3" t="s">
        <v>8673</v>
      </c>
      <c r="L497" s="3">
        <v>295</v>
      </c>
    </row>
    <row r="498" spans="1:12">
      <c r="A498" s="3" t="s">
        <v>8685</v>
      </c>
      <c r="B498" s="3">
        <v>250</v>
      </c>
      <c r="C498" s="3">
        <v>450</v>
      </c>
      <c r="D498" s="3" t="s">
        <v>6486</v>
      </c>
      <c r="E498" s="4">
        <v>46114</v>
      </c>
      <c r="F498" s="3" t="s">
        <v>6210</v>
      </c>
      <c r="K498" s="3"/>
      <c r="L498" s="3">
        <v>295</v>
      </c>
    </row>
    <row r="499" spans="1:12">
      <c r="A499" s="3" t="s">
        <v>8686</v>
      </c>
      <c r="B499" s="3">
        <v>750</v>
      </c>
      <c r="C499" s="3">
        <v>950</v>
      </c>
      <c r="D499" s="3" t="s">
        <v>6486</v>
      </c>
      <c r="E499" s="4">
        <v>46114</v>
      </c>
      <c r="F499" s="3" t="s">
        <v>6210</v>
      </c>
      <c r="K499" s="3"/>
      <c r="L499" s="3">
        <v>750</v>
      </c>
    </row>
    <row r="500" spans="1:12">
      <c r="A500" s="3" t="s">
        <v>8687</v>
      </c>
      <c r="B500" s="3">
        <v>750</v>
      </c>
      <c r="C500" s="3">
        <v>1000</v>
      </c>
      <c r="D500" s="3" t="s">
        <v>6486</v>
      </c>
      <c r="E500" s="4">
        <v>46114</v>
      </c>
      <c r="F500" s="3" t="s">
        <v>6210</v>
      </c>
      <c r="K500" s="3"/>
      <c r="L500" s="3">
        <v>800</v>
      </c>
    </row>
    <row r="501" spans="1:12">
      <c r="A501" s="3" t="s">
        <v>8688</v>
      </c>
      <c r="B501" s="3">
        <v>700</v>
      </c>
      <c r="C501" s="3">
        <v>950</v>
      </c>
      <c r="D501" s="3" t="s">
        <v>6486</v>
      </c>
      <c r="E501" s="4">
        <v>46114</v>
      </c>
      <c r="F501" s="3" t="s">
        <v>6210</v>
      </c>
      <c r="K501" s="3" t="s">
        <v>8673</v>
      </c>
      <c r="L501" s="3">
        <v>750</v>
      </c>
    </row>
    <row r="502" spans="1:12">
      <c r="A502" s="3" t="s">
        <v>8689</v>
      </c>
      <c r="B502" s="3">
        <v>700</v>
      </c>
      <c r="C502" s="3">
        <v>950</v>
      </c>
      <c r="D502" s="3" t="s">
        <v>6486</v>
      </c>
      <c r="E502" s="4">
        <v>46114</v>
      </c>
      <c r="F502" s="3" t="s">
        <v>6210</v>
      </c>
      <c r="K502" s="3"/>
      <c r="L502" s="3">
        <v>750</v>
      </c>
    </row>
    <row r="503" spans="1:12">
      <c r="A503" s="3" t="s">
        <v>8690</v>
      </c>
      <c r="B503" s="3">
        <v>1500</v>
      </c>
      <c r="C503" s="3">
        <v>1800</v>
      </c>
      <c r="D503" s="3" t="s">
        <v>6486</v>
      </c>
      <c r="E503" s="4">
        <v>46114</v>
      </c>
      <c r="F503" s="3" t="s">
        <v>6210</v>
      </c>
      <c r="K503" s="3" t="s">
        <v>8673</v>
      </c>
      <c r="L503" s="3">
        <v>1569</v>
      </c>
    </row>
    <row r="504" spans="1:12">
      <c r="A504" s="3" t="s">
        <v>8691</v>
      </c>
      <c r="B504" s="3">
        <v>300</v>
      </c>
      <c r="C504" s="3">
        <v>500</v>
      </c>
      <c r="D504" s="3" t="s">
        <v>6486</v>
      </c>
      <c r="E504" s="4">
        <v>46114</v>
      </c>
      <c r="F504" s="3" t="s">
        <v>6210</v>
      </c>
      <c r="K504" s="3"/>
      <c r="L504" s="3">
        <v>330</v>
      </c>
    </row>
    <row r="505" spans="1:12">
      <c r="A505" s="3" t="s">
        <v>8692</v>
      </c>
      <c r="B505" s="3">
        <v>300</v>
      </c>
      <c r="C505" s="3">
        <v>500</v>
      </c>
      <c r="D505" s="3" t="s">
        <v>6486</v>
      </c>
      <c r="E505" s="4">
        <v>46114</v>
      </c>
      <c r="F505" s="3" t="s">
        <v>6210</v>
      </c>
      <c r="K505" s="3"/>
      <c r="L505" s="3">
        <v>330</v>
      </c>
    </row>
    <row r="506" spans="1:12">
      <c r="A506" s="3" t="s">
        <v>8693</v>
      </c>
      <c r="B506" s="3">
        <v>300</v>
      </c>
      <c r="C506" s="3">
        <v>500</v>
      </c>
      <c r="D506" s="3" t="s">
        <v>6486</v>
      </c>
      <c r="E506" s="4">
        <v>46114</v>
      </c>
      <c r="F506" s="3" t="s">
        <v>6210</v>
      </c>
      <c r="K506" s="3" t="s">
        <v>8673</v>
      </c>
      <c r="L506" s="3">
        <v>330</v>
      </c>
    </row>
    <row r="507" spans="1:12">
      <c r="A507" s="3" t="s">
        <v>8694</v>
      </c>
      <c r="B507" s="3">
        <v>300</v>
      </c>
      <c r="C507" s="3">
        <v>500</v>
      </c>
      <c r="D507" s="3" t="s">
        <v>6486</v>
      </c>
      <c r="E507" s="4">
        <v>46114</v>
      </c>
      <c r="F507" s="3" t="s">
        <v>6210</v>
      </c>
      <c r="K507" s="3"/>
      <c r="L507" s="3">
        <v>330</v>
      </c>
    </row>
    <row r="508" spans="1:12">
      <c r="A508" s="3" t="s">
        <v>8695</v>
      </c>
      <c r="B508" s="3">
        <v>700</v>
      </c>
      <c r="C508" s="3">
        <v>1000</v>
      </c>
      <c r="D508" s="3" t="s">
        <v>6273</v>
      </c>
      <c r="E508" s="4">
        <v>46119</v>
      </c>
      <c r="F508" s="3" t="s">
        <v>6210</v>
      </c>
      <c r="K508" s="3"/>
      <c r="L508" s="3">
        <v>800</v>
      </c>
    </row>
    <row r="509" spans="1:12">
      <c r="A509" s="3" t="s">
        <v>8696</v>
      </c>
      <c r="B509" s="3">
        <v>700</v>
      </c>
      <c r="C509" s="3">
        <v>900</v>
      </c>
      <c r="D509" s="3" t="s">
        <v>6273</v>
      </c>
      <c r="E509" s="4">
        <v>46119</v>
      </c>
      <c r="F509" s="3" t="s">
        <v>6210</v>
      </c>
      <c r="K509" s="3"/>
      <c r="L509" s="3">
        <v>700</v>
      </c>
    </row>
    <row r="510" spans="1:12">
      <c r="A510" s="3" t="s">
        <v>8697</v>
      </c>
      <c r="B510" s="3">
        <v>650</v>
      </c>
      <c r="C510" s="3">
        <v>850</v>
      </c>
      <c r="D510" s="3" t="s">
        <v>6273</v>
      </c>
      <c r="E510" s="4">
        <v>46119</v>
      </c>
      <c r="F510" s="3" t="s">
        <v>6210</v>
      </c>
      <c r="K510" s="3"/>
      <c r="L510" s="3">
        <v>650</v>
      </c>
    </row>
    <row r="511" spans="1:12">
      <c r="A511" s="3" t="s">
        <v>8698</v>
      </c>
      <c r="B511" s="3">
        <v>700</v>
      </c>
      <c r="C511" s="3">
        <v>900</v>
      </c>
      <c r="D511" s="3" t="s">
        <v>6273</v>
      </c>
      <c r="E511" s="4">
        <v>46119</v>
      </c>
      <c r="F511" s="3" t="s">
        <v>6210</v>
      </c>
      <c r="K511" s="3"/>
      <c r="L511" s="3">
        <v>700</v>
      </c>
    </row>
    <row r="512" spans="1:12">
      <c r="A512" s="3" t="s">
        <v>8699</v>
      </c>
      <c r="B512" s="3">
        <v>700</v>
      </c>
      <c r="C512" s="3">
        <v>900</v>
      </c>
      <c r="D512" s="3" t="s">
        <v>6273</v>
      </c>
      <c r="E512" s="4">
        <v>46119</v>
      </c>
      <c r="F512" s="3" t="s">
        <v>6210</v>
      </c>
      <c r="K512" s="3" t="s">
        <v>8673</v>
      </c>
      <c r="L512" s="3">
        <v>700</v>
      </c>
    </row>
    <row r="513" spans="1:12">
      <c r="A513" s="3" t="s">
        <v>8700</v>
      </c>
      <c r="B513" s="3">
        <v>400</v>
      </c>
      <c r="C513" s="3">
        <v>600</v>
      </c>
      <c r="D513" s="3" t="s">
        <v>6273</v>
      </c>
      <c r="E513" s="4">
        <v>46119</v>
      </c>
      <c r="F513" s="3" t="s">
        <v>6210</v>
      </c>
      <c r="K513" s="3"/>
      <c r="L513" s="3">
        <v>400</v>
      </c>
    </row>
    <row r="514" spans="1:12">
      <c r="A514" s="3" t="s">
        <v>8701</v>
      </c>
      <c r="B514" s="3">
        <v>300</v>
      </c>
      <c r="C514" s="3">
        <v>500</v>
      </c>
      <c r="D514" s="3" t="s">
        <v>6273</v>
      </c>
      <c r="E514" s="4">
        <v>46119</v>
      </c>
      <c r="F514" s="3" t="s">
        <v>6210</v>
      </c>
      <c r="K514" s="3"/>
      <c r="L514" s="3">
        <v>330</v>
      </c>
    </row>
    <row r="515" spans="1:12">
      <c r="A515" s="3" t="s">
        <v>8702</v>
      </c>
      <c r="B515" s="3">
        <v>300</v>
      </c>
      <c r="C515" s="3">
        <v>500</v>
      </c>
      <c r="D515" s="3" t="s">
        <v>6273</v>
      </c>
      <c r="E515" s="4">
        <v>46119</v>
      </c>
      <c r="F515" s="3" t="s">
        <v>6210</v>
      </c>
      <c r="K515" s="3"/>
      <c r="L515" s="3">
        <v>330</v>
      </c>
    </row>
    <row r="516" spans="1:12">
      <c r="A516" s="3" t="s">
        <v>8703</v>
      </c>
      <c r="B516" s="3">
        <v>200</v>
      </c>
      <c r="C516" s="3">
        <v>400</v>
      </c>
      <c r="D516" s="3" t="s">
        <v>6273</v>
      </c>
      <c r="E516" s="4">
        <v>46119</v>
      </c>
      <c r="F516" s="3" t="s">
        <v>6210</v>
      </c>
      <c r="K516" s="3" t="s">
        <v>8673</v>
      </c>
      <c r="L516" s="3">
        <v>260</v>
      </c>
    </row>
    <row r="517" spans="1:12">
      <c r="A517" s="3" t="s">
        <v>8704</v>
      </c>
      <c r="B517" s="3">
        <v>200</v>
      </c>
      <c r="C517" s="3">
        <v>400</v>
      </c>
      <c r="D517" s="3" t="s">
        <v>6273</v>
      </c>
      <c r="E517" s="4">
        <v>46119</v>
      </c>
      <c r="F517" s="3" t="s">
        <v>6210</v>
      </c>
      <c r="L517" s="3">
        <v>260</v>
      </c>
    </row>
    <row r="518" spans="1:12">
      <c r="A518" s="3" t="s">
        <v>8705</v>
      </c>
      <c r="B518" s="3">
        <v>400</v>
      </c>
      <c r="C518" s="3">
        <v>600</v>
      </c>
      <c r="D518" s="3" t="s">
        <v>6273</v>
      </c>
      <c r="E518" s="4">
        <v>46119</v>
      </c>
      <c r="F518" s="3" t="s">
        <v>6210</v>
      </c>
      <c r="K518" s="3"/>
      <c r="L518" s="3">
        <v>400</v>
      </c>
    </row>
    <row r="519" spans="1:12">
      <c r="A519" s="3" t="s">
        <v>8706</v>
      </c>
      <c r="B519" s="3">
        <v>220</v>
      </c>
      <c r="C519" s="3">
        <v>420</v>
      </c>
      <c r="D519" s="3" t="s">
        <v>6273</v>
      </c>
      <c r="E519" s="4">
        <v>46125</v>
      </c>
      <c r="F519" s="3" t="s">
        <v>6289</v>
      </c>
      <c r="K519" s="3"/>
      <c r="L519" s="3">
        <v>273</v>
      </c>
    </row>
    <row r="520" spans="1:12">
      <c r="A520" s="3" t="s">
        <v>8707</v>
      </c>
      <c r="B520" s="3">
        <v>1100</v>
      </c>
      <c r="C520" s="3">
        <v>1500</v>
      </c>
      <c r="D520" s="3" t="s">
        <v>6273</v>
      </c>
      <c r="E520" s="4">
        <v>46120</v>
      </c>
      <c r="F520" s="3" t="s">
        <v>6210</v>
      </c>
      <c r="K520" s="3" t="s">
        <v>8673</v>
      </c>
      <c r="L520" s="3">
        <v>1300</v>
      </c>
    </row>
    <row r="521" spans="1:12">
      <c r="A521" s="3" t="s">
        <v>8708</v>
      </c>
      <c r="B521" s="3">
        <v>600</v>
      </c>
      <c r="C521" s="3">
        <v>800</v>
      </c>
      <c r="D521" s="3" t="s">
        <v>6273</v>
      </c>
      <c r="E521" s="4">
        <v>46120</v>
      </c>
      <c r="F521" s="3" t="s">
        <v>6210</v>
      </c>
      <c r="K521" s="3" t="s">
        <v>8673</v>
      </c>
      <c r="L521" s="3">
        <v>600</v>
      </c>
    </row>
    <row r="522" spans="1:12">
      <c r="A522" s="3" t="s">
        <v>8709</v>
      </c>
      <c r="B522" s="3">
        <v>1200</v>
      </c>
      <c r="C522" s="3">
        <v>1600</v>
      </c>
      <c r="D522" s="3" t="s">
        <v>6273</v>
      </c>
      <c r="E522" s="4">
        <v>46120</v>
      </c>
      <c r="F522" s="3" t="s">
        <v>6210</v>
      </c>
      <c r="K522" s="3" t="s">
        <v>8673</v>
      </c>
      <c r="L522" s="3">
        <v>1400</v>
      </c>
    </row>
    <row r="523" spans="1:12">
      <c r="A523" s="3" t="s">
        <v>8710</v>
      </c>
      <c r="B523" s="3">
        <v>1200</v>
      </c>
      <c r="C523" s="3">
        <v>1600</v>
      </c>
      <c r="D523" s="3" t="s">
        <v>6273</v>
      </c>
      <c r="E523" s="4">
        <v>46120</v>
      </c>
      <c r="F523" s="3" t="s">
        <v>6210</v>
      </c>
      <c r="K523" s="3"/>
      <c r="L523" s="3">
        <v>1400</v>
      </c>
    </row>
    <row r="524" spans="1:12">
      <c r="A524" s="3" t="s">
        <v>8711</v>
      </c>
      <c r="B524" s="3">
        <v>3000</v>
      </c>
      <c r="C524" s="3">
        <v>3500</v>
      </c>
      <c r="D524" s="3" t="s">
        <v>6273</v>
      </c>
      <c r="E524" s="4">
        <v>46120</v>
      </c>
      <c r="F524" s="3" t="s">
        <v>6210</v>
      </c>
      <c r="K524" s="3" t="s">
        <v>8673</v>
      </c>
      <c r="L524" s="3">
        <v>3100</v>
      </c>
    </row>
    <row r="525" spans="1:12">
      <c r="A525" s="3" t="s">
        <v>8712</v>
      </c>
      <c r="B525" s="3">
        <v>3000</v>
      </c>
      <c r="C525" s="3">
        <v>3500</v>
      </c>
      <c r="D525" s="3" t="s">
        <v>6273</v>
      </c>
      <c r="E525" s="4">
        <v>46120</v>
      </c>
      <c r="F525" s="3" t="s">
        <v>6210</v>
      </c>
      <c r="L525" s="3">
        <v>3100</v>
      </c>
    </row>
    <row r="526" spans="1:12">
      <c r="A526" s="3" t="s">
        <v>8713</v>
      </c>
      <c r="B526" s="3">
        <v>1200</v>
      </c>
      <c r="C526" s="3">
        <v>1600</v>
      </c>
      <c r="D526" s="3" t="s">
        <v>6273</v>
      </c>
      <c r="E526" s="4">
        <v>46120</v>
      </c>
      <c r="F526" s="3" t="s">
        <v>6210</v>
      </c>
      <c r="K526" s="3"/>
      <c r="L526" s="3">
        <v>1400</v>
      </c>
    </row>
    <row r="527" spans="1:12">
      <c r="A527" s="3" t="s">
        <v>8714</v>
      </c>
      <c r="B527" s="3">
        <v>1200</v>
      </c>
      <c r="C527" s="3">
        <v>1600</v>
      </c>
      <c r="D527" s="3" t="s">
        <v>6273</v>
      </c>
      <c r="E527" s="4">
        <v>46120</v>
      </c>
      <c r="F527" s="3" t="s">
        <v>6210</v>
      </c>
      <c r="K527" s="3" t="s">
        <v>8673</v>
      </c>
      <c r="L527" s="3">
        <v>1400</v>
      </c>
    </row>
    <row r="528" spans="1:12">
      <c r="A528" s="3" t="s">
        <v>8715</v>
      </c>
      <c r="B528" s="3">
        <v>1300</v>
      </c>
      <c r="C528" s="3">
        <v>1700</v>
      </c>
      <c r="D528" s="3" t="s">
        <v>6273</v>
      </c>
      <c r="E528" s="4">
        <v>46120</v>
      </c>
      <c r="F528" s="3" t="s">
        <v>6210</v>
      </c>
      <c r="K528" s="3"/>
      <c r="L528" s="3">
        <v>1500</v>
      </c>
    </row>
    <row r="529" spans="1:12">
      <c r="A529" s="3" t="s">
        <v>8716</v>
      </c>
      <c r="B529" s="3">
        <v>1200</v>
      </c>
      <c r="C529" s="3">
        <v>1600</v>
      </c>
      <c r="D529" s="3" t="s">
        <v>6273</v>
      </c>
      <c r="E529" s="4">
        <v>46120</v>
      </c>
      <c r="F529" s="3" t="s">
        <v>6210</v>
      </c>
      <c r="K529" s="3"/>
      <c r="L529" s="3">
        <v>1400</v>
      </c>
    </row>
    <row r="530" spans="1:12">
      <c r="A530" s="3" t="s">
        <v>8717</v>
      </c>
      <c r="B530" s="3">
        <v>3000</v>
      </c>
      <c r="C530" s="3">
        <v>3500</v>
      </c>
      <c r="D530" s="3" t="s">
        <v>6273</v>
      </c>
      <c r="E530" s="4">
        <v>46120</v>
      </c>
      <c r="F530" s="3" t="s">
        <v>6210</v>
      </c>
      <c r="K530" s="3" t="s">
        <v>8673</v>
      </c>
      <c r="L530" s="3">
        <v>3100</v>
      </c>
    </row>
    <row r="531" spans="1:12">
      <c r="A531" s="3" t="s">
        <v>8718</v>
      </c>
      <c r="B531" s="3">
        <v>3000</v>
      </c>
      <c r="C531" s="3">
        <v>3500</v>
      </c>
      <c r="D531" s="3" t="s">
        <v>6273</v>
      </c>
      <c r="E531" s="4">
        <v>46120</v>
      </c>
      <c r="F531" s="3" t="s">
        <v>6210</v>
      </c>
      <c r="K531" s="3"/>
      <c r="L531" s="3">
        <v>3100</v>
      </c>
    </row>
    <row r="532" spans="1:12">
      <c r="A532" s="3" t="s">
        <v>8719</v>
      </c>
      <c r="B532" s="3">
        <v>3000</v>
      </c>
      <c r="C532" s="3">
        <v>3500</v>
      </c>
      <c r="D532" s="3" t="s">
        <v>6273</v>
      </c>
      <c r="E532" s="4">
        <v>46120</v>
      </c>
      <c r="F532" s="3" t="s">
        <v>6210</v>
      </c>
      <c r="K532" s="3"/>
      <c r="L532" s="3">
        <v>3100</v>
      </c>
    </row>
    <row r="533" spans="1:12">
      <c r="A533" s="3" t="s">
        <v>8720</v>
      </c>
      <c r="B533" s="3">
        <v>700</v>
      </c>
      <c r="C533" s="3">
        <v>900</v>
      </c>
      <c r="D533" s="3" t="s">
        <v>6486</v>
      </c>
      <c r="E533" s="4">
        <v>46111</v>
      </c>
      <c r="F533" s="3" t="s">
        <v>6210</v>
      </c>
      <c r="K533" s="3" t="s">
        <v>8673</v>
      </c>
      <c r="L533" s="3">
        <v>700</v>
      </c>
    </row>
    <row r="534" spans="1:12">
      <c r="A534" s="3" t="s">
        <v>8721</v>
      </c>
      <c r="B534" s="3">
        <v>1400</v>
      </c>
      <c r="C534" s="3">
        <v>1800</v>
      </c>
      <c r="D534" s="3" t="s">
        <v>6486</v>
      </c>
      <c r="E534" s="4">
        <v>46111</v>
      </c>
      <c r="F534" s="3" t="s">
        <v>6210</v>
      </c>
      <c r="K534" s="3" t="s">
        <v>8673</v>
      </c>
      <c r="L534" s="3">
        <v>1569</v>
      </c>
    </row>
    <row r="535" spans="1:12">
      <c r="A535" s="3" t="s">
        <v>8722</v>
      </c>
      <c r="B535" s="3">
        <v>1500</v>
      </c>
      <c r="C535" s="3">
        <v>1900</v>
      </c>
      <c r="D535" s="3" t="s">
        <v>6486</v>
      </c>
      <c r="E535" s="4">
        <v>46111</v>
      </c>
      <c r="F535" s="3" t="s">
        <v>6210</v>
      </c>
      <c r="L535" s="3">
        <v>1636</v>
      </c>
    </row>
    <row r="536" spans="1:12">
      <c r="A536" s="3" t="s">
        <v>8723</v>
      </c>
      <c r="B536" s="3">
        <v>1450</v>
      </c>
      <c r="C536" s="3">
        <v>1850</v>
      </c>
      <c r="D536" s="3" t="s">
        <v>6486</v>
      </c>
      <c r="E536" s="4">
        <v>46111</v>
      </c>
      <c r="F536" s="3" t="s">
        <v>6210</v>
      </c>
      <c r="K536" s="3"/>
      <c r="L536" s="3">
        <v>1603</v>
      </c>
    </row>
    <row r="537" spans="1:12">
      <c r="A537" s="3" t="s">
        <v>8724</v>
      </c>
      <c r="B537" s="3">
        <v>1450</v>
      </c>
      <c r="C537" s="3">
        <v>1850</v>
      </c>
      <c r="D537" s="3" t="s">
        <v>6486</v>
      </c>
      <c r="E537" s="4">
        <v>46111</v>
      </c>
      <c r="F537" s="3" t="s">
        <v>6210</v>
      </c>
      <c r="I537" s="3"/>
      <c r="J537" s="3"/>
      <c r="K537" s="3"/>
      <c r="L537" s="3">
        <v>1603</v>
      </c>
    </row>
    <row r="538" spans="1:12">
      <c r="A538" s="3" t="s">
        <v>8725</v>
      </c>
      <c r="B538" s="3">
        <v>3000</v>
      </c>
      <c r="C538" s="3">
        <v>3600</v>
      </c>
      <c r="D538" s="3" t="s">
        <v>6486</v>
      </c>
      <c r="E538" s="4">
        <v>46111</v>
      </c>
      <c r="F538" s="3" t="s">
        <v>6210</v>
      </c>
      <c r="K538" s="3"/>
      <c r="L538" s="3">
        <v>3200</v>
      </c>
    </row>
    <row r="539" spans="1:12">
      <c r="A539" s="3" t="s">
        <v>8726</v>
      </c>
      <c r="B539" s="3">
        <v>3000</v>
      </c>
      <c r="C539" s="3">
        <v>3600</v>
      </c>
      <c r="D539" s="3" t="s">
        <v>6486</v>
      </c>
      <c r="E539" s="4">
        <v>46111</v>
      </c>
      <c r="F539" s="3" t="s">
        <v>6210</v>
      </c>
      <c r="K539" s="3" t="s">
        <v>8673</v>
      </c>
      <c r="L539" s="3">
        <v>3200</v>
      </c>
    </row>
    <row r="540" spans="1:12">
      <c r="A540" s="3" t="s">
        <v>8727</v>
      </c>
      <c r="B540" s="3">
        <v>3000</v>
      </c>
      <c r="C540" s="3">
        <v>3500</v>
      </c>
      <c r="D540" s="3" t="s">
        <v>6486</v>
      </c>
      <c r="E540" s="4">
        <v>46111</v>
      </c>
      <c r="F540" s="3" t="s">
        <v>6210</v>
      </c>
      <c r="K540" s="3"/>
      <c r="L540" s="3">
        <v>3100</v>
      </c>
    </row>
    <row r="541" spans="1:12">
      <c r="A541" s="3" t="s">
        <v>8728</v>
      </c>
      <c r="B541" s="3">
        <v>3000</v>
      </c>
      <c r="C541" s="3">
        <v>3500</v>
      </c>
      <c r="D541" s="3" t="s">
        <v>6486</v>
      </c>
      <c r="E541" s="4">
        <v>46111</v>
      </c>
      <c r="F541" s="3" t="s">
        <v>6210</v>
      </c>
      <c r="K541" s="3"/>
      <c r="L541" s="3">
        <v>3100</v>
      </c>
    </row>
    <row r="542" spans="1:12">
      <c r="A542" s="3" t="s">
        <v>8729</v>
      </c>
      <c r="B542" s="3">
        <v>1400</v>
      </c>
      <c r="C542" s="3">
        <v>1800</v>
      </c>
      <c r="D542" s="3" t="s">
        <v>6273</v>
      </c>
      <c r="E542" s="4">
        <v>46119</v>
      </c>
      <c r="F542" s="3" t="s">
        <v>6210</v>
      </c>
      <c r="I542" s="3"/>
      <c r="J542" s="3"/>
      <c r="K542" s="3" t="s">
        <v>8673</v>
      </c>
      <c r="L542" s="3">
        <v>1569</v>
      </c>
    </row>
    <row r="543" spans="1:12">
      <c r="A543" s="3" t="s">
        <v>8730</v>
      </c>
      <c r="B543" s="3">
        <v>1500</v>
      </c>
      <c r="C543" s="3">
        <v>1900</v>
      </c>
      <c r="D543" s="3" t="s">
        <v>6273</v>
      </c>
      <c r="E543" s="4">
        <v>46121</v>
      </c>
      <c r="F543" s="3" t="s">
        <v>6210</v>
      </c>
      <c r="I543" s="3"/>
      <c r="J543" s="3"/>
      <c r="K543" s="3"/>
      <c r="L543" s="3">
        <v>1636</v>
      </c>
    </row>
    <row r="544" spans="1:12">
      <c r="A544" s="3" t="s">
        <v>8731</v>
      </c>
      <c r="B544" s="3">
        <v>1500</v>
      </c>
      <c r="C544" s="3">
        <v>1900</v>
      </c>
      <c r="D544" s="3" t="s">
        <v>6273</v>
      </c>
      <c r="E544" s="4">
        <v>46121</v>
      </c>
      <c r="F544" s="3" t="s">
        <v>6210</v>
      </c>
      <c r="K544" s="3"/>
      <c r="L544" s="3">
        <v>1636</v>
      </c>
    </row>
    <row r="545" spans="1:12">
      <c r="A545" s="3" t="s">
        <v>8732</v>
      </c>
      <c r="B545" s="3">
        <v>1500</v>
      </c>
      <c r="C545" s="3">
        <v>1900</v>
      </c>
      <c r="D545" s="3" t="s">
        <v>6273</v>
      </c>
      <c r="E545" s="4">
        <v>46118</v>
      </c>
      <c r="F545" s="3" t="s">
        <v>6210</v>
      </c>
      <c r="K545" s="3" t="s">
        <v>8673</v>
      </c>
      <c r="L545" s="3">
        <v>1636</v>
      </c>
    </row>
    <row r="546" spans="1:12">
      <c r="A546" s="3" t="s">
        <v>8733</v>
      </c>
      <c r="B546" s="3">
        <v>1600</v>
      </c>
      <c r="C546" s="3">
        <v>2000</v>
      </c>
      <c r="D546" s="3" t="s">
        <v>6273</v>
      </c>
      <c r="E546" s="4">
        <v>46118</v>
      </c>
      <c r="F546" s="3" t="s">
        <v>6210</v>
      </c>
      <c r="L546" s="3">
        <v>1700</v>
      </c>
    </row>
    <row r="547" spans="1:12">
      <c r="A547" s="3" t="s">
        <v>8734</v>
      </c>
      <c r="B547" s="3">
        <v>1500</v>
      </c>
      <c r="C547" s="3">
        <v>1900</v>
      </c>
      <c r="D547" s="3" t="s">
        <v>6273</v>
      </c>
      <c r="E547" s="4">
        <v>46118</v>
      </c>
      <c r="F547" s="3" t="s">
        <v>6210</v>
      </c>
      <c r="K547" s="3"/>
      <c r="L547" s="3">
        <v>1636</v>
      </c>
    </row>
    <row r="548" spans="1:12">
      <c r="A548" s="3" t="s">
        <v>8735</v>
      </c>
      <c r="B548" s="3">
        <v>3100</v>
      </c>
      <c r="C548" s="3">
        <v>3600</v>
      </c>
      <c r="D548" s="3" t="s">
        <v>6273</v>
      </c>
      <c r="E548" s="4">
        <v>46118</v>
      </c>
      <c r="F548" s="3" t="s">
        <v>6210</v>
      </c>
      <c r="I548" s="3"/>
      <c r="J548" s="3"/>
      <c r="K548" s="3" t="s">
        <v>8673</v>
      </c>
      <c r="L548" s="3">
        <v>3200</v>
      </c>
    </row>
    <row r="549" spans="1:12">
      <c r="A549" s="3" t="s">
        <v>8736</v>
      </c>
      <c r="B549" s="3">
        <v>4300</v>
      </c>
      <c r="C549" s="3">
        <v>5000</v>
      </c>
      <c r="D549" s="3" t="s">
        <v>6273</v>
      </c>
      <c r="E549" s="4">
        <v>46118</v>
      </c>
      <c r="F549" s="3" t="s">
        <v>6210</v>
      </c>
      <c r="K549" s="3" t="s">
        <v>8673</v>
      </c>
      <c r="L549" s="3">
        <v>4500</v>
      </c>
    </row>
    <row r="550" spans="1:12">
      <c r="A550" s="3" t="s">
        <v>8737</v>
      </c>
      <c r="B550" s="3">
        <v>6300</v>
      </c>
      <c r="C550" s="3">
        <v>7200</v>
      </c>
      <c r="D550" s="3" t="s">
        <v>6273</v>
      </c>
      <c r="E550" s="4">
        <v>46118</v>
      </c>
      <c r="F550" s="3" t="s">
        <v>6210</v>
      </c>
      <c r="K550" s="3" t="s">
        <v>8673</v>
      </c>
      <c r="L550" s="3">
        <v>6480</v>
      </c>
    </row>
    <row r="551" spans="1:12">
      <c r="A551" s="3" t="s">
        <v>8738</v>
      </c>
      <c r="B551" s="3">
        <v>1500</v>
      </c>
      <c r="C551" s="3">
        <v>1900</v>
      </c>
      <c r="D551" s="3" t="s">
        <v>6273</v>
      </c>
      <c r="E551" s="4">
        <v>46120</v>
      </c>
      <c r="F551" s="3" t="s">
        <v>6210</v>
      </c>
      <c r="K551" s="3" t="s">
        <v>8673</v>
      </c>
      <c r="L551" s="3">
        <v>1636</v>
      </c>
    </row>
    <row r="552" spans="1:12">
      <c r="A552" s="3" t="s">
        <v>8739</v>
      </c>
      <c r="B552" s="3">
        <v>3300</v>
      </c>
      <c r="C552" s="3">
        <v>3900</v>
      </c>
      <c r="D552" s="3" t="s">
        <v>6273</v>
      </c>
      <c r="E552" s="4">
        <v>46120</v>
      </c>
      <c r="F552" s="3" t="s">
        <v>6210</v>
      </c>
      <c r="K552" s="3"/>
      <c r="L552" s="3">
        <v>3500</v>
      </c>
    </row>
    <row r="553" spans="1:12">
      <c r="A553" s="3" t="s">
        <v>8740</v>
      </c>
      <c r="B553" s="3">
        <v>1500</v>
      </c>
      <c r="C553" s="3">
        <v>1900</v>
      </c>
      <c r="D553" s="3" t="s">
        <v>6273</v>
      </c>
      <c r="E553" s="4">
        <v>46119</v>
      </c>
      <c r="F553" s="3" t="s">
        <v>6210</v>
      </c>
      <c r="I553" s="3"/>
      <c r="J553" s="3"/>
      <c r="K553" s="3" t="s">
        <v>8673</v>
      </c>
      <c r="L553" s="3">
        <v>1636</v>
      </c>
    </row>
    <row r="554" spans="1:12">
      <c r="A554" s="3" t="s">
        <v>8741</v>
      </c>
      <c r="B554" s="3">
        <v>3000</v>
      </c>
      <c r="C554" s="3">
        <v>3500</v>
      </c>
      <c r="D554" s="3" t="s">
        <v>6273</v>
      </c>
      <c r="E554" s="4">
        <v>46119</v>
      </c>
      <c r="F554" s="3" t="s">
        <v>6210</v>
      </c>
      <c r="I554" s="3" t="s">
        <v>6696</v>
      </c>
      <c r="J554" s="3" t="s">
        <v>8742</v>
      </c>
      <c r="K554" s="3"/>
      <c r="L554" s="3">
        <v>3100</v>
      </c>
    </row>
    <row r="555" spans="1:12">
      <c r="A555" s="3" t="s">
        <v>8743</v>
      </c>
      <c r="B555" s="3">
        <v>1600</v>
      </c>
      <c r="C555" s="3">
        <v>2000</v>
      </c>
      <c r="D555" s="3" t="s">
        <v>6273</v>
      </c>
      <c r="E555" s="4">
        <v>46120</v>
      </c>
      <c r="F555" s="3" t="s">
        <v>6210</v>
      </c>
      <c r="K555" s="3" t="s">
        <v>8673</v>
      </c>
      <c r="L555" s="3">
        <v>1700</v>
      </c>
    </row>
    <row r="556" spans="1:12">
      <c r="A556" s="3" t="s">
        <v>8744</v>
      </c>
      <c r="B556" s="3">
        <v>2300</v>
      </c>
      <c r="C556" s="3">
        <v>2800</v>
      </c>
      <c r="D556" s="3" t="s">
        <v>6273</v>
      </c>
      <c r="E556" s="4">
        <v>46120</v>
      </c>
      <c r="F556" s="3" t="s">
        <v>6210</v>
      </c>
      <c r="K556" s="3" t="s">
        <v>8673</v>
      </c>
      <c r="L556" s="3">
        <v>2469</v>
      </c>
    </row>
    <row r="557" spans="1:12">
      <c r="A557" s="3" t="s">
        <v>8745</v>
      </c>
      <c r="B557" s="3">
        <v>1600</v>
      </c>
      <c r="C557" s="3">
        <v>2000</v>
      </c>
      <c r="D557" s="3" t="s">
        <v>6486</v>
      </c>
      <c r="E557" s="4">
        <v>46115</v>
      </c>
      <c r="F557" s="3" t="s">
        <v>6210</v>
      </c>
      <c r="K557" s="3"/>
      <c r="L557" s="3">
        <v>1700</v>
      </c>
    </row>
    <row r="558" spans="1:12">
      <c r="A558" s="3" t="s">
        <v>8746</v>
      </c>
      <c r="B558" s="3">
        <v>1500</v>
      </c>
      <c r="C558" s="3">
        <v>1900</v>
      </c>
      <c r="D558" s="3" t="s">
        <v>6486</v>
      </c>
      <c r="E558" s="4">
        <v>46115</v>
      </c>
      <c r="F558" s="3" t="s">
        <v>6210</v>
      </c>
      <c r="K558" s="3" t="s">
        <v>8673</v>
      </c>
      <c r="L558" s="3">
        <v>1636</v>
      </c>
    </row>
    <row r="559" spans="1:12">
      <c r="A559" s="3" t="s">
        <v>8747</v>
      </c>
      <c r="B559" s="3">
        <v>1500</v>
      </c>
      <c r="C559" s="3">
        <v>1900</v>
      </c>
      <c r="D559" s="3" t="s">
        <v>6486</v>
      </c>
      <c r="E559" s="4">
        <v>46115</v>
      </c>
      <c r="F559" s="3" t="s">
        <v>6210</v>
      </c>
      <c r="L559" s="3">
        <v>1636</v>
      </c>
    </row>
    <row r="560" spans="1:12">
      <c r="A560" s="3" t="s">
        <v>8748</v>
      </c>
      <c r="B560" s="3">
        <v>2300</v>
      </c>
      <c r="C560" s="3">
        <v>2700</v>
      </c>
      <c r="D560" s="3" t="s">
        <v>6486</v>
      </c>
      <c r="E560" s="4">
        <v>46115</v>
      </c>
      <c r="F560" s="3" t="s">
        <v>6210</v>
      </c>
      <c r="L560" s="3">
        <v>2400</v>
      </c>
    </row>
    <row r="561" spans="1:12">
      <c r="A561" s="3" t="s">
        <v>8749</v>
      </c>
      <c r="B561" s="3">
        <v>1700</v>
      </c>
      <c r="C561" s="3">
        <v>2100</v>
      </c>
      <c r="D561" s="3" t="s">
        <v>6273</v>
      </c>
      <c r="E561" s="4">
        <v>46121</v>
      </c>
      <c r="F561" s="3" t="s">
        <v>6210</v>
      </c>
      <c r="L561" s="3">
        <v>1800</v>
      </c>
    </row>
    <row r="562" spans="1:12">
      <c r="A562" s="3" t="s">
        <v>8750</v>
      </c>
      <c r="B562" s="3">
        <v>700</v>
      </c>
      <c r="C562" s="3">
        <v>1000</v>
      </c>
      <c r="D562" s="3" t="s">
        <v>6486</v>
      </c>
      <c r="E562" s="4">
        <v>46114</v>
      </c>
      <c r="F562" s="3" t="s">
        <v>6210</v>
      </c>
      <c r="L562" s="3">
        <v>800</v>
      </c>
    </row>
    <row r="563" spans="1:12">
      <c r="A563" s="3" t="s">
        <v>8751</v>
      </c>
      <c r="B563" s="3">
        <v>700</v>
      </c>
      <c r="C563" s="3">
        <v>1000</v>
      </c>
      <c r="D563" s="3" t="s">
        <v>6486</v>
      </c>
      <c r="E563" s="4">
        <v>46114</v>
      </c>
      <c r="F563" s="3" t="s">
        <v>6210</v>
      </c>
      <c r="L563" s="3">
        <v>800</v>
      </c>
    </row>
    <row r="564" spans="1:12">
      <c r="A564" s="3" t="s">
        <v>8752</v>
      </c>
      <c r="B564" s="3">
        <v>250</v>
      </c>
      <c r="C564" s="3">
        <v>450</v>
      </c>
      <c r="D564" s="3" t="s">
        <v>6486</v>
      </c>
      <c r="E564" s="4">
        <v>46114</v>
      </c>
      <c r="F564" s="3" t="s">
        <v>6210</v>
      </c>
      <c r="L564" s="3">
        <v>295</v>
      </c>
    </row>
    <row r="565" spans="1:12">
      <c r="A565" s="3" t="s">
        <v>8753</v>
      </c>
      <c r="B565" s="3">
        <v>700</v>
      </c>
      <c r="C565" s="3">
        <v>950</v>
      </c>
      <c r="D565" s="3" t="s">
        <v>6486</v>
      </c>
      <c r="E565" s="4">
        <v>46114</v>
      </c>
      <c r="F565" s="3" t="s">
        <v>6210</v>
      </c>
      <c r="L565" s="3">
        <v>750</v>
      </c>
    </row>
    <row r="566" spans="1:12">
      <c r="A566" s="3" t="s">
        <v>8754</v>
      </c>
      <c r="B566" s="3">
        <v>650</v>
      </c>
      <c r="C566" s="3">
        <v>900</v>
      </c>
      <c r="D566" s="3" t="s">
        <v>6486</v>
      </c>
      <c r="E566" s="4">
        <v>46114</v>
      </c>
      <c r="F566" s="3" t="s">
        <v>6210</v>
      </c>
      <c r="L566" s="3">
        <v>700</v>
      </c>
    </row>
    <row r="567" spans="1:12">
      <c r="A567" s="3" t="s">
        <v>8755</v>
      </c>
      <c r="B567" s="3">
        <v>750</v>
      </c>
      <c r="C567" s="3">
        <v>1000</v>
      </c>
      <c r="D567" s="3" t="s">
        <v>6486</v>
      </c>
      <c r="E567" s="4">
        <v>46114</v>
      </c>
      <c r="F567" s="3" t="s">
        <v>6210</v>
      </c>
      <c r="L567" s="3">
        <v>800</v>
      </c>
    </row>
    <row r="568" spans="1:12">
      <c r="A568" s="3" t="s">
        <v>8756</v>
      </c>
      <c r="B568" s="3">
        <v>400</v>
      </c>
      <c r="C568" s="3">
        <v>600</v>
      </c>
      <c r="D568" s="3" t="s">
        <v>6486</v>
      </c>
      <c r="E568" s="4">
        <v>46114</v>
      </c>
      <c r="F568" s="3" t="s">
        <v>6210</v>
      </c>
      <c r="L568" s="3">
        <v>400</v>
      </c>
    </row>
    <row r="569" spans="1:12">
      <c r="A569" s="3" t="s">
        <v>8757</v>
      </c>
      <c r="B569" s="3">
        <v>350</v>
      </c>
      <c r="C569" s="3">
        <v>550</v>
      </c>
      <c r="D569" s="3" t="s">
        <v>6486</v>
      </c>
      <c r="E569" s="4">
        <v>46114</v>
      </c>
      <c r="F569" s="3" t="s">
        <v>6210</v>
      </c>
      <c r="L569" s="3">
        <v>365</v>
      </c>
    </row>
    <row r="570" spans="1:12">
      <c r="A570" s="3" t="s">
        <v>8758</v>
      </c>
      <c r="B570" s="3">
        <v>1400</v>
      </c>
      <c r="C570" s="3">
        <v>1800</v>
      </c>
      <c r="D570" s="3" t="s">
        <v>6273</v>
      </c>
      <c r="E570" s="4">
        <v>46120</v>
      </c>
      <c r="F570" s="3" t="s">
        <v>6210</v>
      </c>
      <c r="L570" s="3">
        <v>1569</v>
      </c>
    </row>
    <row r="571" spans="1:12">
      <c r="A571" s="3" t="s">
        <v>8759</v>
      </c>
      <c r="B571" s="3">
        <v>1300</v>
      </c>
      <c r="C571" s="3">
        <v>1700</v>
      </c>
      <c r="D571" s="3" t="s">
        <v>6273</v>
      </c>
      <c r="E571" s="4">
        <v>46120</v>
      </c>
      <c r="F571" s="3" t="s">
        <v>6210</v>
      </c>
      <c r="L571" s="3">
        <v>1500</v>
      </c>
    </row>
    <row r="572" spans="1:12">
      <c r="A572" s="3" t="s">
        <v>8760</v>
      </c>
      <c r="B572" s="3">
        <v>1200</v>
      </c>
      <c r="C572" s="3">
        <v>1600</v>
      </c>
      <c r="D572" s="3" t="s">
        <v>6273</v>
      </c>
      <c r="E572" s="4">
        <v>46120</v>
      </c>
      <c r="F572" s="3" t="s">
        <v>6210</v>
      </c>
      <c r="L572" s="3">
        <v>1400</v>
      </c>
    </row>
    <row r="573" spans="1:12">
      <c r="A573" s="3" t="s">
        <v>8761</v>
      </c>
      <c r="B573" s="3">
        <v>700</v>
      </c>
      <c r="C573" s="3">
        <v>1000</v>
      </c>
      <c r="D573" s="3" t="s">
        <v>6273</v>
      </c>
      <c r="E573" s="4">
        <v>46120</v>
      </c>
      <c r="F573" s="3" t="s">
        <v>6210</v>
      </c>
      <c r="L573" s="3">
        <v>800</v>
      </c>
    </row>
    <row r="574" spans="1:12">
      <c r="A574" s="3" t="s">
        <v>8762</v>
      </c>
      <c r="B574" s="3">
        <v>600</v>
      </c>
      <c r="C574" s="3">
        <v>800</v>
      </c>
      <c r="D574" s="3" t="s">
        <v>6273</v>
      </c>
      <c r="E574" s="4">
        <v>46120</v>
      </c>
      <c r="F574" s="3" t="s">
        <v>6210</v>
      </c>
      <c r="L574" s="3">
        <v>600</v>
      </c>
    </row>
    <row r="575" spans="1:12">
      <c r="A575" s="3" t="s">
        <v>8763</v>
      </c>
      <c r="B575" s="3">
        <v>500</v>
      </c>
      <c r="C575" s="3">
        <v>700</v>
      </c>
      <c r="D575" s="3" t="s">
        <v>6273</v>
      </c>
      <c r="E575" s="4">
        <v>46120</v>
      </c>
      <c r="F575" s="3" t="s">
        <v>6210</v>
      </c>
      <c r="L575" s="3">
        <v>500</v>
      </c>
    </row>
    <row r="576" spans="1:12">
      <c r="A576" s="3" t="s">
        <v>8764</v>
      </c>
      <c r="B576" s="3">
        <v>300</v>
      </c>
      <c r="C576" s="3">
        <v>500</v>
      </c>
      <c r="D576" s="3" t="s">
        <v>6273</v>
      </c>
      <c r="E576" s="4">
        <v>46120</v>
      </c>
      <c r="F576" s="3" t="s">
        <v>6210</v>
      </c>
      <c r="L576" s="3">
        <v>330</v>
      </c>
    </row>
    <row r="577" spans="1:12">
      <c r="A577" s="3" t="s">
        <v>8765</v>
      </c>
      <c r="B577" s="3">
        <v>1900</v>
      </c>
      <c r="C577" s="3">
        <v>2300</v>
      </c>
      <c r="D577" s="3" t="s">
        <v>6486</v>
      </c>
      <c r="E577" s="4">
        <v>46111</v>
      </c>
      <c r="F577" s="3" t="s">
        <v>6210</v>
      </c>
      <c r="L577" s="3">
        <v>2000</v>
      </c>
    </row>
    <row r="578" spans="1:12">
      <c r="A578" s="3" t="s">
        <v>8766</v>
      </c>
      <c r="B578" s="3">
        <v>1600</v>
      </c>
      <c r="C578" s="3">
        <v>2000</v>
      </c>
      <c r="D578" s="3" t="s">
        <v>6486</v>
      </c>
      <c r="E578" s="4">
        <v>46111</v>
      </c>
      <c r="F578" s="3" t="s">
        <v>6210</v>
      </c>
      <c r="L578" s="3">
        <v>1700</v>
      </c>
    </row>
    <row r="579" spans="1:12">
      <c r="A579" s="3" t="s">
        <v>8767</v>
      </c>
      <c r="B579" s="3">
        <v>3400</v>
      </c>
      <c r="C579" s="3">
        <v>3800</v>
      </c>
      <c r="D579" s="3" t="s">
        <v>6486</v>
      </c>
      <c r="E579" s="4">
        <v>46115</v>
      </c>
      <c r="F579" s="3" t="s">
        <v>6210</v>
      </c>
      <c r="L579" s="3">
        <v>3400</v>
      </c>
    </row>
    <row r="580" spans="1:12">
      <c r="A580" s="3" t="s">
        <v>8768</v>
      </c>
      <c r="B580" s="3">
        <v>3200</v>
      </c>
      <c r="C580" s="3">
        <v>3600</v>
      </c>
      <c r="D580" s="3" t="s">
        <v>6486</v>
      </c>
      <c r="E580" s="4">
        <v>46115</v>
      </c>
      <c r="F580" s="3" t="s">
        <v>6210</v>
      </c>
      <c r="L580" s="3">
        <v>3200</v>
      </c>
    </row>
    <row r="581" spans="1:12">
      <c r="A581" s="3" t="s">
        <v>8769</v>
      </c>
      <c r="B581" s="3">
        <v>1500</v>
      </c>
      <c r="C581" s="3">
        <v>1900</v>
      </c>
      <c r="D581" s="3" t="s">
        <v>6273</v>
      </c>
      <c r="E581" s="4">
        <v>46121</v>
      </c>
      <c r="F581" s="3" t="s">
        <v>6210</v>
      </c>
      <c r="L581" s="3">
        <v>1636</v>
      </c>
    </row>
    <row r="582" spans="1:12">
      <c r="A582" s="3" t="s">
        <v>8770</v>
      </c>
      <c r="B582" s="3">
        <v>1400</v>
      </c>
      <c r="C582" s="3">
        <v>1800</v>
      </c>
      <c r="D582" s="3" t="s">
        <v>6273</v>
      </c>
      <c r="E582" s="4">
        <v>46121</v>
      </c>
      <c r="F582" s="3" t="s">
        <v>6210</v>
      </c>
      <c r="L582" s="3">
        <v>1569</v>
      </c>
    </row>
    <row r="583" spans="1:12">
      <c r="A583" s="3" t="s">
        <v>8771</v>
      </c>
      <c r="B583" s="3">
        <v>1500</v>
      </c>
      <c r="C583" s="3">
        <v>1900</v>
      </c>
      <c r="D583" s="3" t="s">
        <v>6273</v>
      </c>
      <c r="E583" s="4">
        <v>46118</v>
      </c>
      <c r="F583" s="3" t="s">
        <v>6210</v>
      </c>
      <c r="L583" s="3">
        <v>1636</v>
      </c>
    </row>
    <row r="584" spans="1:12">
      <c r="A584" s="3" t="s">
        <v>8772</v>
      </c>
      <c r="B584" s="3">
        <v>1400</v>
      </c>
      <c r="C584" s="3">
        <v>1800</v>
      </c>
      <c r="D584" s="3" t="s">
        <v>6273</v>
      </c>
      <c r="E584" s="4">
        <v>46118</v>
      </c>
      <c r="F584" s="3" t="s">
        <v>6210</v>
      </c>
      <c r="L584" s="3">
        <v>1569</v>
      </c>
    </row>
    <row r="585" spans="1:12">
      <c r="A585" s="3" t="s">
        <v>8773</v>
      </c>
      <c r="B585" s="3">
        <v>3300</v>
      </c>
      <c r="C585" s="3">
        <v>3800</v>
      </c>
      <c r="D585" s="3" t="s">
        <v>6273</v>
      </c>
      <c r="E585" s="4">
        <v>46118</v>
      </c>
      <c r="F585" s="3" t="s">
        <v>6210</v>
      </c>
      <c r="L585" s="3">
        <v>3400</v>
      </c>
    </row>
    <row r="586" spans="1:12">
      <c r="A586" s="3" t="s">
        <v>8774</v>
      </c>
      <c r="B586" s="3">
        <v>1500</v>
      </c>
      <c r="C586" s="3">
        <v>1900</v>
      </c>
      <c r="D586" s="3" t="s">
        <v>6273</v>
      </c>
      <c r="E586" s="4">
        <v>46119</v>
      </c>
      <c r="F586" s="3" t="s">
        <v>6210</v>
      </c>
      <c r="L586" s="3">
        <v>1636</v>
      </c>
    </row>
    <row r="587" spans="1:12">
      <c r="A587" s="3" t="s">
        <v>8775</v>
      </c>
      <c r="B587" s="3">
        <v>1400</v>
      </c>
      <c r="C587" s="3">
        <v>1800</v>
      </c>
      <c r="D587" s="3" t="s">
        <v>6273</v>
      </c>
      <c r="E587" s="4">
        <v>46119</v>
      </c>
      <c r="F587" s="3" t="s">
        <v>6210</v>
      </c>
      <c r="L587" s="3">
        <v>1569</v>
      </c>
    </row>
    <row r="588" spans="1:12">
      <c r="A588" s="3" t="s">
        <v>8776</v>
      </c>
      <c r="B588" s="3">
        <v>2100</v>
      </c>
      <c r="C588" s="3">
        <v>2600</v>
      </c>
      <c r="D588" s="3" t="s">
        <v>6273</v>
      </c>
      <c r="E588" s="4">
        <v>46119</v>
      </c>
      <c r="F588" s="3" t="s">
        <v>6210</v>
      </c>
      <c r="L588" s="3">
        <v>2300</v>
      </c>
    </row>
    <row r="589" spans="1:12">
      <c r="A589" s="3" t="s">
        <v>8777</v>
      </c>
      <c r="B589" s="3">
        <v>1600</v>
      </c>
      <c r="C589" s="3">
        <v>2000</v>
      </c>
      <c r="D589" s="3" t="s">
        <v>6486</v>
      </c>
      <c r="E589" s="4">
        <v>46115</v>
      </c>
      <c r="F589" s="3" t="s">
        <v>6210</v>
      </c>
      <c r="L589" s="3">
        <v>1700</v>
      </c>
    </row>
    <row r="590" spans="1:12">
      <c r="A590" s="3" t="s">
        <v>8778</v>
      </c>
      <c r="B590" s="3">
        <v>2300</v>
      </c>
      <c r="C590" s="3">
        <v>2700</v>
      </c>
      <c r="D590" s="3" t="s">
        <v>6486</v>
      </c>
      <c r="E590" s="4">
        <v>46115</v>
      </c>
      <c r="F590" s="3" t="s">
        <v>6210</v>
      </c>
      <c r="L590" s="3">
        <v>2400</v>
      </c>
    </row>
    <row r="591" spans="1:12">
      <c r="A591" s="3" t="s">
        <v>8779</v>
      </c>
      <c r="B591" s="3">
        <v>1900</v>
      </c>
      <c r="C591" s="3">
        <v>2300</v>
      </c>
      <c r="D591" s="3" t="s">
        <v>6273</v>
      </c>
      <c r="E591" s="4">
        <v>46121</v>
      </c>
      <c r="F591" s="3" t="s">
        <v>6210</v>
      </c>
      <c r="L591" s="3">
        <v>2000</v>
      </c>
    </row>
    <row r="592" spans="1:12">
      <c r="A592" s="3" t="s">
        <v>8780</v>
      </c>
      <c r="B592" s="3">
        <v>1800</v>
      </c>
      <c r="C592" s="3">
        <v>2200</v>
      </c>
      <c r="D592" s="3" t="s">
        <v>6273</v>
      </c>
      <c r="E592" s="4">
        <v>46121</v>
      </c>
      <c r="F592" s="3" t="s">
        <v>6210</v>
      </c>
      <c r="L592" s="3">
        <v>1900</v>
      </c>
    </row>
    <row r="593" spans="1:12">
      <c r="A593" s="3" t="s">
        <v>8781</v>
      </c>
      <c r="B593" s="3">
        <v>2400</v>
      </c>
      <c r="C593" s="3">
        <v>2900</v>
      </c>
      <c r="D593" s="3" t="s">
        <v>6273</v>
      </c>
      <c r="E593" s="4">
        <v>46121</v>
      </c>
      <c r="F593" s="3" t="s">
        <v>6210</v>
      </c>
      <c r="L593" s="3">
        <v>2535</v>
      </c>
    </row>
    <row r="594" spans="1:12">
      <c r="A594" s="3" t="s">
        <v>8782</v>
      </c>
      <c r="B594" s="3">
        <v>1900</v>
      </c>
      <c r="C594" s="3">
        <v>2300</v>
      </c>
      <c r="D594" s="3" t="s">
        <v>6273</v>
      </c>
      <c r="E594" s="4">
        <v>46120</v>
      </c>
      <c r="F594" s="3" t="s">
        <v>6210</v>
      </c>
      <c r="L594" s="3">
        <v>2000</v>
      </c>
    </row>
    <row r="595" spans="1:12">
      <c r="A595" s="3" t="s">
        <v>8783</v>
      </c>
      <c r="B595" s="3">
        <v>2150</v>
      </c>
      <c r="C595" s="3">
        <v>2550</v>
      </c>
      <c r="D595" s="3" t="s">
        <v>6273</v>
      </c>
      <c r="E595" s="4">
        <v>46120</v>
      </c>
      <c r="F595" s="3" t="s">
        <v>6210</v>
      </c>
      <c r="L595" s="3">
        <v>2250</v>
      </c>
    </row>
    <row r="596" spans="1:12">
      <c r="A596" s="3" t="s">
        <v>8784</v>
      </c>
      <c r="B596" s="3">
        <v>2900</v>
      </c>
      <c r="C596" s="3">
        <v>3400</v>
      </c>
      <c r="D596" s="3" t="s">
        <v>6273</v>
      </c>
      <c r="E596" s="4">
        <v>46120</v>
      </c>
      <c r="F596" s="3" t="s">
        <v>6210</v>
      </c>
      <c r="L596" s="3">
        <v>3000</v>
      </c>
    </row>
    <row r="597" spans="1:12">
      <c r="A597" s="3" t="s">
        <v>8785</v>
      </c>
      <c r="B597" s="3">
        <v>650</v>
      </c>
      <c r="C597" s="3">
        <v>900</v>
      </c>
      <c r="D597" s="3" t="s">
        <v>6486</v>
      </c>
      <c r="E597" s="4">
        <v>46114</v>
      </c>
      <c r="F597" s="3" t="s">
        <v>6210</v>
      </c>
      <c r="L597" s="3">
        <v>700</v>
      </c>
    </row>
    <row r="598" spans="1:12">
      <c r="A598" s="3" t="s">
        <v>8786</v>
      </c>
      <c r="B598" s="3">
        <v>300</v>
      </c>
      <c r="C598" s="3">
        <v>500</v>
      </c>
      <c r="D598" s="3" t="s">
        <v>6486</v>
      </c>
      <c r="E598" s="4">
        <v>46114</v>
      </c>
      <c r="F598" s="3" t="s">
        <v>6210</v>
      </c>
      <c r="L598" s="3">
        <v>330</v>
      </c>
    </row>
    <row r="599" spans="1:12">
      <c r="A599" s="3" t="s">
        <v>8787</v>
      </c>
      <c r="B599" s="3">
        <v>220</v>
      </c>
      <c r="C599" s="3">
        <v>440</v>
      </c>
      <c r="D599" s="3" t="s">
        <v>6273</v>
      </c>
      <c r="E599" s="4">
        <v>46120</v>
      </c>
      <c r="F599" s="3" t="s">
        <v>6289</v>
      </c>
      <c r="L599" s="3">
        <v>287</v>
      </c>
    </row>
    <row r="600" spans="1:12">
      <c r="A600" s="3" t="s">
        <v>8788</v>
      </c>
      <c r="B600" s="3">
        <v>650</v>
      </c>
      <c r="C600" s="3">
        <v>900</v>
      </c>
      <c r="D600" s="3" t="s">
        <v>6486</v>
      </c>
      <c r="E600" s="4">
        <v>46114</v>
      </c>
      <c r="F600" s="3" t="s">
        <v>6210</v>
      </c>
      <c r="L600" s="3">
        <v>700</v>
      </c>
    </row>
    <row r="601" spans="1:12">
      <c r="A601" s="3" t="s">
        <v>8789</v>
      </c>
      <c r="B601" s="3">
        <v>600</v>
      </c>
      <c r="C601" s="3">
        <v>850</v>
      </c>
      <c r="D601" s="3" t="s">
        <v>6486</v>
      </c>
      <c r="E601" s="4">
        <v>46114</v>
      </c>
      <c r="F601" s="3" t="s">
        <v>6210</v>
      </c>
      <c r="L601" s="3">
        <v>650</v>
      </c>
    </row>
    <row r="602" spans="1:12">
      <c r="A602" s="3" t="s">
        <v>8790</v>
      </c>
      <c r="B602" s="3">
        <v>300</v>
      </c>
      <c r="C602" s="3">
        <v>500</v>
      </c>
      <c r="D602" s="3" t="s">
        <v>6486</v>
      </c>
      <c r="E602" s="4">
        <v>46114</v>
      </c>
      <c r="F602" s="3" t="s">
        <v>6210</v>
      </c>
      <c r="L602" s="3">
        <v>330</v>
      </c>
    </row>
    <row r="603" spans="1:12">
      <c r="A603" s="3" t="s">
        <v>8791</v>
      </c>
      <c r="B603" s="3">
        <v>250</v>
      </c>
      <c r="C603" s="3">
        <v>450</v>
      </c>
      <c r="D603" s="3" t="s">
        <v>6486</v>
      </c>
      <c r="E603" s="4">
        <v>46114</v>
      </c>
      <c r="F603" s="3" t="s">
        <v>6210</v>
      </c>
      <c r="L603" s="3">
        <v>295</v>
      </c>
    </row>
    <row r="604" spans="1:12">
      <c r="A604" s="3" t="s">
        <v>8792</v>
      </c>
      <c r="B604" s="3">
        <v>700</v>
      </c>
      <c r="C604" s="3">
        <v>1000</v>
      </c>
      <c r="D604" s="3" t="s">
        <v>6273</v>
      </c>
      <c r="E604" s="4">
        <v>46120</v>
      </c>
      <c r="F604" s="3" t="s">
        <v>6210</v>
      </c>
      <c r="L604" s="3">
        <v>800</v>
      </c>
    </row>
    <row r="605" spans="1:12">
      <c r="A605" s="3" t="s">
        <v>8793</v>
      </c>
      <c r="B605" s="3">
        <v>1150</v>
      </c>
      <c r="C605" s="3">
        <v>1550</v>
      </c>
      <c r="D605" s="3" t="s">
        <v>6273</v>
      </c>
      <c r="E605" s="4">
        <v>46120</v>
      </c>
      <c r="F605" s="3" t="s">
        <v>6210</v>
      </c>
      <c r="L605" s="3">
        <v>1350</v>
      </c>
    </row>
    <row r="606" spans="1:12">
      <c r="A606" s="3" t="s">
        <v>8794</v>
      </c>
      <c r="B606" s="3">
        <v>3800</v>
      </c>
      <c r="C606" s="3">
        <v>4400</v>
      </c>
      <c r="D606" s="3" t="s">
        <v>6273</v>
      </c>
      <c r="E606" s="4">
        <v>46120</v>
      </c>
      <c r="F606" s="3" t="s">
        <v>6210</v>
      </c>
      <c r="L606" s="3">
        <v>3960</v>
      </c>
    </row>
    <row r="607" spans="1:12">
      <c r="A607" s="3" t="s">
        <v>8795</v>
      </c>
      <c r="B607" s="3">
        <v>650</v>
      </c>
      <c r="C607" s="3">
        <v>850</v>
      </c>
      <c r="D607" s="3" t="s">
        <v>6486</v>
      </c>
      <c r="E607" s="4">
        <v>46111</v>
      </c>
      <c r="F607" s="3" t="s">
        <v>6210</v>
      </c>
      <c r="L607" s="3">
        <v>650</v>
      </c>
    </row>
    <row r="608" spans="1:12">
      <c r="A608" s="3" t="s">
        <v>8796</v>
      </c>
      <c r="B608" s="3">
        <v>1700</v>
      </c>
      <c r="C608" s="3">
        <v>2100</v>
      </c>
      <c r="D608" s="3" t="s">
        <v>6486</v>
      </c>
      <c r="E608" s="4">
        <v>46111</v>
      </c>
      <c r="F608" s="3" t="s">
        <v>6210</v>
      </c>
      <c r="L608" s="3">
        <v>1800</v>
      </c>
    </row>
    <row r="609" spans="1:12">
      <c r="A609" s="3" t="s">
        <v>8797</v>
      </c>
      <c r="B609" s="3">
        <v>1400</v>
      </c>
      <c r="C609" s="3">
        <v>1800</v>
      </c>
      <c r="D609" s="3" t="s">
        <v>6486</v>
      </c>
      <c r="E609" s="4">
        <v>46111</v>
      </c>
      <c r="F609" s="3" t="s">
        <v>6210</v>
      </c>
      <c r="L609" s="3">
        <v>1569</v>
      </c>
    </row>
    <row r="610" spans="1:12">
      <c r="A610" s="3" t="s">
        <v>8798</v>
      </c>
      <c r="B610" s="3">
        <v>1400</v>
      </c>
      <c r="C610" s="3">
        <v>1700</v>
      </c>
      <c r="D610" s="3" t="s">
        <v>6486</v>
      </c>
      <c r="E610" s="4">
        <v>46111</v>
      </c>
      <c r="F610" s="3" t="s">
        <v>6210</v>
      </c>
      <c r="L610" s="3">
        <v>1500</v>
      </c>
    </row>
    <row r="611" spans="1:12">
      <c r="A611" s="3" t="s">
        <v>8799</v>
      </c>
      <c r="B611" s="3">
        <v>1400</v>
      </c>
      <c r="C611" s="3">
        <v>1800</v>
      </c>
      <c r="D611" s="3" t="s">
        <v>6273</v>
      </c>
      <c r="E611" s="4">
        <v>46118</v>
      </c>
      <c r="F611" s="3" t="s">
        <v>6210</v>
      </c>
      <c r="L611" s="3">
        <v>1569</v>
      </c>
    </row>
    <row r="612" spans="1:12">
      <c r="A612" s="3" t="s">
        <v>8800</v>
      </c>
      <c r="B612" s="3">
        <v>1400</v>
      </c>
      <c r="C612" s="3">
        <v>1800</v>
      </c>
      <c r="D612" s="3" t="s">
        <v>6273</v>
      </c>
      <c r="E612" s="4">
        <v>46118</v>
      </c>
      <c r="F612" s="3" t="s">
        <v>6210</v>
      </c>
      <c r="L612" s="3">
        <v>1569</v>
      </c>
    </row>
    <row r="613" spans="1:12">
      <c r="A613" s="3" t="s">
        <v>8801</v>
      </c>
      <c r="B613" s="3">
        <v>1400</v>
      </c>
      <c r="C613" s="3">
        <v>1800</v>
      </c>
      <c r="D613" s="3" t="s">
        <v>6273</v>
      </c>
      <c r="E613" s="4">
        <v>46119</v>
      </c>
      <c r="F613" s="3" t="s">
        <v>6210</v>
      </c>
      <c r="L613" s="3">
        <v>1569</v>
      </c>
    </row>
    <row r="614" spans="1:12">
      <c r="A614" s="3" t="s">
        <v>8802</v>
      </c>
      <c r="B614" s="3">
        <v>1400</v>
      </c>
      <c r="C614" s="3">
        <v>1800</v>
      </c>
      <c r="D614" s="3" t="s">
        <v>6486</v>
      </c>
      <c r="E614" s="4">
        <v>46115</v>
      </c>
      <c r="F614" s="3" t="s">
        <v>6210</v>
      </c>
      <c r="L614" s="3">
        <v>1569</v>
      </c>
    </row>
    <row r="615" spans="1:12">
      <c r="A615" s="3" t="s">
        <v>8803</v>
      </c>
      <c r="B615" s="3">
        <v>1300</v>
      </c>
      <c r="C615" s="3">
        <v>1700</v>
      </c>
      <c r="D615" s="3" t="s">
        <v>6486</v>
      </c>
      <c r="E615" s="4">
        <v>46115</v>
      </c>
      <c r="F615" s="3" t="s">
        <v>6210</v>
      </c>
      <c r="L615" s="3">
        <v>1500</v>
      </c>
    </row>
    <row r="616" spans="1:12">
      <c r="A616" s="3" t="s">
        <v>8804</v>
      </c>
      <c r="B616" s="3">
        <v>400</v>
      </c>
      <c r="C616" s="3">
        <v>700</v>
      </c>
      <c r="D616" s="3" t="s">
        <v>6209</v>
      </c>
      <c r="E616" s="4">
        <v>46133</v>
      </c>
      <c r="F616" s="3" t="s">
        <v>6289</v>
      </c>
      <c r="L616" s="3">
        <v>500</v>
      </c>
    </row>
    <row r="617" spans="1:12">
      <c r="A617" s="3" t="s">
        <v>8805</v>
      </c>
      <c r="B617" s="3">
        <v>240</v>
      </c>
      <c r="C617" s="3">
        <v>500</v>
      </c>
      <c r="D617" s="3" t="s">
        <v>6209</v>
      </c>
      <c r="E617" s="4">
        <v>46133</v>
      </c>
      <c r="F617" s="3" t="s">
        <v>6289</v>
      </c>
      <c r="L617" s="3">
        <v>330</v>
      </c>
    </row>
    <row r="618" spans="1:12">
      <c r="A618" s="3" t="s">
        <v>8806</v>
      </c>
      <c r="B618" s="3">
        <v>1600</v>
      </c>
      <c r="C618" s="3">
        <v>2000</v>
      </c>
      <c r="D618" s="3" t="s">
        <v>6486</v>
      </c>
      <c r="E618" s="4">
        <v>46111</v>
      </c>
      <c r="F618" s="3" t="s">
        <v>6210</v>
      </c>
      <c r="L618" s="3">
        <v>1700</v>
      </c>
    </row>
    <row r="619" spans="1:12">
      <c r="A619" s="3" t="s">
        <v>8807</v>
      </c>
      <c r="B619" s="3">
        <v>1600</v>
      </c>
      <c r="C619" s="3">
        <v>2000</v>
      </c>
      <c r="D619" s="3" t="s">
        <v>6486</v>
      </c>
      <c r="E619" s="4">
        <v>46111</v>
      </c>
      <c r="F619" s="3" t="s">
        <v>6210</v>
      </c>
      <c r="L619" s="3">
        <v>1700</v>
      </c>
    </row>
    <row r="620" spans="1:12">
      <c r="A620" s="3" t="s">
        <v>8808</v>
      </c>
      <c r="B620" s="3">
        <v>2400</v>
      </c>
      <c r="C620" s="3">
        <v>2800</v>
      </c>
      <c r="D620" s="3" t="s">
        <v>6486</v>
      </c>
      <c r="E620" s="4">
        <v>46111</v>
      </c>
      <c r="F620" s="3" t="s">
        <v>6210</v>
      </c>
      <c r="L620" s="3">
        <v>2469</v>
      </c>
    </row>
    <row r="621" spans="1:12">
      <c r="A621" s="3" t="s">
        <v>8809</v>
      </c>
      <c r="B621" s="3">
        <v>1400</v>
      </c>
      <c r="C621" s="3">
        <v>1800</v>
      </c>
      <c r="D621" s="3" t="s">
        <v>6273</v>
      </c>
      <c r="E621" s="4">
        <v>46119</v>
      </c>
      <c r="F621" s="3" t="s">
        <v>6210</v>
      </c>
      <c r="L621" s="3">
        <v>1569</v>
      </c>
    </row>
    <row r="622" spans="1:12">
      <c r="A622" s="3" t="s">
        <v>8810</v>
      </c>
      <c r="B622" s="3">
        <v>600</v>
      </c>
      <c r="C622" s="3">
        <v>900</v>
      </c>
      <c r="D622" s="3" t="s">
        <v>6486</v>
      </c>
      <c r="E622" s="4">
        <v>46102</v>
      </c>
      <c r="F622" s="3" t="s">
        <v>6522</v>
      </c>
      <c r="L622" s="3">
        <v>700</v>
      </c>
    </row>
    <row r="623" spans="1:12">
      <c r="A623" s="3" t="s">
        <v>8811</v>
      </c>
      <c r="B623" s="3">
        <v>600</v>
      </c>
      <c r="C623" s="3">
        <v>900</v>
      </c>
      <c r="D623" s="3" t="s">
        <v>6486</v>
      </c>
      <c r="E623" s="4">
        <v>46114</v>
      </c>
      <c r="F623" s="3" t="s">
        <v>6210</v>
      </c>
      <c r="L623" s="3">
        <v>700</v>
      </c>
    </row>
    <row r="624" spans="1:12">
      <c r="A624" s="3" t="s">
        <v>8812</v>
      </c>
      <c r="B624" s="3">
        <v>600</v>
      </c>
      <c r="C624" s="3">
        <v>850</v>
      </c>
      <c r="D624" s="3" t="s">
        <v>6486</v>
      </c>
      <c r="E624" s="4">
        <v>46114</v>
      </c>
      <c r="F624" s="3" t="s">
        <v>6210</v>
      </c>
      <c r="L624" s="3">
        <v>650</v>
      </c>
    </row>
    <row r="625" spans="1:12">
      <c r="A625" s="3" t="s">
        <v>8813</v>
      </c>
      <c r="B625" s="3">
        <v>1700</v>
      </c>
      <c r="C625" s="3">
        <v>2100</v>
      </c>
      <c r="D625" s="3" t="s">
        <v>6486</v>
      </c>
      <c r="E625" s="4">
        <v>46111</v>
      </c>
      <c r="F625" s="3" t="s">
        <v>6210</v>
      </c>
      <c r="L625" s="3">
        <v>1800</v>
      </c>
    </row>
    <row r="626" spans="1:12">
      <c r="A626" s="3" t="s">
        <v>8814</v>
      </c>
      <c r="B626" s="3">
        <v>1700</v>
      </c>
      <c r="C626" s="3">
        <v>2100</v>
      </c>
      <c r="D626" s="3" t="s">
        <v>6486</v>
      </c>
      <c r="E626" s="4">
        <v>46111</v>
      </c>
      <c r="F626" s="3" t="s">
        <v>6210</v>
      </c>
      <c r="L626" s="3">
        <v>1800</v>
      </c>
    </row>
    <row r="627" spans="1:12">
      <c r="A627" s="3" t="s">
        <v>8815</v>
      </c>
      <c r="B627" s="3">
        <v>2400</v>
      </c>
      <c r="C627" s="3">
        <v>2800</v>
      </c>
      <c r="D627" s="3" t="s">
        <v>6486</v>
      </c>
      <c r="E627" s="4">
        <v>46111</v>
      </c>
      <c r="F627" s="3" t="s">
        <v>6210</v>
      </c>
      <c r="L627" s="3">
        <v>2469</v>
      </c>
    </row>
    <row r="628" spans="1:12">
      <c r="A628" s="3" t="s">
        <v>8816</v>
      </c>
      <c r="B628" s="3">
        <v>2400</v>
      </c>
      <c r="C628" s="3">
        <v>2800</v>
      </c>
      <c r="D628" s="3" t="s">
        <v>6486</v>
      </c>
      <c r="E628" s="4">
        <v>46115</v>
      </c>
      <c r="F628" s="3" t="s">
        <v>6210</v>
      </c>
      <c r="L628" s="3">
        <v>2469</v>
      </c>
    </row>
    <row r="629" spans="1:12">
      <c r="A629" s="3" t="s">
        <v>8817</v>
      </c>
      <c r="B629" s="3">
        <v>2400</v>
      </c>
      <c r="C629" s="3">
        <v>2800</v>
      </c>
      <c r="D629" s="3" t="s">
        <v>6486</v>
      </c>
      <c r="E629" s="4">
        <v>46111</v>
      </c>
      <c r="F629" s="3" t="s">
        <v>6210</v>
      </c>
      <c r="L629" s="3">
        <v>2469</v>
      </c>
    </row>
    <row r="630" spans="1:12">
      <c r="A630" s="3" t="s">
        <v>8818</v>
      </c>
      <c r="B630" s="3">
        <v>1500</v>
      </c>
      <c r="C630" s="3">
        <v>1900</v>
      </c>
      <c r="D630" s="3" t="s">
        <v>6273</v>
      </c>
      <c r="E630" s="4">
        <v>46119</v>
      </c>
      <c r="F630" s="3" t="s">
        <v>6210</v>
      </c>
      <c r="L630" s="3">
        <v>1636</v>
      </c>
    </row>
    <row r="631" spans="1:12">
      <c r="A631" s="3" t="s">
        <v>8819</v>
      </c>
      <c r="B631" s="3">
        <v>2400</v>
      </c>
      <c r="C631" s="3">
        <v>2700</v>
      </c>
      <c r="D631" s="3" t="s">
        <v>6486</v>
      </c>
      <c r="E631" s="4">
        <v>46106</v>
      </c>
      <c r="F631" s="3" t="s">
        <v>6210</v>
      </c>
      <c r="L631" s="3">
        <v>2400</v>
      </c>
    </row>
    <row r="632" spans="1:12">
      <c r="A632" s="3" t="s">
        <v>8820</v>
      </c>
      <c r="B632" s="3">
        <v>650</v>
      </c>
      <c r="C632" s="3">
        <v>900</v>
      </c>
      <c r="D632" s="3" t="s">
        <v>6486</v>
      </c>
      <c r="E632" s="4">
        <v>46114</v>
      </c>
      <c r="F632" s="3" t="s">
        <v>6210</v>
      </c>
      <c r="L632" s="3">
        <v>700</v>
      </c>
    </row>
    <row r="633" spans="1:12">
      <c r="A633" s="3" t="s">
        <v>8821</v>
      </c>
      <c r="B633" s="3">
        <v>650</v>
      </c>
      <c r="C633" s="3">
        <v>900</v>
      </c>
      <c r="D633" s="3" t="s">
        <v>6486</v>
      </c>
      <c r="E633" s="4">
        <v>46114</v>
      </c>
      <c r="F633" s="3" t="s">
        <v>6210</v>
      </c>
      <c r="L633" s="3">
        <v>700</v>
      </c>
    </row>
    <row r="634" spans="1:12">
      <c r="A634" s="3" t="s">
        <v>8822</v>
      </c>
      <c r="B634" s="3">
        <v>250</v>
      </c>
      <c r="C634" s="3">
        <v>450</v>
      </c>
      <c r="D634" s="3" t="s">
        <v>6486</v>
      </c>
      <c r="E634" s="4">
        <v>46114</v>
      </c>
      <c r="F634" s="3" t="s">
        <v>6210</v>
      </c>
      <c r="L634" s="3">
        <v>295</v>
      </c>
    </row>
    <row r="635" spans="1:12">
      <c r="A635" s="3" t="s">
        <v>8823</v>
      </c>
      <c r="B635" s="3">
        <v>250</v>
      </c>
      <c r="C635" s="3">
        <v>450</v>
      </c>
      <c r="D635" s="3" t="s">
        <v>6486</v>
      </c>
      <c r="E635" s="4">
        <v>46114</v>
      </c>
      <c r="F635" s="3" t="s">
        <v>6210</v>
      </c>
      <c r="L635" s="3">
        <v>295</v>
      </c>
    </row>
    <row r="636" spans="1:12">
      <c r="A636" s="3" t="s">
        <v>8824</v>
      </c>
      <c r="B636" s="3">
        <v>650</v>
      </c>
      <c r="C636" s="3">
        <v>900</v>
      </c>
      <c r="D636" s="3" t="s">
        <v>6486</v>
      </c>
      <c r="E636" s="4">
        <v>46114</v>
      </c>
      <c r="F636" s="3" t="s">
        <v>6210</v>
      </c>
      <c r="L636" s="3">
        <v>700</v>
      </c>
    </row>
    <row r="637" spans="1:12">
      <c r="A637" s="3" t="s">
        <v>8825</v>
      </c>
      <c r="B637" s="3">
        <v>650</v>
      </c>
      <c r="C637" s="3">
        <v>900</v>
      </c>
      <c r="D637" s="3" t="s">
        <v>6486</v>
      </c>
      <c r="E637" s="4">
        <v>46114</v>
      </c>
      <c r="F637" s="3" t="s">
        <v>6210</v>
      </c>
      <c r="L637" s="3">
        <v>700</v>
      </c>
    </row>
    <row r="638" spans="1:12">
      <c r="A638" s="3" t="s">
        <v>8826</v>
      </c>
      <c r="B638" s="3">
        <v>450</v>
      </c>
      <c r="C638" s="3">
        <v>450</v>
      </c>
      <c r="D638" s="3" t="s">
        <v>6486</v>
      </c>
      <c r="E638" s="4">
        <v>46114</v>
      </c>
      <c r="F638" s="3" t="s">
        <v>6210</v>
      </c>
      <c r="L638" s="3">
        <v>295</v>
      </c>
    </row>
    <row r="639" spans="1:12">
      <c r="A639" s="3" t="s">
        <v>8827</v>
      </c>
      <c r="B639" s="3">
        <v>600</v>
      </c>
      <c r="C639" s="3">
        <v>800</v>
      </c>
      <c r="D639" s="3" t="s">
        <v>6486</v>
      </c>
      <c r="E639" s="4">
        <v>46114</v>
      </c>
      <c r="F639" s="3" t="s">
        <v>6210</v>
      </c>
      <c r="L639" s="3">
        <v>600</v>
      </c>
    </row>
    <row r="640" spans="1:12">
      <c r="A640" s="3" t="s">
        <v>8828</v>
      </c>
      <c r="B640" s="3">
        <v>300</v>
      </c>
      <c r="C640" s="3">
        <v>500</v>
      </c>
      <c r="D640" s="3" t="s">
        <v>6273</v>
      </c>
      <c r="E640" s="4">
        <v>46119</v>
      </c>
      <c r="F640" s="3" t="s">
        <v>6210</v>
      </c>
      <c r="K640" s="3"/>
      <c r="L640" s="3">
        <v>330</v>
      </c>
    </row>
    <row r="641" spans="1:12">
      <c r="A641" s="3" t="s">
        <v>8829</v>
      </c>
      <c r="B641" s="3">
        <v>300</v>
      </c>
      <c r="C641" s="3">
        <v>500</v>
      </c>
      <c r="D641" s="3" t="s">
        <v>6273</v>
      </c>
      <c r="E641" s="4">
        <v>46119</v>
      </c>
      <c r="F641" s="3" t="s">
        <v>6210</v>
      </c>
      <c r="K641" s="3"/>
      <c r="L641" s="3">
        <v>330</v>
      </c>
    </row>
    <row r="642" spans="1:12">
      <c r="A642" s="3" t="s">
        <v>8830</v>
      </c>
      <c r="B642" s="3">
        <v>400</v>
      </c>
      <c r="C642" s="3">
        <v>600</v>
      </c>
      <c r="D642" s="3" t="s">
        <v>6273</v>
      </c>
      <c r="E642" s="4">
        <v>46120</v>
      </c>
      <c r="F642" s="3" t="s">
        <v>6210</v>
      </c>
      <c r="K642" s="3"/>
      <c r="L642" s="3">
        <v>400</v>
      </c>
    </row>
    <row r="643" spans="1:12">
      <c r="A643" s="3" t="s">
        <v>8831</v>
      </c>
      <c r="B643" s="3">
        <v>1600</v>
      </c>
      <c r="C643" s="3">
        <v>2000</v>
      </c>
      <c r="D643" s="3" t="s">
        <v>6486</v>
      </c>
      <c r="E643" s="4">
        <v>46111</v>
      </c>
      <c r="F643" s="3" t="s">
        <v>6210</v>
      </c>
      <c r="K643" s="3"/>
      <c r="L643" s="3">
        <v>1700</v>
      </c>
    </row>
    <row r="644" spans="1:12">
      <c r="A644" s="3" t="s">
        <v>8832</v>
      </c>
      <c r="B644" s="3">
        <v>2000</v>
      </c>
      <c r="C644" s="3">
        <v>2400</v>
      </c>
      <c r="D644" s="3" t="s">
        <v>6486</v>
      </c>
      <c r="E644" s="4">
        <v>46111</v>
      </c>
      <c r="F644" s="3" t="s">
        <v>6210</v>
      </c>
      <c r="K644" s="3"/>
      <c r="L644" s="3">
        <v>2100</v>
      </c>
    </row>
    <row r="645" spans="1:12">
      <c r="A645" s="3" t="s">
        <v>8833</v>
      </c>
      <c r="B645" s="3">
        <v>1600</v>
      </c>
      <c r="C645" s="3">
        <v>2000</v>
      </c>
      <c r="D645" s="3" t="s">
        <v>6486</v>
      </c>
      <c r="E645" s="4">
        <v>46111</v>
      </c>
      <c r="F645" s="3" t="s">
        <v>6210</v>
      </c>
      <c r="J645" s="3"/>
      <c r="K645" s="3"/>
      <c r="L645" s="3">
        <v>1700</v>
      </c>
    </row>
    <row r="646" spans="1:12">
      <c r="A646" s="3" t="s">
        <v>8834</v>
      </c>
      <c r="B646" s="3">
        <v>1600</v>
      </c>
      <c r="C646" s="3">
        <v>2000</v>
      </c>
      <c r="D646" s="3" t="s">
        <v>6486</v>
      </c>
      <c r="E646" s="4">
        <v>46111</v>
      </c>
      <c r="F646" s="3" t="s">
        <v>6210</v>
      </c>
      <c r="K646" s="3"/>
      <c r="L646" s="3">
        <v>1700</v>
      </c>
    </row>
    <row r="647" spans="1:12">
      <c r="A647" s="3" t="s">
        <v>8835</v>
      </c>
      <c r="B647" s="3">
        <v>1700</v>
      </c>
      <c r="C647" s="3">
        <v>2100</v>
      </c>
      <c r="D647" s="3" t="s">
        <v>6486</v>
      </c>
      <c r="E647" s="4">
        <v>46111</v>
      </c>
      <c r="F647" s="3" t="s">
        <v>6210</v>
      </c>
      <c r="K647" s="3"/>
      <c r="L647" s="3">
        <v>1800</v>
      </c>
    </row>
    <row r="648" spans="1:12">
      <c r="A648" s="3" t="s">
        <v>8836</v>
      </c>
      <c r="B648" s="3">
        <v>1400</v>
      </c>
      <c r="C648" s="3">
        <v>1800</v>
      </c>
      <c r="D648" s="3" t="s">
        <v>6273</v>
      </c>
      <c r="E648" s="4">
        <v>46118</v>
      </c>
      <c r="F648" s="3" t="s">
        <v>6210</v>
      </c>
      <c r="K648" s="3"/>
      <c r="L648" s="3">
        <v>1569</v>
      </c>
    </row>
    <row r="649" spans="1:12">
      <c r="A649" s="3" t="s">
        <v>8837</v>
      </c>
      <c r="B649" s="3">
        <v>1400</v>
      </c>
      <c r="C649" s="3">
        <v>1800</v>
      </c>
      <c r="D649" s="3" t="s">
        <v>6273</v>
      </c>
      <c r="E649" s="4">
        <v>46118</v>
      </c>
      <c r="F649" s="3" t="s">
        <v>6210</v>
      </c>
      <c r="K649" s="3"/>
      <c r="L649" s="3">
        <v>1569</v>
      </c>
    </row>
    <row r="650" spans="1:12">
      <c r="A650" s="3" t="s">
        <v>8838</v>
      </c>
      <c r="B650" s="3">
        <v>1400</v>
      </c>
      <c r="C650" s="3">
        <v>1800</v>
      </c>
      <c r="D650" s="3" t="s">
        <v>6273</v>
      </c>
      <c r="E650" s="4">
        <v>46119</v>
      </c>
      <c r="F650" s="3" t="s">
        <v>6210</v>
      </c>
      <c r="J650" s="3"/>
      <c r="K650" s="3"/>
      <c r="L650" s="3">
        <v>1569</v>
      </c>
    </row>
    <row r="651" spans="1:12">
      <c r="A651" s="3" t="s">
        <v>8839</v>
      </c>
      <c r="B651" s="3">
        <v>1500</v>
      </c>
      <c r="C651" s="3">
        <v>1900</v>
      </c>
      <c r="D651" s="3" t="s">
        <v>6486</v>
      </c>
      <c r="E651" s="4">
        <v>46115</v>
      </c>
      <c r="F651" s="3" t="s">
        <v>6210</v>
      </c>
      <c r="K651" s="3"/>
      <c r="L651" s="3">
        <v>1636</v>
      </c>
    </row>
    <row r="652" spans="1:12">
      <c r="A652" s="3" t="s">
        <v>8840</v>
      </c>
      <c r="B652" s="3">
        <v>2300</v>
      </c>
      <c r="C652" s="3">
        <v>2700</v>
      </c>
      <c r="D652" s="3" t="s">
        <v>6486</v>
      </c>
      <c r="E652" s="4">
        <v>46115</v>
      </c>
      <c r="F652" s="3" t="s">
        <v>6210</v>
      </c>
      <c r="K652" s="3"/>
      <c r="L652" s="3">
        <v>2400</v>
      </c>
    </row>
    <row r="653" spans="1:12">
      <c r="A653" s="3" t="s">
        <v>8841</v>
      </c>
      <c r="B653" s="3">
        <v>2050</v>
      </c>
      <c r="C653" s="3">
        <v>2650</v>
      </c>
      <c r="D653" s="3" t="s">
        <v>6486</v>
      </c>
      <c r="E653" s="4">
        <v>46114</v>
      </c>
      <c r="F653" s="3" t="s">
        <v>6289</v>
      </c>
      <c r="K653" s="3"/>
      <c r="L653" s="3">
        <v>2350</v>
      </c>
    </row>
    <row r="654" spans="1:12">
      <c r="A654" s="3" t="s">
        <v>8842</v>
      </c>
      <c r="B654" s="3">
        <v>300</v>
      </c>
      <c r="C654" s="3">
        <v>450</v>
      </c>
      <c r="D654" s="3" t="s">
        <v>6486</v>
      </c>
      <c r="E654" s="4">
        <v>46113</v>
      </c>
      <c r="F654" s="3" t="s">
        <v>6522</v>
      </c>
      <c r="K654" s="3"/>
      <c r="L654" s="3">
        <v>295</v>
      </c>
    </row>
    <row r="655" spans="1:12">
      <c r="A655" s="3" t="s">
        <v>8843</v>
      </c>
      <c r="B655" s="3">
        <v>600</v>
      </c>
      <c r="C655" s="3">
        <v>900</v>
      </c>
      <c r="D655" s="3" t="s">
        <v>6486</v>
      </c>
      <c r="E655" s="4">
        <v>46113</v>
      </c>
      <c r="F655" s="3" t="s">
        <v>6522</v>
      </c>
      <c r="K655" s="3"/>
      <c r="L655" s="3">
        <v>700</v>
      </c>
    </row>
    <row r="656" spans="1:12">
      <c r="A656" s="3" t="s">
        <v>8844</v>
      </c>
      <c r="B656" s="3">
        <v>700</v>
      </c>
      <c r="C656" s="3">
        <v>1000</v>
      </c>
      <c r="D656" s="3" t="s">
        <v>6486</v>
      </c>
      <c r="E656" s="4">
        <v>46108</v>
      </c>
      <c r="F656" s="3" t="s">
        <v>6522</v>
      </c>
      <c r="K656" s="3"/>
      <c r="L656" s="3">
        <v>800</v>
      </c>
    </row>
    <row r="657" spans="1:12">
      <c r="A657" s="3" t="s">
        <v>8845</v>
      </c>
      <c r="B657" s="3">
        <v>300</v>
      </c>
      <c r="C657" s="3">
        <v>450</v>
      </c>
      <c r="D657" s="3" t="s">
        <v>6486</v>
      </c>
      <c r="E657" s="4">
        <v>46113</v>
      </c>
      <c r="F657" s="3" t="s">
        <v>6522</v>
      </c>
      <c r="K657" s="3"/>
      <c r="L657" s="3">
        <v>295</v>
      </c>
    </row>
    <row r="658" spans="1:12">
      <c r="A658" s="3" t="s">
        <v>8846</v>
      </c>
      <c r="B658" s="3">
        <v>250</v>
      </c>
      <c r="C658" s="3">
        <v>450</v>
      </c>
      <c r="D658" s="3" t="s">
        <v>6486</v>
      </c>
      <c r="E658" s="4">
        <v>46114</v>
      </c>
      <c r="F658" s="3" t="s">
        <v>6210</v>
      </c>
      <c r="K658" s="3"/>
      <c r="L658" s="3">
        <v>295</v>
      </c>
    </row>
    <row r="659" spans="1:12">
      <c r="A659" s="3" t="s">
        <v>8847</v>
      </c>
      <c r="B659" s="3">
        <v>650</v>
      </c>
      <c r="C659" s="3">
        <v>850</v>
      </c>
      <c r="D659" s="3" t="s">
        <v>6486</v>
      </c>
      <c r="E659" s="4">
        <v>46102</v>
      </c>
      <c r="F659" s="3" t="s">
        <v>6522</v>
      </c>
      <c r="J659" s="3"/>
      <c r="K659" s="3"/>
      <c r="L659" s="3">
        <v>650</v>
      </c>
    </row>
    <row r="660" spans="1:12">
      <c r="A660" s="3" t="s">
        <v>8848</v>
      </c>
      <c r="B660" s="3">
        <v>600</v>
      </c>
      <c r="C660" s="3">
        <v>800</v>
      </c>
      <c r="D660" s="3" t="s">
        <v>6273</v>
      </c>
      <c r="E660" s="4">
        <v>46121</v>
      </c>
      <c r="F660" s="3" t="s">
        <v>6210</v>
      </c>
      <c r="J660" s="3"/>
      <c r="K660" s="3"/>
      <c r="L660" s="3">
        <v>600</v>
      </c>
    </row>
    <row r="661" spans="1:12">
      <c r="A661" s="3" t="s">
        <v>8849</v>
      </c>
      <c r="B661" s="3">
        <v>550</v>
      </c>
      <c r="C661" s="3">
        <v>750</v>
      </c>
      <c r="D661" s="3" t="s">
        <v>6273</v>
      </c>
      <c r="E661" s="4">
        <v>46121</v>
      </c>
      <c r="F661" s="3" t="s">
        <v>6210</v>
      </c>
      <c r="J661" s="3"/>
      <c r="K661" s="3"/>
      <c r="L661" s="3">
        <v>550</v>
      </c>
    </row>
    <row r="662" spans="1:12">
      <c r="A662" s="3" t="s">
        <v>8850</v>
      </c>
      <c r="B662" s="3">
        <v>1500</v>
      </c>
      <c r="C662" s="3">
        <v>1900</v>
      </c>
      <c r="D662" s="3" t="s">
        <v>6273</v>
      </c>
      <c r="E662" s="4">
        <v>46121</v>
      </c>
      <c r="F662" s="3" t="s">
        <v>6210</v>
      </c>
      <c r="J662" s="3"/>
      <c r="K662" s="3"/>
      <c r="L662" s="3">
        <v>1636</v>
      </c>
    </row>
    <row r="663" spans="1:12">
      <c r="A663" s="3" t="s">
        <v>8851</v>
      </c>
      <c r="B663" s="3">
        <v>600</v>
      </c>
      <c r="C663" s="3">
        <v>800</v>
      </c>
      <c r="D663" s="3" t="s">
        <v>6486</v>
      </c>
      <c r="E663" s="4">
        <v>46111</v>
      </c>
      <c r="F663" s="3" t="s">
        <v>6522</v>
      </c>
      <c r="J663" s="3"/>
      <c r="K663" s="3"/>
      <c r="L663" s="3">
        <v>600</v>
      </c>
    </row>
    <row r="664" spans="1:12">
      <c r="A664" s="3" t="s">
        <v>8852</v>
      </c>
      <c r="B664" s="3">
        <v>900</v>
      </c>
      <c r="C664" s="3">
        <v>1200</v>
      </c>
      <c r="D664" s="3" t="s">
        <v>6273</v>
      </c>
      <c r="E664" s="4">
        <v>46121</v>
      </c>
      <c r="F664" s="3" t="s">
        <v>6210</v>
      </c>
      <c r="J664" s="3"/>
      <c r="K664" s="3"/>
      <c r="L664" s="3">
        <v>1000</v>
      </c>
    </row>
    <row r="665" spans="1:12">
      <c r="A665" s="3" t="s">
        <v>8853</v>
      </c>
      <c r="B665" s="3">
        <v>200</v>
      </c>
      <c r="C665" s="3">
        <v>350</v>
      </c>
      <c r="D665" s="3" t="s">
        <v>6273</v>
      </c>
      <c r="E665" s="4">
        <v>46121</v>
      </c>
      <c r="F665" s="3" t="s">
        <v>6210</v>
      </c>
      <c r="J665" s="3"/>
      <c r="K665" s="3"/>
      <c r="L665" s="3">
        <v>225</v>
      </c>
    </row>
    <row r="666" spans="1:12">
      <c r="A666" s="3" t="s">
        <v>8854</v>
      </c>
      <c r="B666" s="3">
        <v>550</v>
      </c>
      <c r="C666" s="3">
        <v>750</v>
      </c>
      <c r="D666" s="3" t="s">
        <v>6273</v>
      </c>
      <c r="E666" s="4">
        <v>46119</v>
      </c>
      <c r="F666" s="3" t="s">
        <v>6210</v>
      </c>
      <c r="J666" s="3"/>
      <c r="K666" s="3"/>
      <c r="L666" s="3">
        <v>550</v>
      </c>
    </row>
    <row r="667" spans="1:12">
      <c r="A667" s="3" t="s">
        <v>8855</v>
      </c>
      <c r="B667" s="3">
        <v>500</v>
      </c>
      <c r="C667" s="3">
        <v>800</v>
      </c>
      <c r="D667" s="3" t="s">
        <v>6486</v>
      </c>
      <c r="E667" s="4">
        <v>46114</v>
      </c>
      <c r="F667" s="3" t="s">
        <v>6210</v>
      </c>
      <c r="J667" s="3"/>
      <c r="K667" s="3"/>
      <c r="L667" s="3">
        <v>600</v>
      </c>
    </row>
    <row r="668" spans="1:12">
      <c r="A668" s="3" t="s">
        <v>8856</v>
      </c>
      <c r="B668" s="3">
        <v>1600</v>
      </c>
      <c r="C668" s="3">
        <v>2000</v>
      </c>
      <c r="D668" s="3" t="s">
        <v>6486</v>
      </c>
      <c r="E668" s="4">
        <v>46111</v>
      </c>
      <c r="F668" s="3" t="s">
        <v>6210</v>
      </c>
      <c r="J668" s="3"/>
      <c r="K668" s="3"/>
      <c r="L668" s="3">
        <v>1700</v>
      </c>
    </row>
    <row r="669" spans="1:12">
      <c r="A669" s="3" t="s">
        <v>8857</v>
      </c>
      <c r="B669" s="3">
        <v>1600</v>
      </c>
      <c r="C669" s="3">
        <v>2000</v>
      </c>
      <c r="D669" s="3" t="s">
        <v>6486</v>
      </c>
      <c r="E669" s="4">
        <v>46111</v>
      </c>
      <c r="F669" s="3" t="s">
        <v>6210</v>
      </c>
      <c r="J669" s="3"/>
      <c r="K669" s="3"/>
      <c r="L669" s="3">
        <v>1700</v>
      </c>
    </row>
    <row r="670" spans="1:12">
      <c r="A670" s="3" t="s">
        <v>8858</v>
      </c>
      <c r="B670" s="3">
        <v>1300</v>
      </c>
      <c r="C670" s="3">
        <v>1700</v>
      </c>
      <c r="D670" s="3" t="s">
        <v>6486</v>
      </c>
      <c r="E670" s="4">
        <v>46111</v>
      </c>
      <c r="F670" s="3" t="s">
        <v>6210</v>
      </c>
      <c r="J670" s="3"/>
      <c r="K670" s="3"/>
      <c r="L670" s="3">
        <v>1500</v>
      </c>
    </row>
    <row r="671" spans="1:12">
      <c r="A671" s="3" t="s">
        <v>8859</v>
      </c>
      <c r="B671" s="3">
        <v>1400</v>
      </c>
      <c r="C671" s="3">
        <v>1800</v>
      </c>
      <c r="D671" s="3" t="s">
        <v>6273</v>
      </c>
      <c r="E671" s="4">
        <v>46118</v>
      </c>
      <c r="F671" s="3" t="s">
        <v>6210</v>
      </c>
      <c r="J671" s="3"/>
      <c r="K671" s="3"/>
      <c r="L671" s="3">
        <v>1569</v>
      </c>
    </row>
    <row r="672" spans="1:12">
      <c r="A672" s="3" t="s">
        <v>8860</v>
      </c>
      <c r="B672" s="3">
        <v>1400</v>
      </c>
      <c r="C672" s="3">
        <v>1800</v>
      </c>
      <c r="D672" s="3" t="s">
        <v>6273</v>
      </c>
      <c r="E672" s="4">
        <v>46119</v>
      </c>
      <c r="F672" s="3" t="s">
        <v>6210</v>
      </c>
      <c r="J672" s="3"/>
      <c r="K672" s="3"/>
      <c r="L672" s="3">
        <v>1569</v>
      </c>
    </row>
    <row r="673" spans="1:12">
      <c r="A673" s="3" t="s">
        <v>8861</v>
      </c>
      <c r="B673" s="3">
        <v>1600</v>
      </c>
      <c r="C673" s="3">
        <v>2000</v>
      </c>
      <c r="D673" s="3" t="s">
        <v>6486</v>
      </c>
      <c r="E673" s="4">
        <v>46111</v>
      </c>
      <c r="F673" s="3" t="s">
        <v>6210</v>
      </c>
      <c r="J673" s="3"/>
      <c r="K673" s="3"/>
      <c r="L673" s="3">
        <v>1700</v>
      </c>
    </row>
    <row r="674" spans="1:12">
      <c r="A674" s="3" t="s">
        <v>8862</v>
      </c>
      <c r="B674" s="3">
        <v>600</v>
      </c>
      <c r="C674" s="3">
        <v>850</v>
      </c>
      <c r="D674" s="3" t="s">
        <v>6486</v>
      </c>
      <c r="E674" s="4">
        <v>46114</v>
      </c>
      <c r="F674" s="3" t="s">
        <v>6210</v>
      </c>
      <c r="J674" s="3"/>
      <c r="K674" s="3"/>
      <c r="L674" s="3">
        <v>650</v>
      </c>
    </row>
    <row r="675" spans="1:12">
      <c r="A675" s="3" t="s">
        <v>8863</v>
      </c>
      <c r="B675" s="3">
        <v>1400</v>
      </c>
      <c r="C675" s="3">
        <v>1700</v>
      </c>
      <c r="D675" s="3" t="s">
        <v>6486</v>
      </c>
      <c r="E675" s="4">
        <v>46111</v>
      </c>
      <c r="F675" s="3" t="s">
        <v>6210</v>
      </c>
      <c r="J675" s="3"/>
      <c r="K675" s="3"/>
      <c r="L675" s="3">
        <v>1500</v>
      </c>
    </row>
    <row r="676" spans="1:12">
      <c r="A676" s="3" t="s">
        <v>8864</v>
      </c>
      <c r="B676" s="3">
        <v>500</v>
      </c>
      <c r="C676" s="3">
        <v>750</v>
      </c>
      <c r="D676" s="3" t="s">
        <v>6273</v>
      </c>
      <c r="E676" s="4">
        <v>46121</v>
      </c>
      <c r="F676" s="3" t="s">
        <v>6210</v>
      </c>
      <c r="J676" s="3"/>
      <c r="K676" s="3" t="s">
        <v>8865</v>
      </c>
      <c r="L676" s="3">
        <v>550</v>
      </c>
    </row>
    <row r="677" spans="1:12">
      <c r="A677" s="3" t="s">
        <v>8866</v>
      </c>
      <c r="B677" s="3">
        <v>1000</v>
      </c>
      <c r="C677" s="3">
        <v>1400</v>
      </c>
      <c r="D677" s="3" t="s">
        <v>6273</v>
      </c>
      <c r="E677" s="4">
        <v>46121</v>
      </c>
      <c r="F677" s="3" t="s">
        <v>6210</v>
      </c>
      <c r="J677" s="3"/>
      <c r="K677" s="3" t="s">
        <v>8865</v>
      </c>
      <c r="L677" s="3">
        <v>1200</v>
      </c>
    </row>
    <row r="678" spans="1:12">
      <c r="A678" s="3" t="s">
        <v>8867</v>
      </c>
      <c r="B678" s="3">
        <v>120</v>
      </c>
      <c r="C678" s="3">
        <v>210</v>
      </c>
      <c r="D678" s="3" t="s">
        <v>6486</v>
      </c>
      <c r="E678" s="4">
        <v>46114</v>
      </c>
      <c r="F678" s="3" t="s">
        <v>6210</v>
      </c>
      <c r="J678" s="3"/>
      <c r="K678" s="3" t="s">
        <v>8868</v>
      </c>
      <c r="L678" s="3">
        <v>127</v>
      </c>
    </row>
    <row r="679" spans="1:12">
      <c r="A679" s="3" t="s">
        <v>8869</v>
      </c>
      <c r="B679" s="3">
        <v>250</v>
      </c>
      <c r="C679" s="3">
        <v>450</v>
      </c>
      <c r="D679" s="3" t="s">
        <v>6486</v>
      </c>
      <c r="E679" s="4">
        <v>46114</v>
      </c>
      <c r="F679" s="3" t="s">
        <v>6210</v>
      </c>
      <c r="J679" s="3"/>
      <c r="K679" s="3" t="s">
        <v>8868</v>
      </c>
      <c r="L679" s="3">
        <v>295</v>
      </c>
    </row>
    <row r="680" spans="1:12">
      <c r="A680" s="3" t="s">
        <v>8870</v>
      </c>
      <c r="B680" s="3">
        <v>250</v>
      </c>
      <c r="C680" s="3">
        <v>450</v>
      </c>
      <c r="D680" s="3" t="s">
        <v>6486</v>
      </c>
      <c r="E680" s="4">
        <v>46114</v>
      </c>
      <c r="F680" s="3" t="s">
        <v>6210</v>
      </c>
      <c r="J680" s="3"/>
      <c r="K680" s="3"/>
      <c r="L680" s="3">
        <v>295</v>
      </c>
    </row>
    <row r="681" spans="1:12">
      <c r="A681" s="3" t="s">
        <v>8871</v>
      </c>
      <c r="B681" s="3">
        <v>250</v>
      </c>
      <c r="C681" s="3">
        <v>450</v>
      </c>
      <c r="D681" s="3" t="s">
        <v>6486</v>
      </c>
      <c r="E681" s="4">
        <v>46114</v>
      </c>
      <c r="F681" s="3" t="s">
        <v>6210</v>
      </c>
      <c r="J681" s="3"/>
      <c r="K681" s="3" t="s">
        <v>8868</v>
      </c>
      <c r="L681" s="3">
        <v>295</v>
      </c>
    </row>
    <row r="682" spans="1:12">
      <c r="A682" s="3" t="s">
        <v>8872</v>
      </c>
      <c r="B682" s="3">
        <v>350</v>
      </c>
      <c r="C682" s="3">
        <v>550</v>
      </c>
      <c r="D682" s="3" t="s">
        <v>6273</v>
      </c>
      <c r="E682" s="4">
        <v>46121</v>
      </c>
      <c r="F682" s="3" t="s">
        <v>6210</v>
      </c>
      <c r="J682" s="3" t="s">
        <v>8873</v>
      </c>
      <c r="K682" s="3"/>
      <c r="L682" s="3">
        <v>365</v>
      </c>
    </row>
    <row r="683" spans="1:12">
      <c r="A683" s="3" t="s">
        <v>8874</v>
      </c>
      <c r="B683" s="3">
        <v>300</v>
      </c>
      <c r="C683" s="3">
        <v>500</v>
      </c>
      <c r="D683" s="3" t="s">
        <v>6273</v>
      </c>
      <c r="E683" s="4">
        <v>46121</v>
      </c>
      <c r="F683" s="3" t="s">
        <v>6210</v>
      </c>
      <c r="J683" s="3"/>
      <c r="K683" s="3" t="s">
        <v>8875</v>
      </c>
      <c r="L683" s="3">
        <v>330</v>
      </c>
    </row>
    <row r="684" spans="1:12">
      <c r="A684" s="3" t="s">
        <v>8876</v>
      </c>
      <c r="B684" s="3">
        <v>800</v>
      </c>
      <c r="C684" s="3">
        <v>1100</v>
      </c>
      <c r="D684" s="3" t="s">
        <v>6486</v>
      </c>
      <c r="E684" s="4">
        <v>46114</v>
      </c>
      <c r="F684" s="3" t="s">
        <v>6210</v>
      </c>
      <c r="J684" s="3"/>
      <c r="K684" s="3" t="s">
        <v>8875</v>
      </c>
      <c r="L684" s="3">
        <v>900</v>
      </c>
    </row>
    <row r="685" spans="1:12">
      <c r="A685" s="3" t="s">
        <v>8877</v>
      </c>
      <c r="B685" s="3">
        <v>700</v>
      </c>
      <c r="C685" s="3">
        <v>1000</v>
      </c>
      <c r="D685" s="3" t="s">
        <v>6486</v>
      </c>
      <c r="E685" s="4">
        <v>46114</v>
      </c>
      <c r="F685" s="3" t="s">
        <v>6210</v>
      </c>
      <c r="J685" s="3"/>
      <c r="K685" s="3" t="s">
        <v>8875</v>
      </c>
      <c r="L685" s="3">
        <v>800</v>
      </c>
    </row>
    <row r="686" spans="1:12">
      <c r="A686" s="3" t="s">
        <v>8878</v>
      </c>
      <c r="B686" s="3">
        <v>350</v>
      </c>
      <c r="C686" s="3">
        <v>550</v>
      </c>
      <c r="D686" s="3" t="s">
        <v>6486</v>
      </c>
      <c r="E686" s="4">
        <v>46114</v>
      </c>
      <c r="F686" s="3" t="s">
        <v>6210</v>
      </c>
      <c r="J686" s="3"/>
      <c r="K686" s="3" t="s">
        <v>8875</v>
      </c>
      <c r="L686" s="3">
        <v>365</v>
      </c>
    </row>
    <row r="687" spans="1:12">
      <c r="A687" s="3" t="s">
        <v>8879</v>
      </c>
      <c r="B687" s="3">
        <v>300</v>
      </c>
      <c r="C687" s="3">
        <v>500</v>
      </c>
      <c r="D687" s="3" t="s">
        <v>6486</v>
      </c>
      <c r="E687" s="4">
        <v>46114</v>
      </c>
      <c r="F687" s="3" t="s">
        <v>6210</v>
      </c>
      <c r="J687" s="3"/>
      <c r="K687" s="3" t="s">
        <v>8875</v>
      </c>
      <c r="L687" s="3">
        <v>330</v>
      </c>
    </row>
    <row r="688" spans="1:12">
      <c r="A688" s="3" t="s">
        <v>8880</v>
      </c>
      <c r="B688" s="3">
        <v>750</v>
      </c>
      <c r="C688" s="3">
        <v>1100</v>
      </c>
      <c r="D688" s="3" t="s">
        <v>6486</v>
      </c>
      <c r="E688" s="4">
        <v>46114</v>
      </c>
      <c r="F688" s="3" t="s">
        <v>6210</v>
      </c>
      <c r="J688" s="3"/>
      <c r="K688" s="3" t="s">
        <v>8875</v>
      </c>
      <c r="L688" s="3">
        <v>900</v>
      </c>
    </row>
    <row r="689" spans="1:12">
      <c r="A689" s="3" t="s">
        <v>8881</v>
      </c>
      <c r="B689" s="3">
        <v>700</v>
      </c>
      <c r="C689" s="3">
        <v>1000</v>
      </c>
      <c r="D689" s="3" t="s">
        <v>6486</v>
      </c>
      <c r="E689" s="4">
        <v>46114</v>
      </c>
      <c r="F689" s="3" t="s">
        <v>6210</v>
      </c>
      <c r="J689" s="3"/>
      <c r="K689" s="3" t="s">
        <v>8875</v>
      </c>
      <c r="L689" s="3">
        <v>800</v>
      </c>
    </row>
    <row r="690" spans="1:12">
      <c r="A690" s="3" t="s">
        <v>8882</v>
      </c>
      <c r="B690" s="3">
        <v>1500</v>
      </c>
      <c r="C690" s="3">
        <v>1800</v>
      </c>
      <c r="D690" s="3" t="s">
        <v>6486</v>
      </c>
      <c r="E690" s="4">
        <v>46114</v>
      </c>
      <c r="F690" s="3" t="s">
        <v>6210</v>
      </c>
      <c r="J690" s="3"/>
      <c r="K690" s="3" t="s">
        <v>8875</v>
      </c>
      <c r="L690" s="3">
        <v>1569</v>
      </c>
    </row>
    <row r="691" spans="1:12">
      <c r="A691" s="3" t="s">
        <v>8883</v>
      </c>
      <c r="B691" s="3">
        <v>300</v>
      </c>
      <c r="C691" s="3">
        <v>500</v>
      </c>
      <c r="D691" s="3" t="s">
        <v>6486</v>
      </c>
      <c r="E691" s="4">
        <v>46114</v>
      </c>
      <c r="F691" s="3" t="s">
        <v>6210</v>
      </c>
      <c r="J691" s="3"/>
      <c r="K691" s="3" t="s">
        <v>8875</v>
      </c>
      <c r="L691" s="3">
        <v>330</v>
      </c>
    </row>
    <row r="692" spans="1:12">
      <c r="A692" s="3" t="s">
        <v>8884</v>
      </c>
      <c r="B692" s="3">
        <v>250</v>
      </c>
      <c r="C692" s="3">
        <v>450</v>
      </c>
      <c r="D692" s="3" t="s">
        <v>6486</v>
      </c>
      <c r="E692" s="4">
        <v>46114</v>
      </c>
      <c r="F692" s="3" t="s">
        <v>6210</v>
      </c>
      <c r="J692" s="3"/>
      <c r="K692" s="3" t="s">
        <v>8875</v>
      </c>
      <c r="L692" s="3">
        <v>295</v>
      </c>
    </row>
    <row r="693" spans="1:12">
      <c r="A693" s="3" t="s">
        <v>8885</v>
      </c>
      <c r="B693" s="3">
        <v>700</v>
      </c>
      <c r="C693" s="3">
        <v>1000</v>
      </c>
      <c r="D693" s="3" t="s">
        <v>6273</v>
      </c>
      <c r="E693" s="4">
        <v>46119</v>
      </c>
      <c r="F693" s="3" t="s">
        <v>6210</v>
      </c>
      <c r="J693" s="3"/>
      <c r="K693" s="3" t="s">
        <v>8875</v>
      </c>
      <c r="L693" s="3">
        <v>800</v>
      </c>
    </row>
    <row r="694" spans="1:12">
      <c r="A694" s="3" t="s">
        <v>8886</v>
      </c>
      <c r="B694" s="3">
        <v>500</v>
      </c>
      <c r="C694" s="3">
        <v>700</v>
      </c>
      <c r="D694" s="3" t="s">
        <v>6273</v>
      </c>
      <c r="E694" s="4">
        <v>46120</v>
      </c>
      <c r="F694" s="3" t="s">
        <v>6210</v>
      </c>
      <c r="J694" s="3"/>
      <c r="K694" s="3" t="s">
        <v>8875</v>
      </c>
      <c r="L694" s="3">
        <v>500</v>
      </c>
    </row>
    <row r="695" spans="1:12">
      <c r="A695" s="3" t="s">
        <v>8887</v>
      </c>
      <c r="B695" s="3">
        <v>350</v>
      </c>
      <c r="C695" s="3">
        <v>550</v>
      </c>
      <c r="D695" s="3" t="s">
        <v>6273</v>
      </c>
      <c r="E695" s="4">
        <v>46120</v>
      </c>
      <c r="F695" s="3" t="s">
        <v>6210</v>
      </c>
      <c r="J695" s="3"/>
      <c r="K695" s="3" t="s">
        <v>8875</v>
      </c>
      <c r="L695" s="3">
        <v>365</v>
      </c>
    </row>
    <row r="696" spans="1:12">
      <c r="A696" s="3" t="s">
        <v>8888</v>
      </c>
      <c r="B696" s="3">
        <v>450</v>
      </c>
      <c r="C696" s="3">
        <v>650</v>
      </c>
      <c r="D696" s="3" t="s">
        <v>6209</v>
      </c>
      <c r="E696" s="4">
        <v>46130</v>
      </c>
      <c r="F696" s="3" t="s">
        <v>6210</v>
      </c>
      <c r="J696" s="3"/>
      <c r="K696" s="3"/>
      <c r="L696" s="3">
        <v>450</v>
      </c>
    </row>
    <row r="697" spans="1:12">
      <c r="A697" s="3" t="s">
        <v>8889</v>
      </c>
      <c r="B697" s="3">
        <v>1400</v>
      </c>
      <c r="C697" s="3">
        <v>1800</v>
      </c>
      <c r="D697" s="3" t="s">
        <v>6273</v>
      </c>
      <c r="E697" s="4">
        <v>46120</v>
      </c>
      <c r="F697" s="3" t="s">
        <v>6210</v>
      </c>
      <c r="J697" s="3" t="s">
        <v>8890</v>
      </c>
      <c r="K697" s="3" t="s">
        <v>8891</v>
      </c>
      <c r="L697" s="3">
        <v>1569</v>
      </c>
    </row>
    <row r="698" spans="1:12">
      <c r="A698" s="3" t="s">
        <v>8892</v>
      </c>
      <c r="B698" s="3">
        <v>3500</v>
      </c>
      <c r="C698" s="3">
        <v>4000</v>
      </c>
      <c r="D698" s="3" t="s">
        <v>6273</v>
      </c>
      <c r="E698" s="4">
        <v>46120</v>
      </c>
      <c r="F698" s="3" t="s">
        <v>6210</v>
      </c>
      <c r="J698" s="3" t="s">
        <v>8890</v>
      </c>
      <c r="K698" s="3" t="s">
        <v>8891</v>
      </c>
      <c r="L698" s="3">
        <v>3600</v>
      </c>
    </row>
    <row r="699" spans="1:12">
      <c r="A699" s="3" t="s">
        <v>8893</v>
      </c>
      <c r="B699" s="3">
        <v>3100</v>
      </c>
      <c r="C699" s="3">
        <v>3600</v>
      </c>
      <c r="D699" s="3" t="s">
        <v>6273</v>
      </c>
      <c r="E699" s="4">
        <v>46120</v>
      </c>
      <c r="F699" s="3" t="s">
        <v>6210</v>
      </c>
      <c r="J699" s="3" t="s">
        <v>8890</v>
      </c>
      <c r="K699" s="3" t="s">
        <v>8891</v>
      </c>
      <c r="L699" s="3">
        <v>3200</v>
      </c>
    </row>
    <row r="700" spans="1:12">
      <c r="A700" s="3" t="s">
        <v>8894</v>
      </c>
      <c r="B700" s="3">
        <v>1800</v>
      </c>
      <c r="C700" s="3">
        <v>2200</v>
      </c>
      <c r="D700" s="3" t="s">
        <v>6486</v>
      </c>
      <c r="E700" s="4">
        <v>46111</v>
      </c>
      <c r="F700" s="3" t="s">
        <v>6210</v>
      </c>
      <c r="J700" s="3" t="s">
        <v>8890</v>
      </c>
      <c r="K700" s="3" t="s">
        <v>8891</v>
      </c>
      <c r="L700" s="3">
        <v>1900</v>
      </c>
    </row>
    <row r="701" spans="1:12">
      <c r="A701" s="3" t="s">
        <v>8895</v>
      </c>
      <c r="B701" s="3">
        <v>1700</v>
      </c>
      <c r="C701" s="3">
        <v>2100</v>
      </c>
      <c r="D701" s="3" t="s">
        <v>6486</v>
      </c>
      <c r="E701" s="4">
        <v>46111</v>
      </c>
      <c r="F701" s="3" t="s">
        <v>6210</v>
      </c>
      <c r="J701" s="3" t="s">
        <v>8890</v>
      </c>
      <c r="K701" s="3" t="s">
        <v>8891</v>
      </c>
      <c r="L701" s="3">
        <v>1800</v>
      </c>
    </row>
    <row r="702" spans="1:12">
      <c r="A702" s="3" t="s">
        <v>8896</v>
      </c>
      <c r="B702" s="3">
        <v>1600</v>
      </c>
      <c r="C702" s="3">
        <v>2000</v>
      </c>
      <c r="D702" s="3" t="s">
        <v>6486</v>
      </c>
      <c r="E702" s="4">
        <v>46111</v>
      </c>
      <c r="F702" s="3" t="s">
        <v>6210</v>
      </c>
      <c r="J702" s="3" t="s">
        <v>8890</v>
      </c>
      <c r="K702" s="3" t="s">
        <v>8891</v>
      </c>
      <c r="L702" s="3">
        <v>1700</v>
      </c>
    </row>
    <row r="703" spans="1:12">
      <c r="A703" s="3" t="s">
        <v>8897</v>
      </c>
      <c r="B703" s="3">
        <v>1500</v>
      </c>
      <c r="C703" s="3">
        <v>1900</v>
      </c>
      <c r="D703" s="3" t="s">
        <v>6486</v>
      </c>
      <c r="E703" s="4">
        <v>46111</v>
      </c>
      <c r="F703" s="3" t="s">
        <v>6210</v>
      </c>
      <c r="J703" s="3" t="s">
        <v>8890</v>
      </c>
      <c r="K703" s="3" t="s">
        <v>8891</v>
      </c>
      <c r="L703" s="3">
        <v>1636</v>
      </c>
    </row>
    <row r="704" spans="1:12">
      <c r="A704" s="3" t="s">
        <v>8898</v>
      </c>
      <c r="B704" s="3">
        <v>1400</v>
      </c>
      <c r="C704" s="3">
        <v>1800</v>
      </c>
      <c r="D704" s="3" t="s">
        <v>6486</v>
      </c>
      <c r="E704" s="4">
        <v>46111</v>
      </c>
      <c r="F704" s="3" t="s">
        <v>6210</v>
      </c>
      <c r="J704" s="3" t="s">
        <v>8890</v>
      </c>
      <c r="K704" s="3" t="s">
        <v>8891</v>
      </c>
      <c r="L704" s="3">
        <v>1569</v>
      </c>
    </row>
    <row r="705" spans="1:12">
      <c r="A705" s="3" t="s">
        <v>8899</v>
      </c>
      <c r="B705" s="3">
        <v>2100</v>
      </c>
      <c r="C705" s="3">
        <v>2600</v>
      </c>
      <c r="D705" s="3" t="s">
        <v>6486</v>
      </c>
      <c r="E705" s="4">
        <v>46111</v>
      </c>
      <c r="F705" s="3" t="s">
        <v>6210</v>
      </c>
      <c r="J705" s="3" t="s">
        <v>8890</v>
      </c>
      <c r="K705" s="3" t="s">
        <v>8891</v>
      </c>
      <c r="L705" s="3">
        <v>2300</v>
      </c>
    </row>
    <row r="706" spans="1:12">
      <c r="A706" s="3" t="s">
        <v>8900</v>
      </c>
      <c r="B706" s="3">
        <v>3700</v>
      </c>
      <c r="C706" s="3">
        <v>4200</v>
      </c>
      <c r="D706" s="3" t="s">
        <v>6486</v>
      </c>
      <c r="E706" s="4">
        <v>46111</v>
      </c>
      <c r="F706" s="3" t="s">
        <v>6210</v>
      </c>
      <c r="J706" s="3" t="s">
        <v>8890</v>
      </c>
      <c r="K706" s="3" t="s">
        <v>8891</v>
      </c>
      <c r="L706" s="3">
        <v>3780</v>
      </c>
    </row>
    <row r="707" spans="1:12">
      <c r="A707" s="3" t="s">
        <v>8901</v>
      </c>
      <c r="B707" s="3">
        <v>3500</v>
      </c>
      <c r="C707" s="3">
        <v>4000</v>
      </c>
      <c r="D707" s="3" t="s">
        <v>6486</v>
      </c>
      <c r="E707" s="4">
        <v>46111</v>
      </c>
      <c r="F707" s="3" t="s">
        <v>6210</v>
      </c>
      <c r="J707" s="3" t="s">
        <v>8890</v>
      </c>
      <c r="K707" s="3" t="s">
        <v>8891</v>
      </c>
      <c r="L707" s="3">
        <v>3600</v>
      </c>
    </row>
    <row r="708" spans="1:12">
      <c r="A708" s="3" t="s">
        <v>8902</v>
      </c>
      <c r="B708" s="3">
        <v>3000</v>
      </c>
      <c r="C708" s="3">
        <v>3500</v>
      </c>
      <c r="D708" s="3" t="s">
        <v>6486</v>
      </c>
      <c r="E708" s="4">
        <v>46111</v>
      </c>
      <c r="F708" s="3" t="s">
        <v>6210</v>
      </c>
      <c r="J708" s="3" t="s">
        <v>8890</v>
      </c>
      <c r="K708" s="3" t="s">
        <v>8891</v>
      </c>
      <c r="L708" s="3">
        <v>3100</v>
      </c>
    </row>
    <row r="709" spans="1:12">
      <c r="A709" s="3" t="s">
        <v>8903</v>
      </c>
      <c r="B709" s="3">
        <v>2900</v>
      </c>
      <c r="C709" s="3">
        <v>3400</v>
      </c>
      <c r="D709" s="3" t="s">
        <v>6486</v>
      </c>
      <c r="E709" s="4">
        <v>46111</v>
      </c>
      <c r="F709" s="3" t="s">
        <v>6210</v>
      </c>
      <c r="J709" s="3" t="s">
        <v>8890</v>
      </c>
      <c r="K709" s="3" t="s">
        <v>8891</v>
      </c>
      <c r="L709" s="3">
        <v>3000</v>
      </c>
    </row>
    <row r="710" spans="1:12">
      <c r="A710" s="3" t="s">
        <v>8904</v>
      </c>
      <c r="B710" s="3">
        <v>1540</v>
      </c>
      <c r="C710" s="3">
        <v>1950</v>
      </c>
      <c r="D710" s="3" t="s">
        <v>6273</v>
      </c>
      <c r="E710" s="4">
        <v>46118</v>
      </c>
      <c r="F710" s="3" t="s">
        <v>6210</v>
      </c>
      <c r="J710" s="3" t="s">
        <v>8890</v>
      </c>
      <c r="K710" s="3" t="s">
        <v>8891</v>
      </c>
      <c r="L710" s="3">
        <v>1668</v>
      </c>
    </row>
    <row r="711" spans="1:12">
      <c r="A711" s="3" t="s">
        <v>8905</v>
      </c>
      <c r="B711" s="3">
        <v>2200</v>
      </c>
      <c r="C711" s="3">
        <v>2600</v>
      </c>
      <c r="D711" s="3" t="s">
        <v>6273</v>
      </c>
      <c r="E711" s="4">
        <v>46118</v>
      </c>
      <c r="F711" s="3" t="s">
        <v>6210</v>
      </c>
      <c r="J711" s="3" t="s">
        <v>8890</v>
      </c>
      <c r="K711" s="3" t="s">
        <v>8891</v>
      </c>
      <c r="L711" s="3">
        <v>2300</v>
      </c>
    </row>
    <row r="712" spans="1:12">
      <c r="A712" s="3" t="s">
        <v>8906</v>
      </c>
      <c r="B712" s="3">
        <v>2100</v>
      </c>
      <c r="C712" s="3">
        <v>2500</v>
      </c>
      <c r="D712" s="3" t="s">
        <v>6273</v>
      </c>
      <c r="E712" s="4">
        <v>46118</v>
      </c>
      <c r="F712" s="3" t="s">
        <v>6210</v>
      </c>
      <c r="J712" s="3" t="s">
        <v>8890</v>
      </c>
      <c r="K712" s="3" t="s">
        <v>8891</v>
      </c>
      <c r="L712" s="3">
        <v>2200</v>
      </c>
    </row>
    <row r="713" spans="1:12">
      <c r="A713" s="3" t="s">
        <v>8907</v>
      </c>
      <c r="B713" s="3">
        <v>3300</v>
      </c>
      <c r="C713" s="3">
        <v>3800</v>
      </c>
      <c r="D713" s="3" t="s">
        <v>6273</v>
      </c>
      <c r="E713" s="4">
        <v>46118</v>
      </c>
      <c r="F713" s="3" t="s">
        <v>6210</v>
      </c>
      <c r="J713" s="3" t="s">
        <v>8890</v>
      </c>
      <c r="K713" s="3" t="s">
        <v>8891</v>
      </c>
      <c r="L713" s="3">
        <v>3400</v>
      </c>
    </row>
    <row r="714" spans="1:12">
      <c r="A714" s="3" t="s">
        <v>8908</v>
      </c>
      <c r="B714" s="3">
        <v>4400</v>
      </c>
      <c r="C714" s="3">
        <v>5200</v>
      </c>
      <c r="D714" s="3" t="s">
        <v>6273</v>
      </c>
      <c r="E714" s="4">
        <v>46118</v>
      </c>
      <c r="F714" s="3" t="s">
        <v>6210</v>
      </c>
      <c r="J714" s="3" t="s">
        <v>8890</v>
      </c>
      <c r="K714" s="3" t="s">
        <v>8891</v>
      </c>
      <c r="L714" s="3">
        <v>4680</v>
      </c>
    </row>
    <row r="715" spans="1:12">
      <c r="A715" s="3" t="s">
        <v>8909</v>
      </c>
      <c r="B715" s="3">
        <v>1600</v>
      </c>
      <c r="C715" s="3">
        <v>2000</v>
      </c>
      <c r="D715" s="3" t="s">
        <v>6273</v>
      </c>
      <c r="E715" s="4">
        <v>46120</v>
      </c>
      <c r="F715" s="3" t="s">
        <v>6210</v>
      </c>
      <c r="J715" s="3" t="s">
        <v>8890</v>
      </c>
      <c r="K715" s="3" t="s">
        <v>8891</v>
      </c>
      <c r="L715" s="3">
        <v>1700</v>
      </c>
    </row>
    <row r="716" spans="1:12">
      <c r="A716" s="3" t="s">
        <v>8910</v>
      </c>
      <c r="B716" s="3">
        <v>1600</v>
      </c>
      <c r="C716" s="3">
        <v>2000</v>
      </c>
      <c r="D716" s="3" t="s">
        <v>6273</v>
      </c>
      <c r="E716" s="4">
        <v>46119</v>
      </c>
      <c r="F716" s="3" t="s">
        <v>6210</v>
      </c>
      <c r="J716" s="3" t="s">
        <v>8890</v>
      </c>
      <c r="K716" s="3" t="s">
        <v>8891</v>
      </c>
      <c r="L716" s="3">
        <v>1700</v>
      </c>
    </row>
    <row r="717" spans="1:12">
      <c r="A717" s="3" t="s">
        <v>8911</v>
      </c>
      <c r="B717" s="3">
        <v>2300</v>
      </c>
      <c r="C717" s="3">
        <v>2700</v>
      </c>
      <c r="D717" s="3" t="s">
        <v>6273</v>
      </c>
      <c r="E717" s="4">
        <v>46119</v>
      </c>
      <c r="F717" s="3" t="s">
        <v>6210</v>
      </c>
      <c r="J717" s="3" t="s">
        <v>8890</v>
      </c>
      <c r="K717" s="3" t="s">
        <v>8891</v>
      </c>
      <c r="L717" s="3">
        <v>2400</v>
      </c>
    </row>
    <row r="718" spans="1:12">
      <c r="A718" s="3" t="s">
        <v>8912</v>
      </c>
      <c r="B718" s="3">
        <v>3200</v>
      </c>
      <c r="C718" s="3">
        <v>3700</v>
      </c>
      <c r="D718" s="3" t="s">
        <v>6273</v>
      </c>
      <c r="E718" s="4">
        <v>46119</v>
      </c>
      <c r="F718" s="3" t="s">
        <v>6210</v>
      </c>
      <c r="J718" s="3" t="s">
        <v>8890</v>
      </c>
      <c r="K718" s="3" t="s">
        <v>8891</v>
      </c>
      <c r="L718" s="3">
        <v>3300</v>
      </c>
    </row>
    <row r="719" spans="1:12">
      <c r="A719" s="3" t="s">
        <v>8913</v>
      </c>
      <c r="B719" s="3">
        <v>4200</v>
      </c>
      <c r="C719" s="3">
        <v>5000</v>
      </c>
      <c r="D719" s="3" t="s">
        <v>6273</v>
      </c>
      <c r="E719" s="4">
        <v>46119</v>
      </c>
      <c r="F719" s="3" t="s">
        <v>6210</v>
      </c>
      <c r="J719" s="3" t="s">
        <v>8890</v>
      </c>
      <c r="K719" s="3" t="s">
        <v>8891</v>
      </c>
      <c r="L719" s="3">
        <v>4500</v>
      </c>
    </row>
    <row r="720" spans="1:12">
      <c r="A720" s="3" t="s">
        <v>8914</v>
      </c>
      <c r="B720" s="3">
        <v>1500</v>
      </c>
      <c r="C720" s="3">
        <v>1900</v>
      </c>
      <c r="D720" s="3" t="s">
        <v>6209</v>
      </c>
      <c r="E720" s="4">
        <v>46127</v>
      </c>
      <c r="F720" s="3" t="s">
        <v>6210</v>
      </c>
      <c r="J720" s="3" t="s">
        <v>8890</v>
      </c>
      <c r="K720" s="3" t="s">
        <v>8891</v>
      </c>
      <c r="L720" s="3">
        <v>1636</v>
      </c>
    </row>
    <row r="721" spans="1:12">
      <c r="A721" s="3" t="s">
        <v>8915</v>
      </c>
      <c r="B721" s="3">
        <v>2300</v>
      </c>
      <c r="C721" s="3">
        <v>2700</v>
      </c>
      <c r="D721" s="3" t="s">
        <v>6486</v>
      </c>
      <c r="E721" s="4">
        <v>46115</v>
      </c>
      <c r="F721" s="3" t="s">
        <v>6210</v>
      </c>
      <c r="J721" s="3" t="s">
        <v>8890</v>
      </c>
      <c r="K721" s="3" t="s">
        <v>8891</v>
      </c>
      <c r="L721" s="3">
        <v>2400</v>
      </c>
    </row>
    <row r="722" spans="1:12">
      <c r="A722" s="3" t="s">
        <v>8916</v>
      </c>
      <c r="B722" s="3">
        <v>1800</v>
      </c>
      <c r="C722" s="3">
        <v>2200</v>
      </c>
      <c r="D722" s="3" t="s">
        <v>6273</v>
      </c>
      <c r="E722" s="4">
        <v>46121</v>
      </c>
      <c r="F722" s="3" t="s">
        <v>6210</v>
      </c>
      <c r="J722" s="3" t="s">
        <v>8890</v>
      </c>
      <c r="K722" s="3" t="s">
        <v>8891</v>
      </c>
      <c r="L722" s="3">
        <v>1900</v>
      </c>
    </row>
    <row r="723" spans="1:12">
      <c r="A723" s="3" t="s">
        <v>8917</v>
      </c>
      <c r="B723" s="3">
        <v>2400</v>
      </c>
      <c r="C723" s="3">
        <v>2900</v>
      </c>
      <c r="D723" s="3" t="s">
        <v>6273</v>
      </c>
      <c r="E723" s="4">
        <v>46121</v>
      </c>
      <c r="F723" s="3" t="s">
        <v>6210</v>
      </c>
      <c r="J723" s="3" t="s">
        <v>8890</v>
      </c>
      <c r="K723" s="3" t="s">
        <v>8891</v>
      </c>
      <c r="L723" s="3">
        <v>2535</v>
      </c>
    </row>
    <row r="724" spans="1:12">
      <c r="A724" s="3" t="s">
        <v>8918</v>
      </c>
      <c r="B724" s="3">
        <v>1800</v>
      </c>
      <c r="C724" s="3">
        <v>2200</v>
      </c>
      <c r="D724" s="3" t="s">
        <v>6273</v>
      </c>
      <c r="E724" s="4">
        <v>46121</v>
      </c>
      <c r="F724" s="3" t="s">
        <v>6210</v>
      </c>
      <c r="J724" s="3" t="s">
        <v>8890</v>
      </c>
      <c r="K724" s="3" t="s">
        <v>8891</v>
      </c>
      <c r="L724" s="3">
        <v>1900</v>
      </c>
    </row>
    <row r="725" spans="1:12">
      <c r="A725" s="3" t="s">
        <v>8919</v>
      </c>
      <c r="B725" s="3">
        <v>1800</v>
      </c>
      <c r="C725" s="3">
        <v>2200</v>
      </c>
      <c r="D725" s="3" t="s">
        <v>6273</v>
      </c>
      <c r="E725" s="4">
        <v>46120</v>
      </c>
      <c r="F725" s="3" t="s">
        <v>6210</v>
      </c>
      <c r="J725" s="3" t="s">
        <v>8890</v>
      </c>
      <c r="K725" s="3" t="s">
        <v>8891</v>
      </c>
      <c r="L725" s="3">
        <v>1900</v>
      </c>
    </row>
    <row r="726" spans="1:12">
      <c r="A726" s="3" t="s">
        <v>8920</v>
      </c>
      <c r="B726" s="3">
        <v>2300</v>
      </c>
      <c r="C726" s="3">
        <v>2750</v>
      </c>
      <c r="D726" s="3" t="s">
        <v>6273</v>
      </c>
      <c r="E726" s="4">
        <v>46120</v>
      </c>
      <c r="F726" s="3" t="s">
        <v>6210</v>
      </c>
      <c r="J726" s="3" t="s">
        <v>8890</v>
      </c>
      <c r="K726" s="3" t="s">
        <v>8891</v>
      </c>
      <c r="L726" s="3">
        <v>2435</v>
      </c>
    </row>
    <row r="727" spans="1:12">
      <c r="A727" s="3" t="s">
        <v>8921</v>
      </c>
      <c r="B727" s="3">
        <v>4100</v>
      </c>
      <c r="C727" s="3">
        <v>5000</v>
      </c>
      <c r="D727" s="3" t="s">
        <v>6273</v>
      </c>
      <c r="E727" s="4">
        <v>46120</v>
      </c>
      <c r="F727" s="3" t="s">
        <v>6210</v>
      </c>
      <c r="J727" s="3" t="s">
        <v>8890</v>
      </c>
      <c r="K727" s="3" t="s">
        <v>8891</v>
      </c>
      <c r="L727" s="3">
        <v>4500</v>
      </c>
    </row>
    <row r="728" spans="1:12">
      <c r="A728" s="3" t="s">
        <v>8922</v>
      </c>
      <c r="B728" s="3">
        <v>2600</v>
      </c>
      <c r="C728" s="3">
        <v>3100</v>
      </c>
      <c r="D728" s="3" t="s">
        <v>6273</v>
      </c>
      <c r="E728" s="4">
        <v>46120</v>
      </c>
      <c r="F728" s="3" t="s">
        <v>6210</v>
      </c>
      <c r="J728" s="3" t="s">
        <v>8890</v>
      </c>
      <c r="K728" s="3" t="s">
        <v>8891</v>
      </c>
      <c r="L728" s="3">
        <v>2700</v>
      </c>
    </row>
    <row r="729" spans="1:12">
      <c r="A729" s="3" t="s">
        <v>8923</v>
      </c>
      <c r="B729" s="3">
        <v>2700</v>
      </c>
      <c r="C729" s="3">
        <v>3200</v>
      </c>
      <c r="D729" s="3" t="s">
        <v>6273</v>
      </c>
      <c r="E729" s="4">
        <v>46121</v>
      </c>
      <c r="F729" s="3" t="s">
        <v>6210</v>
      </c>
      <c r="J729" s="3" t="s">
        <v>8890</v>
      </c>
      <c r="K729" s="3" t="s">
        <v>8891</v>
      </c>
      <c r="L729" s="3">
        <v>2800</v>
      </c>
    </row>
    <row r="730" spans="1:12">
      <c r="A730" s="3" t="s">
        <v>8924</v>
      </c>
      <c r="B730" s="3">
        <v>1900</v>
      </c>
      <c r="C730" s="3">
        <v>2300</v>
      </c>
      <c r="D730" s="3" t="s">
        <v>6486</v>
      </c>
      <c r="E730" s="4">
        <v>46111</v>
      </c>
      <c r="F730" s="3" t="s">
        <v>6210</v>
      </c>
      <c r="J730" s="3"/>
      <c r="K730" s="3" t="s">
        <v>8925</v>
      </c>
      <c r="L730" s="3">
        <v>2000</v>
      </c>
    </row>
    <row r="731" spans="1:12">
      <c r="A731" s="3" t="s">
        <v>8926</v>
      </c>
      <c r="B731" s="3">
        <v>1600</v>
      </c>
      <c r="C731" s="3">
        <v>2000</v>
      </c>
      <c r="D731" s="3" t="s">
        <v>6486</v>
      </c>
      <c r="E731" s="4">
        <v>46111</v>
      </c>
      <c r="F731" s="3" t="s">
        <v>6210</v>
      </c>
      <c r="J731" s="3"/>
      <c r="K731" s="3" t="s">
        <v>8925</v>
      </c>
      <c r="L731" s="3">
        <v>1700</v>
      </c>
    </row>
    <row r="732" spans="1:12">
      <c r="A732" s="3" t="s">
        <v>8927</v>
      </c>
      <c r="B732" s="3">
        <v>1500</v>
      </c>
      <c r="C732" s="3">
        <v>1900</v>
      </c>
      <c r="D732" s="3" t="s">
        <v>6486</v>
      </c>
      <c r="E732" s="4">
        <v>46111</v>
      </c>
      <c r="F732" s="3" t="s">
        <v>6210</v>
      </c>
      <c r="J732" s="3"/>
      <c r="K732" s="3" t="s">
        <v>8925</v>
      </c>
      <c r="L732" s="3">
        <v>1636</v>
      </c>
    </row>
    <row r="733" spans="1:12">
      <c r="A733" s="3" t="s">
        <v>8928</v>
      </c>
      <c r="B733" s="3">
        <v>800</v>
      </c>
      <c r="C733" s="3">
        <v>1100</v>
      </c>
      <c r="D733" s="3" t="s">
        <v>6486</v>
      </c>
      <c r="E733" s="4">
        <v>46114</v>
      </c>
      <c r="F733" s="3" t="s">
        <v>6210</v>
      </c>
      <c r="J733" s="3"/>
      <c r="K733" s="3"/>
      <c r="L733" s="3">
        <v>900</v>
      </c>
    </row>
    <row r="734" spans="1:12">
      <c r="A734" s="3" t="s">
        <v>8929</v>
      </c>
      <c r="B734" s="3">
        <v>700</v>
      </c>
      <c r="C734" s="3">
        <v>1000</v>
      </c>
      <c r="D734" s="3" t="s">
        <v>6486</v>
      </c>
      <c r="E734" s="4">
        <v>46114</v>
      </c>
      <c r="F734" s="3" t="s">
        <v>6210</v>
      </c>
      <c r="J734" s="3"/>
      <c r="K734" s="3"/>
      <c r="L734" s="3">
        <v>800</v>
      </c>
    </row>
    <row r="735" spans="1:12">
      <c r="A735" s="3" t="s">
        <v>8930</v>
      </c>
      <c r="B735" s="3">
        <v>1500</v>
      </c>
      <c r="C735" s="3">
        <v>1900</v>
      </c>
      <c r="D735" s="3" t="s">
        <v>6486</v>
      </c>
      <c r="E735" s="4">
        <v>46114</v>
      </c>
      <c r="F735" s="3" t="s">
        <v>6210</v>
      </c>
      <c r="J735" s="3"/>
      <c r="K735" s="3"/>
      <c r="L735" s="3">
        <v>1636</v>
      </c>
    </row>
    <row r="736" spans="1:12">
      <c r="A736" s="3" t="s">
        <v>8931</v>
      </c>
      <c r="B736" s="3">
        <v>350</v>
      </c>
      <c r="C736" s="3">
        <v>550</v>
      </c>
      <c r="D736" s="3" t="s">
        <v>6486</v>
      </c>
      <c r="E736" s="4">
        <v>46114</v>
      </c>
      <c r="F736" s="3" t="s">
        <v>6210</v>
      </c>
      <c r="J736" s="3"/>
      <c r="K736" s="3"/>
      <c r="L736" s="3">
        <v>365</v>
      </c>
    </row>
    <row r="737" spans="1:12">
      <c r="A737" s="3" t="s">
        <v>8932</v>
      </c>
      <c r="B737" s="3">
        <v>300</v>
      </c>
      <c r="C737" s="3">
        <v>500</v>
      </c>
      <c r="D737" s="3" t="s">
        <v>6486</v>
      </c>
      <c r="E737" s="4">
        <v>46114</v>
      </c>
      <c r="F737" s="3" t="s">
        <v>6210</v>
      </c>
      <c r="J737" s="3"/>
      <c r="K737" s="3"/>
      <c r="L737" s="3">
        <v>330</v>
      </c>
    </row>
    <row r="738" spans="1:12">
      <c r="A738" s="3" t="s">
        <v>8933</v>
      </c>
      <c r="B738" s="3">
        <v>250</v>
      </c>
      <c r="C738" s="3">
        <v>450</v>
      </c>
      <c r="D738" s="3" t="s">
        <v>6486</v>
      </c>
      <c r="E738" s="4">
        <v>46114</v>
      </c>
      <c r="F738" s="3" t="s">
        <v>6210</v>
      </c>
      <c r="J738" s="3"/>
      <c r="K738" s="3"/>
      <c r="L738" s="3">
        <v>295</v>
      </c>
    </row>
    <row r="739" spans="1:12">
      <c r="A739" s="3" t="s">
        <v>8934</v>
      </c>
      <c r="B739" s="3">
        <v>1200</v>
      </c>
      <c r="C739" s="3">
        <v>1600</v>
      </c>
      <c r="D739" s="3" t="s">
        <v>6273</v>
      </c>
      <c r="E739" s="4">
        <v>46121</v>
      </c>
      <c r="F739" s="3" t="s">
        <v>6210</v>
      </c>
      <c r="J739" s="3"/>
      <c r="K739" s="3"/>
      <c r="L739" s="3">
        <v>1400</v>
      </c>
    </row>
    <row r="740" spans="1:12">
      <c r="A740" s="3" t="s">
        <v>8935</v>
      </c>
      <c r="B740" s="3">
        <v>1100</v>
      </c>
      <c r="C740" s="3">
        <v>1500</v>
      </c>
      <c r="D740" s="3" t="s">
        <v>6273</v>
      </c>
      <c r="E740" s="4">
        <v>46121</v>
      </c>
      <c r="F740" s="3" t="s">
        <v>6210</v>
      </c>
      <c r="J740" s="3"/>
      <c r="K740" s="3"/>
      <c r="L740" s="3">
        <v>1300</v>
      </c>
    </row>
    <row r="741" spans="1:12">
      <c r="A741" s="3" t="s">
        <v>8936</v>
      </c>
      <c r="B741" s="3">
        <v>600</v>
      </c>
      <c r="C741" s="3">
        <v>800</v>
      </c>
      <c r="D741" s="3" t="s">
        <v>6273</v>
      </c>
      <c r="E741" s="4">
        <v>46121</v>
      </c>
      <c r="F741" s="3" t="s">
        <v>6210</v>
      </c>
      <c r="J741" s="3"/>
      <c r="K741" s="3"/>
      <c r="L741" s="3">
        <v>600</v>
      </c>
    </row>
    <row r="742" spans="1:12">
      <c r="A742" s="3" t="s">
        <v>8937</v>
      </c>
      <c r="B742" s="3">
        <v>500</v>
      </c>
      <c r="C742" s="3">
        <v>700</v>
      </c>
      <c r="D742" s="3" t="s">
        <v>6273</v>
      </c>
      <c r="E742" s="4">
        <v>46121</v>
      </c>
      <c r="F742" s="3" t="s">
        <v>6210</v>
      </c>
      <c r="J742" s="3"/>
      <c r="K742" s="3"/>
      <c r="L742" s="3">
        <v>500</v>
      </c>
    </row>
    <row r="743" spans="1:12">
      <c r="A743" s="3" t="s">
        <v>8938</v>
      </c>
      <c r="B743" s="3">
        <v>1300</v>
      </c>
      <c r="C743" s="3">
        <v>1700</v>
      </c>
      <c r="D743" s="3" t="s">
        <v>6273</v>
      </c>
      <c r="E743" s="4">
        <v>46120</v>
      </c>
      <c r="F743" s="3" t="s">
        <v>6210</v>
      </c>
      <c r="J743" s="3" t="s">
        <v>8939</v>
      </c>
      <c r="K743" s="3"/>
      <c r="L743" s="3">
        <v>1500</v>
      </c>
    </row>
    <row r="744" spans="1:12">
      <c r="A744" s="3" t="s">
        <v>8940</v>
      </c>
      <c r="B744" s="3">
        <v>1700</v>
      </c>
      <c r="C744" s="3">
        <v>2100</v>
      </c>
      <c r="D744" s="3" t="s">
        <v>6486</v>
      </c>
      <c r="E744" s="4">
        <v>46111</v>
      </c>
      <c r="F744" s="3" t="s">
        <v>6210</v>
      </c>
      <c r="J744" s="3" t="s">
        <v>8939</v>
      </c>
      <c r="K744" s="3"/>
      <c r="L744" s="3">
        <v>1800</v>
      </c>
    </row>
    <row r="745" spans="1:12">
      <c r="A745" s="3" t="s">
        <v>8941</v>
      </c>
      <c r="B745" s="3">
        <v>1500</v>
      </c>
      <c r="C745" s="3">
        <v>1900</v>
      </c>
      <c r="D745" s="3" t="s">
        <v>6486</v>
      </c>
      <c r="E745" s="4">
        <v>46111</v>
      </c>
      <c r="F745" s="3" t="s">
        <v>6210</v>
      </c>
      <c r="J745" s="3" t="s">
        <v>8939</v>
      </c>
      <c r="K745" s="3"/>
      <c r="L745" s="3">
        <v>1636</v>
      </c>
    </row>
    <row r="746" spans="1:12">
      <c r="A746" s="3" t="s">
        <v>8942</v>
      </c>
      <c r="B746" s="3">
        <v>1600</v>
      </c>
      <c r="C746" s="3">
        <v>2000</v>
      </c>
      <c r="D746" s="3" t="s">
        <v>6273</v>
      </c>
      <c r="E746" s="4">
        <v>46118</v>
      </c>
      <c r="F746" s="3" t="s">
        <v>6210</v>
      </c>
      <c r="J746" s="3" t="s">
        <v>8939</v>
      </c>
      <c r="K746" s="3"/>
      <c r="L746" s="3">
        <v>1700</v>
      </c>
    </row>
    <row r="747" spans="1:12">
      <c r="A747" s="3" t="s">
        <v>8943</v>
      </c>
      <c r="B747" s="3">
        <v>1900</v>
      </c>
      <c r="C747" s="3">
        <v>2300</v>
      </c>
      <c r="D747" s="3" t="s">
        <v>6486</v>
      </c>
      <c r="E747" s="4">
        <v>46111</v>
      </c>
      <c r="F747" s="3" t="s">
        <v>6210</v>
      </c>
      <c r="J747" s="3" t="s">
        <v>8944</v>
      </c>
      <c r="K747" s="3" t="s">
        <v>8945</v>
      </c>
      <c r="L747" s="3">
        <v>2000</v>
      </c>
    </row>
    <row r="748" spans="1:12">
      <c r="A748" s="3" t="s">
        <v>8946</v>
      </c>
      <c r="B748" s="3">
        <v>1700</v>
      </c>
      <c r="C748" s="3">
        <v>2100</v>
      </c>
      <c r="D748" s="3" t="s">
        <v>6486</v>
      </c>
      <c r="E748" s="4">
        <v>46111</v>
      </c>
      <c r="F748" s="3" t="s">
        <v>6210</v>
      </c>
      <c r="J748" s="3" t="s">
        <v>8944</v>
      </c>
      <c r="K748" s="3" t="s">
        <v>8945</v>
      </c>
      <c r="L748" s="3">
        <v>1800</v>
      </c>
    </row>
    <row r="749" spans="1:12">
      <c r="A749" s="3" t="s">
        <v>8947</v>
      </c>
      <c r="B749" s="3">
        <v>4000</v>
      </c>
      <c r="C749" s="3">
        <v>4600</v>
      </c>
      <c r="D749" s="3" t="s">
        <v>6486</v>
      </c>
      <c r="E749" s="4">
        <v>46111</v>
      </c>
      <c r="F749" s="3" t="s">
        <v>6210</v>
      </c>
      <c r="J749" s="3" t="s">
        <v>8944</v>
      </c>
      <c r="K749" s="3" t="s">
        <v>8945</v>
      </c>
      <c r="L749" s="3">
        <v>4140</v>
      </c>
    </row>
    <row r="750" spans="1:12">
      <c r="A750" s="3" t="s">
        <v>8948</v>
      </c>
      <c r="B750" s="3">
        <v>3000</v>
      </c>
      <c r="C750" s="3">
        <v>3500</v>
      </c>
      <c r="D750" s="3" t="s">
        <v>6486</v>
      </c>
      <c r="E750" s="4">
        <v>46111</v>
      </c>
      <c r="F750" s="3" t="s">
        <v>6210</v>
      </c>
      <c r="J750" s="3" t="s">
        <v>8944</v>
      </c>
      <c r="K750" s="3" t="s">
        <v>8945</v>
      </c>
      <c r="L750" s="3">
        <v>3100</v>
      </c>
    </row>
    <row r="751" spans="1:12">
      <c r="A751" s="3" t="s">
        <v>8949</v>
      </c>
      <c r="B751" s="3">
        <v>6000</v>
      </c>
      <c r="C751" s="3">
        <v>7000</v>
      </c>
      <c r="D751" s="3" t="s">
        <v>6273</v>
      </c>
      <c r="E751" s="4">
        <v>46121</v>
      </c>
      <c r="F751" s="3" t="s">
        <v>6210</v>
      </c>
      <c r="J751" s="3" t="s">
        <v>8944</v>
      </c>
      <c r="K751" s="3" t="s">
        <v>8945</v>
      </c>
      <c r="L751" s="3">
        <v>6300</v>
      </c>
    </row>
    <row r="752" spans="1:12">
      <c r="A752" s="3" t="s">
        <v>8950</v>
      </c>
      <c r="B752" s="3">
        <v>250</v>
      </c>
      <c r="C752" s="3">
        <v>450</v>
      </c>
      <c r="D752" s="3" t="s">
        <v>6486</v>
      </c>
      <c r="E752" s="4">
        <v>46114</v>
      </c>
      <c r="F752" s="3" t="s">
        <v>6210</v>
      </c>
      <c r="K752" s="3"/>
      <c r="L752" s="3">
        <v>295</v>
      </c>
    </row>
    <row r="753" spans="1:12">
      <c r="A753" s="3" t="s">
        <v>8951</v>
      </c>
      <c r="B753" s="3">
        <v>700</v>
      </c>
      <c r="C753" s="3">
        <v>950</v>
      </c>
      <c r="D753" s="3" t="s">
        <v>6486</v>
      </c>
      <c r="E753" s="4">
        <v>46114</v>
      </c>
      <c r="F753" s="3" t="s">
        <v>6210</v>
      </c>
      <c r="K753" s="3"/>
      <c r="L753" s="3">
        <v>750</v>
      </c>
    </row>
    <row r="754" spans="1:12">
      <c r="A754" s="3" t="s">
        <v>8952</v>
      </c>
      <c r="B754" s="3">
        <v>250</v>
      </c>
      <c r="C754" s="3">
        <v>450</v>
      </c>
      <c r="D754" s="3" t="s">
        <v>6486</v>
      </c>
      <c r="E754" s="4">
        <v>46114</v>
      </c>
      <c r="F754" s="3" t="s">
        <v>6210</v>
      </c>
      <c r="K754" s="3"/>
      <c r="L754" s="3">
        <v>295</v>
      </c>
    </row>
    <row r="755" spans="1:12">
      <c r="A755" s="3" t="s">
        <v>8953</v>
      </c>
      <c r="B755" s="3">
        <v>250</v>
      </c>
      <c r="C755" s="3">
        <v>450</v>
      </c>
      <c r="D755" s="3" t="s">
        <v>6486</v>
      </c>
      <c r="E755" s="4">
        <v>46114</v>
      </c>
      <c r="F755" s="3" t="s">
        <v>6210</v>
      </c>
      <c r="K755" s="3" t="s">
        <v>8954</v>
      </c>
      <c r="L755" s="3">
        <v>295</v>
      </c>
    </row>
    <row r="756" spans="1:12">
      <c r="A756" s="3" t="s">
        <v>8955</v>
      </c>
      <c r="B756" s="3">
        <v>800</v>
      </c>
      <c r="C756" s="3">
        <v>1100</v>
      </c>
      <c r="D756" s="3" t="s">
        <v>6486</v>
      </c>
      <c r="E756" s="4">
        <v>46114</v>
      </c>
      <c r="F756" s="3" t="s">
        <v>6210</v>
      </c>
      <c r="K756" s="3" t="s">
        <v>8954</v>
      </c>
      <c r="L756" s="3">
        <v>900</v>
      </c>
    </row>
    <row r="757" spans="1:12">
      <c r="A757" s="3" t="s">
        <v>8956</v>
      </c>
      <c r="B757" s="3">
        <v>700</v>
      </c>
      <c r="C757" s="3">
        <v>1000</v>
      </c>
      <c r="D757" s="3" t="s">
        <v>6486</v>
      </c>
      <c r="E757" s="4">
        <v>46114</v>
      </c>
      <c r="F757" s="3" t="s">
        <v>6210</v>
      </c>
      <c r="K757" s="3" t="s">
        <v>8954</v>
      </c>
      <c r="L757" s="3">
        <v>800</v>
      </c>
    </row>
    <row r="758" spans="1:12">
      <c r="A758" s="3" t="s">
        <v>8957</v>
      </c>
      <c r="B758" s="3">
        <v>280</v>
      </c>
      <c r="C758" s="3">
        <v>460</v>
      </c>
      <c r="D758" s="3" t="s">
        <v>6502</v>
      </c>
      <c r="E758" s="4">
        <v>46094</v>
      </c>
      <c r="F758" s="3" t="s">
        <v>6210</v>
      </c>
      <c r="K758" s="3" t="s">
        <v>8954</v>
      </c>
      <c r="L758" s="3">
        <v>302</v>
      </c>
    </row>
    <row r="759" spans="1:12">
      <c r="A759" s="3" t="s">
        <v>8958</v>
      </c>
      <c r="B759" s="3">
        <v>270</v>
      </c>
      <c r="C759" s="3">
        <v>450</v>
      </c>
      <c r="D759" s="3" t="s">
        <v>6502</v>
      </c>
      <c r="E759" s="4">
        <v>46094</v>
      </c>
      <c r="F759" s="3" t="s">
        <v>6210</v>
      </c>
      <c r="K759" s="3" t="s">
        <v>8954</v>
      </c>
      <c r="L759" s="3">
        <v>295</v>
      </c>
    </row>
    <row r="760" spans="1:12">
      <c r="A760" s="3" t="s">
        <v>8959</v>
      </c>
      <c r="B760" s="3">
        <v>1000</v>
      </c>
      <c r="C760" s="3">
        <v>1300</v>
      </c>
      <c r="D760" s="3" t="s">
        <v>6486</v>
      </c>
      <c r="E760" s="4">
        <v>46114</v>
      </c>
      <c r="F760" s="3" t="s">
        <v>6210</v>
      </c>
      <c r="K760" s="3" t="s">
        <v>8954</v>
      </c>
      <c r="L760" s="3">
        <v>1100</v>
      </c>
    </row>
    <row r="761" spans="1:12">
      <c r="A761" s="3" t="s">
        <v>8960</v>
      </c>
      <c r="B761" s="3">
        <v>1000</v>
      </c>
      <c r="C761" s="3">
        <v>1300</v>
      </c>
      <c r="D761" s="3" t="s">
        <v>6486</v>
      </c>
      <c r="E761" s="4">
        <v>46114</v>
      </c>
      <c r="F761" s="3" t="s">
        <v>6210</v>
      </c>
      <c r="K761" s="3" t="s">
        <v>8954</v>
      </c>
      <c r="L761" s="3">
        <v>1100</v>
      </c>
    </row>
    <row r="762" spans="1:12">
      <c r="A762" s="3" t="s">
        <v>8961</v>
      </c>
      <c r="B762" s="3">
        <v>800</v>
      </c>
      <c r="C762" s="3">
        <v>1100</v>
      </c>
      <c r="D762" s="3" t="s">
        <v>6486</v>
      </c>
      <c r="E762" s="4">
        <v>46114</v>
      </c>
      <c r="F762" s="3" t="s">
        <v>6210</v>
      </c>
      <c r="K762" s="3" t="s">
        <v>8954</v>
      </c>
      <c r="L762" s="3">
        <v>900</v>
      </c>
    </row>
    <row r="763" spans="1:12">
      <c r="A763" s="3" t="s">
        <v>8962</v>
      </c>
      <c r="B763" s="3">
        <v>700</v>
      </c>
      <c r="C763" s="3">
        <v>1000</v>
      </c>
      <c r="D763" s="3" t="s">
        <v>6486</v>
      </c>
      <c r="E763" s="4">
        <v>46114</v>
      </c>
      <c r="F763" s="3" t="s">
        <v>6210</v>
      </c>
      <c r="K763" s="3" t="s">
        <v>8954</v>
      </c>
      <c r="L763" s="3">
        <v>800</v>
      </c>
    </row>
    <row r="764" spans="1:12">
      <c r="A764" s="3" t="s">
        <v>8963</v>
      </c>
      <c r="B764" s="3">
        <v>1500</v>
      </c>
      <c r="C764" s="3">
        <v>1900</v>
      </c>
      <c r="D764" s="3" t="s">
        <v>6486</v>
      </c>
      <c r="E764" s="4">
        <v>46114</v>
      </c>
      <c r="F764" s="3" t="s">
        <v>6210</v>
      </c>
      <c r="K764" s="3" t="s">
        <v>8954</v>
      </c>
      <c r="L764" s="3">
        <v>1636</v>
      </c>
    </row>
    <row r="765" spans="1:12">
      <c r="A765" s="3" t="s">
        <v>8964</v>
      </c>
      <c r="B765" s="3">
        <v>1400</v>
      </c>
      <c r="C765" s="3">
        <v>1800</v>
      </c>
      <c r="D765" s="3" t="s">
        <v>6486</v>
      </c>
      <c r="E765" s="4">
        <v>46114</v>
      </c>
      <c r="F765" s="3" t="s">
        <v>6210</v>
      </c>
      <c r="K765" s="3" t="s">
        <v>8954</v>
      </c>
      <c r="L765" s="3">
        <v>1569</v>
      </c>
    </row>
    <row r="766" spans="1:12">
      <c r="A766" s="3" t="s">
        <v>8965</v>
      </c>
      <c r="B766" s="3">
        <v>1300</v>
      </c>
      <c r="C766" s="3">
        <v>1700</v>
      </c>
      <c r="D766" s="3" t="s">
        <v>6486</v>
      </c>
      <c r="E766" s="4">
        <v>46114</v>
      </c>
      <c r="F766" s="3" t="s">
        <v>6210</v>
      </c>
      <c r="K766" s="3" t="s">
        <v>8954</v>
      </c>
      <c r="L766" s="3">
        <v>1500</v>
      </c>
    </row>
    <row r="767" spans="1:12">
      <c r="A767" s="3" t="s">
        <v>8966</v>
      </c>
      <c r="B767" s="3">
        <v>3000</v>
      </c>
      <c r="C767" s="3">
        <v>3500</v>
      </c>
      <c r="D767" s="3" t="s">
        <v>6486</v>
      </c>
      <c r="E767" s="4">
        <v>46114</v>
      </c>
      <c r="F767" s="3" t="s">
        <v>6210</v>
      </c>
      <c r="K767" s="3" t="s">
        <v>8954</v>
      </c>
      <c r="L767" s="3">
        <v>3100</v>
      </c>
    </row>
    <row r="768" spans="1:12">
      <c r="A768" s="3" t="s">
        <v>8967</v>
      </c>
      <c r="B768" s="3">
        <v>450</v>
      </c>
      <c r="C768" s="3">
        <v>650</v>
      </c>
      <c r="D768" s="3" t="s">
        <v>6486</v>
      </c>
      <c r="E768" s="4">
        <v>46114</v>
      </c>
      <c r="F768" s="3" t="s">
        <v>6210</v>
      </c>
      <c r="K768" s="3" t="s">
        <v>8954</v>
      </c>
      <c r="L768" s="3">
        <v>450</v>
      </c>
    </row>
    <row r="769" spans="1:12">
      <c r="A769" s="3" t="s">
        <v>8968</v>
      </c>
      <c r="B769" s="3">
        <v>450</v>
      </c>
      <c r="C769" s="3">
        <v>650</v>
      </c>
      <c r="D769" s="3" t="s">
        <v>6486</v>
      </c>
      <c r="E769" s="4">
        <v>46114</v>
      </c>
      <c r="F769" s="3" t="s">
        <v>6210</v>
      </c>
      <c r="K769" s="3" t="s">
        <v>8954</v>
      </c>
      <c r="L769" s="3">
        <v>450</v>
      </c>
    </row>
    <row r="770" spans="1:12">
      <c r="A770" s="3" t="s">
        <v>8969</v>
      </c>
      <c r="B770" s="3">
        <v>400</v>
      </c>
      <c r="C770" s="3">
        <v>600</v>
      </c>
      <c r="D770" s="3" t="s">
        <v>6486</v>
      </c>
      <c r="E770" s="4">
        <v>46114</v>
      </c>
      <c r="F770" s="3" t="s">
        <v>6210</v>
      </c>
      <c r="K770" s="3" t="s">
        <v>8954</v>
      </c>
      <c r="L770" s="3">
        <v>400</v>
      </c>
    </row>
    <row r="771" spans="1:12">
      <c r="A771" s="3" t="s">
        <v>8970</v>
      </c>
      <c r="B771" s="3">
        <v>350</v>
      </c>
      <c r="C771" s="3">
        <v>550</v>
      </c>
      <c r="D771" s="3" t="s">
        <v>6486</v>
      </c>
      <c r="E771" s="4">
        <v>46114</v>
      </c>
      <c r="F771" s="3" t="s">
        <v>6210</v>
      </c>
      <c r="K771" s="3" t="s">
        <v>8954</v>
      </c>
      <c r="L771" s="3">
        <v>365</v>
      </c>
    </row>
    <row r="772" spans="1:12">
      <c r="A772" s="3" t="s">
        <v>8971</v>
      </c>
      <c r="B772" s="3">
        <v>1400</v>
      </c>
      <c r="C772" s="3">
        <v>1800</v>
      </c>
      <c r="D772" s="3" t="s">
        <v>6273</v>
      </c>
      <c r="E772" s="4">
        <v>46120</v>
      </c>
      <c r="F772" s="3" t="s">
        <v>6210</v>
      </c>
      <c r="K772" s="3" t="s">
        <v>8954</v>
      </c>
      <c r="L772" s="3">
        <v>1569</v>
      </c>
    </row>
    <row r="773" spans="1:12">
      <c r="A773" s="3" t="s">
        <v>8972</v>
      </c>
      <c r="B773" s="3">
        <v>1200</v>
      </c>
      <c r="C773" s="3">
        <v>1500</v>
      </c>
      <c r="D773" s="3" t="s">
        <v>6273</v>
      </c>
      <c r="E773" s="4">
        <v>46120</v>
      </c>
      <c r="F773" s="3" t="s">
        <v>6210</v>
      </c>
      <c r="J773" s="3"/>
      <c r="K773" s="3" t="s">
        <v>8954</v>
      </c>
      <c r="L773" s="3">
        <v>1300</v>
      </c>
    </row>
    <row r="774" spans="1:12">
      <c r="A774" s="3" t="s">
        <v>8973</v>
      </c>
      <c r="B774" s="3">
        <v>1100</v>
      </c>
      <c r="C774" s="3">
        <v>1400</v>
      </c>
      <c r="D774" s="3" t="s">
        <v>6273</v>
      </c>
      <c r="E774" s="4">
        <v>46120</v>
      </c>
      <c r="F774" s="3" t="s">
        <v>6210</v>
      </c>
      <c r="K774" s="3" t="s">
        <v>8954</v>
      </c>
      <c r="L774" s="3">
        <v>1200</v>
      </c>
    </row>
    <row r="775" spans="1:12">
      <c r="A775" s="3" t="s">
        <v>8974</v>
      </c>
      <c r="B775" s="3">
        <v>900</v>
      </c>
      <c r="C775" s="3">
        <v>1200</v>
      </c>
      <c r="D775" s="3" t="s">
        <v>6273</v>
      </c>
      <c r="E775" s="4">
        <v>46120</v>
      </c>
      <c r="F775" s="3" t="s">
        <v>6210</v>
      </c>
      <c r="K775" s="3" t="s">
        <v>8954</v>
      </c>
      <c r="L775" s="3">
        <v>1000</v>
      </c>
    </row>
    <row r="776" spans="1:12">
      <c r="A776" s="3" t="s">
        <v>8975</v>
      </c>
      <c r="B776" s="3">
        <v>800</v>
      </c>
      <c r="C776" s="3">
        <v>1100</v>
      </c>
      <c r="D776" s="3" t="s">
        <v>6273</v>
      </c>
      <c r="E776" s="4">
        <v>46120</v>
      </c>
      <c r="F776" s="3" t="s">
        <v>6210</v>
      </c>
      <c r="K776" s="3" t="s">
        <v>8954</v>
      </c>
      <c r="L776" s="3">
        <v>900</v>
      </c>
    </row>
    <row r="777" spans="1:12">
      <c r="A777" s="3" t="s">
        <v>8976</v>
      </c>
      <c r="B777" s="3">
        <v>700</v>
      </c>
      <c r="C777" s="3">
        <v>1000</v>
      </c>
      <c r="D777" s="3" t="s">
        <v>6273</v>
      </c>
      <c r="E777" s="4">
        <v>46120</v>
      </c>
      <c r="F777" s="3" t="s">
        <v>6210</v>
      </c>
      <c r="K777" s="3" t="s">
        <v>8954</v>
      </c>
      <c r="L777" s="3">
        <v>800</v>
      </c>
    </row>
    <row r="778" spans="1:12">
      <c r="A778" s="3" t="s">
        <v>8977</v>
      </c>
      <c r="B778" s="3">
        <v>1800</v>
      </c>
      <c r="C778" s="3">
        <v>2200</v>
      </c>
      <c r="D778" s="3" t="s">
        <v>6273</v>
      </c>
      <c r="E778" s="4">
        <v>46120</v>
      </c>
      <c r="F778" s="3" t="s">
        <v>6210</v>
      </c>
      <c r="K778" s="3" t="s">
        <v>8954</v>
      </c>
      <c r="L778" s="3">
        <v>1900</v>
      </c>
    </row>
    <row r="779" spans="1:12">
      <c r="A779" s="3" t="s">
        <v>8978</v>
      </c>
      <c r="B779" s="3">
        <v>750</v>
      </c>
      <c r="C779" s="3">
        <v>950</v>
      </c>
      <c r="D779" s="3" t="s">
        <v>6273</v>
      </c>
      <c r="E779" s="4">
        <v>46120</v>
      </c>
      <c r="F779" s="3" t="s">
        <v>6210</v>
      </c>
      <c r="K779" s="3" t="s">
        <v>8954</v>
      </c>
      <c r="L779" s="3">
        <v>750</v>
      </c>
    </row>
    <row r="780" spans="1:12">
      <c r="A780" s="3" t="s">
        <v>8979</v>
      </c>
      <c r="B780" s="3">
        <v>600</v>
      </c>
      <c r="C780" s="3">
        <v>800</v>
      </c>
      <c r="D780" s="3" t="s">
        <v>6273</v>
      </c>
      <c r="E780" s="4">
        <v>46120</v>
      </c>
      <c r="F780" s="3" t="s">
        <v>6210</v>
      </c>
      <c r="K780" s="3" t="s">
        <v>8954</v>
      </c>
      <c r="L780" s="3">
        <v>600</v>
      </c>
    </row>
    <row r="781" spans="1:12">
      <c r="A781" s="3" t="s">
        <v>8980</v>
      </c>
      <c r="B781" s="3">
        <v>500</v>
      </c>
      <c r="C781" s="3">
        <v>700</v>
      </c>
      <c r="D781" s="3" t="s">
        <v>6273</v>
      </c>
      <c r="E781" s="4">
        <v>46120</v>
      </c>
      <c r="F781" s="3" t="s">
        <v>6210</v>
      </c>
      <c r="K781" s="3" t="s">
        <v>8954</v>
      </c>
      <c r="L781" s="3">
        <v>500</v>
      </c>
    </row>
    <row r="782" spans="1:12">
      <c r="A782" s="3" t="s">
        <v>8981</v>
      </c>
      <c r="B782" s="3">
        <v>400</v>
      </c>
      <c r="C782" s="3">
        <v>600</v>
      </c>
      <c r="D782" s="3" t="s">
        <v>6273</v>
      </c>
      <c r="E782" s="4">
        <v>46120</v>
      </c>
      <c r="F782" s="3" t="s">
        <v>6210</v>
      </c>
      <c r="K782" s="3" t="s">
        <v>8954</v>
      </c>
      <c r="L782" s="3">
        <v>400</v>
      </c>
    </row>
    <row r="783" spans="1:12">
      <c r="A783" s="3" t="s">
        <v>8982</v>
      </c>
      <c r="B783" s="3">
        <v>1300</v>
      </c>
      <c r="C783" s="3">
        <v>1700</v>
      </c>
      <c r="D783" s="3" t="s">
        <v>6273</v>
      </c>
      <c r="E783" s="4">
        <v>46121</v>
      </c>
      <c r="F783" s="3" t="s">
        <v>6210</v>
      </c>
      <c r="K783" s="3" t="s">
        <v>8954</v>
      </c>
      <c r="L783" s="3">
        <v>1500</v>
      </c>
    </row>
    <row r="784" spans="1:12">
      <c r="A784" s="3" t="s">
        <v>8983</v>
      </c>
      <c r="B784" s="3">
        <v>1200</v>
      </c>
      <c r="C784" s="3">
        <v>1600</v>
      </c>
      <c r="D784" s="3" t="s">
        <v>6273</v>
      </c>
      <c r="E784" s="4">
        <v>46121</v>
      </c>
      <c r="F784" s="3" t="s">
        <v>6210</v>
      </c>
      <c r="K784" s="3" t="s">
        <v>8954</v>
      </c>
      <c r="L784" s="3">
        <v>1400</v>
      </c>
    </row>
    <row r="785" spans="1:12">
      <c r="A785" s="3" t="s">
        <v>8984</v>
      </c>
      <c r="B785" s="3">
        <v>1100</v>
      </c>
      <c r="C785" s="3">
        <v>1500</v>
      </c>
      <c r="D785" s="3" t="s">
        <v>6273</v>
      </c>
      <c r="E785" s="4">
        <v>46121</v>
      </c>
      <c r="F785" s="3" t="s">
        <v>6210</v>
      </c>
      <c r="K785" s="3" t="s">
        <v>8954</v>
      </c>
      <c r="L785" s="3">
        <v>1300</v>
      </c>
    </row>
    <row r="786" spans="1:12">
      <c r="A786" s="3" t="s">
        <v>8985</v>
      </c>
      <c r="B786" s="3">
        <v>450</v>
      </c>
      <c r="C786" s="3">
        <v>650</v>
      </c>
      <c r="D786" s="3" t="s">
        <v>6273</v>
      </c>
      <c r="E786" s="4">
        <v>46121</v>
      </c>
      <c r="F786" s="3" t="s">
        <v>6210</v>
      </c>
      <c r="K786" s="3" t="s">
        <v>8954</v>
      </c>
      <c r="L786" s="3">
        <v>450</v>
      </c>
    </row>
    <row r="787" spans="1:12">
      <c r="A787" s="3" t="s">
        <v>8986</v>
      </c>
      <c r="B787" s="3">
        <v>400</v>
      </c>
      <c r="C787" s="3">
        <v>600</v>
      </c>
      <c r="D787" s="3" t="s">
        <v>6273</v>
      </c>
      <c r="E787" s="4">
        <v>46121</v>
      </c>
      <c r="F787" s="3" t="s">
        <v>6210</v>
      </c>
      <c r="K787" s="3" t="s">
        <v>8954</v>
      </c>
      <c r="L787" s="3">
        <v>400</v>
      </c>
    </row>
    <row r="788" spans="1:12">
      <c r="A788" s="3" t="s">
        <v>8987</v>
      </c>
      <c r="B788" s="3">
        <v>350</v>
      </c>
      <c r="C788" s="3">
        <v>550</v>
      </c>
      <c r="D788" s="3" t="s">
        <v>6273</v>
      </c>
      <c r="E788" s="4">
        <v>46121</v>
      </c>
      <c r="F788" s="3" t="s">
        <v>6210</v>
      </c>
      <c r="K788" s="3" t="s">
        <v>8954</v>
      </c>
      <c r="L788" s="3">
        <v>365</v>
      </c>
    </row>
    <row r="789" spans="1:12">
      <c r="A789" s="3" t="s">
        <v>8988</v>
      </c>
      <c r="B789" s="3">
        <v>400</v>
      </c>
      <c r="C789" s="3">
        <v>600</v>
      </c>
      <c r="D789" s="3" t="s">
        <v>6273</v>
      </c>
      <c r="E789" s="4">
        <v>46121</v>
      </c>
      <c r="F789" s="3" t="s">
        <v>6210</v>
      </c>
      <c r="K789" s="3" t="s">
        <v>8989</v>
      </c>
      <c r="L789" s="3">
        <v>400</v>
      </c>
    </row>
    <row r="790" spans="1:12">
      <c r="A790" s="3" t="s">
        <v>8990</v>
      </c>
      <c r="B790" s="3">
        <v>1800</v>
      </c>
      <c r="C790" s="3">
        <v>2200</v>
      </c>
      <c r="D790" s="3" t="s">
        <v>6273</v>
      </c>
      <c r="E790" s="4">
        <v>46120</v>
      </c>
      <c r="F790" s="3" t="s">
        <v>6210</v>
      </c>
      <c r="K790" s="3" t="s">
        <v>8989</v>
      </c>
      <c r="L790" s="3">
        <v>1900</v>
      </c>
    </row>
    <row r="791" spans="1:12">
      <c r="A791" s="3" t="s">
        <v>8991</v>
      </c>
      <c r="B791" s="3">
        <v>1800</v>
      </c>
      <c r="C791" s="3">
        <v>2200</v>
      </c>
      <c r="D791" s="3" t="s">
        <v>6273</v>
      </c>
      <c r="E791" s="4">
        <v>46120</v>
      </c>
      <c r="F791" s="3" t="s">
        <v>6210</v>
      </c>
      <c r="K791" s="3" t="s">
        <v>8989</v>
      </c>
      <c r="L791" s="3">
        <v>1900</v>
      </c>
    </row>
    <row r="792" spans="1:12">
      <c r="A792" s="3" t="s">
        <v>8992</v>
      </c>
      <c r="B792" s="3">
        <v>2800</v>
      </c>
      <c r="C792" s="3">
        <v>3300</v>
      </c>
      <c r="D792" s="3" t="s">
        <v>6486</v>
      </c>
      <c r="E792" s="4">
        <v>46111</v>
      </c>
      <c r="F792" s="3" t="s">
        <v>6210</v>
      </c>
      <c r="J792" s="3"/>
      <c r="K792" s="3" t="s">
        <v>8989</v>
      </c>
      <c r="L792" s="3">
        <v>2900</v>
      </c>
    </row>
    <row r="793" spans="1:12">
      <c r="A793" s="3" t="s">
        <v>8993</v>
      </c>
      <c r="B793" s="3">
        <v>2450</v>
      </c>
      <c r="C793" s="3">
        <v>2850</v>
      </c>
      <c r="D793" s="3" t="s">
        <v>6273</v>
      </c>
      <c r="E793" s="4">
        <v>46122</v>
      </c>
      <c r="F793" s="3" t="s">
        <v>6210</v>
      </c>
      <c r="K793" s="3" t="s">
        <v>8989</v>
      </c>
      <c r="L793" s="3">
        <v>2502</v>
      </c>
    </row>
    <row r="794" spans="1:12">
      <c r="A794" s="3" t="s">
        <v>8994</v>
      </c>
      <c r="B794" s="3">
        <v>2400</v>
      </c>
      <c r="C794" s="3">
        <v>2800</v>
      </c>
      <c r="D794" s="3" t="s">
        <v>6486</v>
      </c>
      <c r="E794" s="4">
        <v>46111</v>
      </c>
      <c r="F794" s="3" t="s">
        <v>6210</v>
      </c>
      <c r="K794" s="3"/>
      <c r="L794" s="3">
        <v>2469</v>
      </c>
    </row>
    <row r="795" spans="1:12">
      <c r="A795" s="3" t="s">
        <v>8995</v>
      </c>
      <c r="B795" s="3">
        <v>3500</v>
      </c>
      <c r="C795" s="3">
        <v>4000</v>
      </c>
      <c r="D795" s="3" t="s">
        <v>6209</v>
      </c>
      <c r="E795" s="4">
        <v>46130</v>
      </c>
      <c r="F795" s="3" t="s">
        <v>6210</v>
      </c>
      <c r="K795" s="3" t="s">
        <v>8989</v>
      </c>
      <c r="L795" s="3">
        <v>3600</v>
      </c>
    </row>
    <row r="796" spans="1:12">
      <c r="A796" s="3" t="s">
        <v>8996</v>
      </c>
      <c r="B796" s="3">
        <v>3400</v>
      </c>
      <c r="C796" s="3">
        <v>3900</v>
      </c>
      <c r="D796" s="3" t="s">
        <v>6209</v>
      </c>
      <c r="E796" s="4">
        <v>46130</v>
      </c>
      <c r="F796" s="3" t="s">
        <v>6210</v>
      </c>
      <c r="K796" s="3" t="s">
        <v>8989</v>
      </c>
      <c r="L796" s="3">
        <v>3500</v>
      </c>
    </row>
    <row r="797" spans="1:12">
      <c r="A797" s="3" t="s">
        <v>8997</v>
      </c>
      <c r="B797" s="3">
        <v>4600</v>
      </c>
      <c r="C797" s="3">
        <v>5400</v>
      </c>
      <c r="D797" s="3" t="s">
        <v>6486</v>
      </c>
      <c r="E797" s="4">
        <v>46115</v>
      </c>
      <c r="F797" s="3" t="s">
        <v>6210</v>
      </c>
      <c r="J797" s="3"/>
      <c r="K797" s="3" t="s">
        <v>8989</v>
      </c>
      <c r="L797" s="3">
        <v>4860</v>
      </c>
    </row>
    <row r="798" spans="1:12">
      <c r="A798" s="3" t="s">
        <v>8998</v>
      </c>
      <c r="B798" s="3">
        <v>4400</v>
      </c>
      <c r="C798" s="3">
        <v>5200</v>
      </c>
      <c r="D798" s="3" t="s">
        <v>6486</v>
      </c>
      <c r="E798" s="4">
        <v>46115</v>
      </c>
      <c r="F798" s="3" t="s">
        <v>6210</v>
      </c>
      <c r="K798" s="3" t="s">
        <v>8989</v>
      </c>
      <c r="L798" s="3">
        <v>4680</v>
      </c>
    </row>
    <row r="799" spans="1:12">
      <c r="A799" s="3" t="s">
        <v>8999</v>
      </c>
      <c r="B799" s="3">
        <v>4400</v>
      </c>
      <c r="C799" s="3">
        <v>5000</v>
      </c>
      <c r="D799" s="3" t="s">
        <v>6486</v>
      </c>
      <c r="E799" s="4">
        <v>46115</v>
      </c>
      <c r="F799" s="3" t="s">
        <v>6210</v>
      </c>
      <c r="K799" s="3" t="s">
        <v>8989</v>
      </c>
      <c r="L799" s="3">
        <v>4500</v>
      </c>
    </row>
    <row r="800" spans="1:12">
      <c r="A800" s="3" t="s">
        <v>9000</v>
      </c>
      <c r="B800" s="3">
        <v>3900</v>
      </c>
      <c r="C800" s="3">
        <v>4500</v>
      </c>
      <c r="D800" s="3" t="s">
        <v>6486</v>
      </c>
      <c r="E800" s="4">
        <v>46115</v>
      </c>
      <c r="F800" s="3" t="s">
        <v>6210</v>
      </c>
      <c r="K800" s="3" t="s">
        <v>8989</v>
      </c>
      <c r="L800" s="3">
        <v>4050</v>
      </c>
    </row>
    <row r="801" spans="1:12">
      <c r="A801" s="3" t="s">
        <v>9001</v>
      </c>
      <c r="B801" s="3">
        <v>6000</v>
      </c>
      <c r="C801" s="3">
        <v>6700</v>
      </c>
      <c r="D801" s="3" t="s">
        <v>6486</v>
      </c>
      <c r="E801" s="4">
        <v>46115</v>
      </c>
      <c r="F801" s="3" t="s">
        <v>6210</v>
      </c>
      <c r="K801" s="3" t="s">
        <v>8989</v>
      </c>
      <c r="L801" s="3">
        <v>6030</v>
      </c>
    </row>
    <row r="802" spans="1:12">
      <c r="A802" s="3" t="s">
        <v>9002</v>
      </c>
      <c r="B802" s="3">
        <v>2200</v>
      </c>
      <c r="C802" s="3">
        <v>2600</v>
      </c>
      <c r="D802" s="3" t="s">
        <v>6273</v>
      </c>
      <c r="E802" s="4">
        <v>46118</v>
      </c>
      <c r="F802" s="3" t="s">
        <v>6210</v>
      </c>
      <c r="J802" s="3"/>
      <c r="K802" s="3" t="s">
        <v>8989</v>
      </c>
      <c r="L802" s="3">
        <v>2300</v>
      </c>
    </row>
    <row r="803" spans="1:12">
      <c r="A803" s="3" t="s">
        <v>9003</v>
      </c>
      <c r="B803" s="3">
        <v>2100</v>
      </c>
      <c r="C803" s="3">
        <v>2500</v>
      </c>
      <c r="D803" s="3" t="s">
        <v>6273</v>
      </c>
      <c r="E803" s="4">
        <v>46118</v>
      </c>
      <c r="F803" s="3" t="s">
        <v>6210</v>
      </c>
      <c r="K803" s="3" t="s">
        <v>8989</v>
      </c>
      <c r="L803" s="3">
        <v>2200</v>
      </c>
    </row>
    <row r="804" spans="1:12">
      <c r="A804" s="3" t="s">
        <v>9004</v>
      </c>
      <c r="B804" s="3">
        <v>3500</v>
      </c>
      <c r="C804" s="3">
        <v>4100</v>
      </c>
      <c r="D804" s="3" t="s">
        <v>6273</v>
      </c>
      <c r="E804" s="4">
        <v>46118</v>
      </c>
      <c r="F804" s="3" t="s">
        <v>6210</v>
      </c>
      <c r="K804" s="3" t="s">
        <v>8989</v>
      </c>
      <c r="L804" s="3">
        <v>3690</v>
      </c>
    </row>
    <row r="805" spans="1:12">
      <c r="A805" s="3" t="s">
        <v>9005</v>
      </c>
      <c r="B805" s="3">
        <v>5600</v>
      </c>
      <c r="C805" s="3">
        <v>6300</v>
      </c>
      <c r="D805" s="3" t="s">
        <v>6273</v>
      </c>
      <c r="E805" s="4">
        <v>46118</v>
      </c>
      <c r="F805" s="3" t="s">
        <v>6210</v>
      </c>
      <c r="J805" s="3" t="s">
        <v>9006</v>
      </c>
      <c r="K805" s="3" t="s">
        <v>8989</v>
      </c>
      <c r="L805" s="3">
        <v>5670</v>
      </c>
    </row>
    <row r="806" spans="1:12">
      <c r="A806" s="3" t="s">
        <v>9007</v>
      </c>
      <c r="B806" s="3">
        <v>2100</v>
      </c>
      <c r="C806" s="3">
        <v>2500</v>
      </c>
      <c r="D806" s="3" t="s">
        <v>6273</v>
      </c>
      <c r="E806" s="4">
        <v>46119</v>
      </c>
      <c r="F806" s="3" t="s">
        <v>6210</v>
      </c>
      <c r="K806" s="3" t="s">
        <v>8989</v>
      </c>
      <c r="L806" s="3">
        <v>2200</v>
      </c>
    </row>
    <row r="807" spans="1:12">
      <c r="A807" s="3" t="s">
        <v>9008</v>
      </c>
      <c r="B807" s="3">
        <v>2000</v>
      </c>
      <c r="C807" s="3">
        <v>2400</v>
      </c>
      <c r="D807" s="3" t="s">
        <v>6273</v>
      </c>
      <c r="E807" s="4">
        <v>46119</v>
      </c>
      <c r="F807" s="3" t="s">
        <v>6210</v>
      </c>
      <c r="K807" s="3" t="s">
        <v>8989</v>
      </c>
      <c r="L807" s="3">
        <v>2100</v>
      </c>
    </row>
    <row r="808" spans="1:12">
      <c r="A808" s="3" t="s">
        <v>9009</v>
      </c>
      <c r="B808" s="3">
        <v>6000</v>
      </c>
      <c r="C808" s="3">
        <v>7000</v>
      </c>
      <c r="D808" s="3" t="s">
        <v>6273</v>
      </c>
      <c r="E808" s="4">
        <v>46119</v>
      </c>
      <c r="F808" s="3" t="s">
        <v>6210</v>
      </c>
      <c r="K808" s="3" t="s">
        <v>8989</v>
      </c>
      <c r="L808" s="3">
        <v>6300</v>
      </c>
    </row>
    <row r="809" spans="1:12">
      <c r="A809" s="3" t="s">
        <v>9010</v>
      </c>
      <c r="B809" s="3">
        <v>2300</v>
      </c>
      <c r="C809" s="3">
        <v>2700</v>
      </c>
      <c r="D809" s="3" t="s">
        <v>6486</v>
      </c>
      <c r="E809" s="4">
        <v>46115</v>
      </c>
      <c r="F809" s="3" t="s">
        <v>6210</v>
      </c>
      <c r="K809" s="3" t="s">
        <v>8989</v>
      </c>
      <c r="L809" s="3">
        <v>2400</v>
      </c>
    </row>
    <row r="810" spans="1:12">
      <c r="A810" s="3" t="s">
        <v>9011</v>
      </c>
      <c r="B810" s="3">
        <v>2700</v>
      </c>
      <c r="C810" s="3">
        <v>3100</v>
      </c>
      <c r="D810" s="3" t="s">
        <v>6486</v>
      </c>
      <c r="E810" s="4">
        <v>46115</v>
      </c>
      <c r="F810" s="3" t="s">
        <v>6210</v>
      </c>
      <c r="K810" s="3" t="s">
        <v>8989</v>
      </c>
      <c r="L810" s="3">
        <v>2700</v>
      </c>
    </row>
    <row r="811" spans="1:12">
      <c r="A811" s="3" t="s">
        <v>9012</v>
      </c>
      <c r="B811" s="3">
        <v>2200</v>
      </c>
      <c r="C811" s="3">
        <v>2600</v>
      </c>
      <c r="D811" s="3" t="s">
        <v>6273</v>
      </c>
      <c r="E811" s="4">
        <v>46121</v>
      </c>
      <c r="F811" s="3" t="s">
        <v>6210</v>
      </c>
      <c r="K811" s="3" t="s">
        <v>8989</v>
      </c>
      <c r="L811" s="3">
        <v>2300</v>
      </c>
    </row>
    <row r="812" spans="1:12">
      <c r="A812" s="3" t="s">
        <v>9013</v>
      </c>
      <c r="B812" s="3">
        <v>2300</v>
      </c>
      <c r="C812" s="3">
        <v>2700</v>
      </c>
      <c r="D812" s="3" t="s">
        <v>6273</v>
      </c>
      <c r="E812" s="4">
        <v>46120</v>
      </c>
      <c r="F812" s="3" t="s">
        <v>6210</v>
      </c>
      <c r="K812" s="3" t="s">
        <v>8989</v>
      </c>
      <c r="L812" s="3">
        <v>2400</v>
      </c>
    </row>
    <row r="813" spans="1:12">
      <c r="A813" s="3" t="s">
        <v>9014</v>
      </c>
      <c r="B813" s="3">
        <v>2700</v>
      </c>
      <c r="C813" s="3">
        <v>3200</v>
      </c>
      <c r="D813" s="3" t="s">
        <v>6273</v>
      </c>
      <c r="E813" s="4">
        <v>46120</v>
      </c>
      <c r="F813" s="3" t="s">
        <v>6210</v>
      </c>
      <c r="K813" s="3" t="s">
        <v>8989</v>
      </c>
      <c r="L813" s="3">
        <v>2800</v>
      </c>
    </row>
    <row r="814" spans="1:12">
      <c r="A814" s="3" t="s">
        <v>9015</v>
      </c>
      <c r="B814" s="3">
        <v>4100</v>
      </c>
      <c r="C814" s="3">
        <v>5100</v>
      </c>
      <c r="D814" s="3" t="s">
        <v>6273</v>
      </c>
      <c r="E814" s="4">
        <v>46120</v>
      </c>
      <c r="F814" s="3" t="s">
        <v>6210</v>
      </c>
      <c r="K814" s="3" t="s">
        <v>8989</v>
      </c>
      <c r="L814" s="3">
        <v>4590</v>
      </c>
    </row>
    <row r="815" spans="1:12">
      <c r="A815" s="3" t="s">
        <v>9016</v>
      </c>
      <c r="B815" s="3">
        <v>3300</v>
      </c>
      <c r="C815" s="3">
        <v>3800</v>
      </c>
      <c r="D815" s="3" t="s">
        <v>6273</v>
      </c>
      <c r="E815" s="4">
        <v>46121</v>
      </c>
      <c r="F815" s="3" t="s">
        <v>6210</v>
      </c>
      <c r="K815" s="3" t="s">
        <v>8989</v>
      </c>
      <c r="L815" s="3">
        <v>3400</v>
      </c>
    </row>
    <row r="816" spans="1:12">
      <c r="A816" s="3" t="s">
        <v>9017</v>
      </c>
      <c r="B816" s="3">
        <v>650</v>
      </c>
      <c r="C816" s="3">
        <v>850</v>
      </c>
      <c r="D816" s="3" t="s">
        <v>6486</v>
      </c>
      <c r="E816" s="4">
        <v>46114</v>
      </c>
      <c r="F816" s="3" t="s">
        <v>6210</v>
      </c>
      <c r="L816" s="3">
        <v>650</v>
      </c>
    </row>
    <row r="817" spans="1:12">
      <c r="A817" s="3" t="s">
        <v>9018</v>
      </c>
      <c r="B817" s="3">
        <v>650</v>
      </c>
      <c r="C817" s="3">
        <v>850</v>
      </c>
      <c r="D817" s="3" t="s">
        <v>6486</v>
      </c>
      <c r="E817" s="4">
        <v>46114</v>
      </c>
      <c r="F817" s="3" t="s">
        <v>6210</v>
      </c>
      <c r="L817" s="3">
        <v>650</v>
      </c>
    </row>
    <row r="818" spans="1:12">
      <c r="A818" s="3" t="s">
        <v>9019</v>
      </c>
      <c r="B818" s="3">
        <v>250</v>
      </c>
      <c r="C818" s="3">
        <v>450</v>
      </c>
      <c r="D818" s="3" t="s">
        <v>6486</v>
      </c>
      <c r="E818" s="4">
        <v>46114</v>
      </c>
      <c r="F818" s="3" t="s">
        <v>6210</v>
      </c>
      <c r="L818" s="3">
        <v>295</v>
      </c>
    </row>
    <row r="819" spans="1:12">
      <c r="A819" s="3" t="s">
        <v>9020</v>
      </c>
      <c r="B819" s="3">
        <v>250</v>
      </c>
      <c r="C819" s="3">
        <v>450</v>
      </c>
      <c r="D819" s="3" t="s">
        <v>6486</v>
      </c>
      <c r="E819" s="4">
        <v>46114</v>
      </c>
      <c r="F819" s="3" t="s">
        <v>6210</v>
      </c>
      <c r="L819" s="3">
        <v>295</v>
      </c>
    </row>
    <row r="820" spans="1:12">
      <c r="A820" s="3" t="s">
        <v>9021</v>
      </c>
      <c r="B820" s="3">
        <v>750</v>
      </c>
      <c r="C820" s="3">
        <v>1000</v>
      </c>
      <c r="D820" s="3" t="s">
        <v>6486</v>
      </c>
      <c r="E820" s="4">
        <v>46114</v>
      </c>
      <c r="F820" s="3" t="s">
        <v>6210</v>
      </c>
      <c r="L820" s="3">
        <v>800</v>
      </c>
    </row>
    <row r="821" spans="1:12">
      <c r="A821" s="3" t="s">
        <v>9022</v>
      </c>
      <c r="B821" s="3">
        <v>750</v>
      </c>
      <c r="C821" s="3">
        <v>1000</v>
      </c>
      <c r="D821" s="3" t="s">
        <v>6486</v>
      </c>
      <c r="E821" s="4">
        <v>46114</v>
      </c>
      <c r="F821" s="3" t="s">
        <v>6210</v>
      </c>
      <c r="L821" s="3">
        <v>800</v>
      </c>
    </row>
    <row r="822" spans="1:12">
      <c r="A822" s="3" t="s">
        <v>9023</v>
      </c>
      <c r="B822" s="3">
        <v>300</v>
      </c>
      <c r="C822" s="3">
        <v>500</v>
      </c>
      <c r="D822" s="3" t="s">
        <v>6486</v>
      </c>
      <c r="E822" s="4">
        <v>46114</v>
      </c>
      <c r="F822" s="3" t="s">
        <v>6210</v>
      </c>
      <c r="L822" s="3">
        <v>330</v>
      </c>
    </row>
    <row r="823" spans="1:12">
      <c r="A823" s="3" t="s">
        <v>9024</v>
      </c>
      <c r="B823" s="3">
        <v>300</v>
      </c>
      <c r="C823" s="3">
        <v>500</v>
      </c>
      <c r="D823" s="3" t="s">
        <v>6486</v>
      </c>
      <c r="E823" s="4">
        <v>46114</v>
      </c>
      <c r="F823" s="3" t="s">
        <v>6210</v>
      </c>
      <c r="L823" s="3">
        <v>330</v>
      </c>
    </row>
    <row r="824" spans="1:12">
      <c r="A824" s="3" t="s">
        <v>9025</v>
      </c>
      <c r="B824" s="3">
        <v>1200</v>
      </c>
      <c r="C824" s="3">
        <v>1600</v>
      </c>
      <c r="D824" s="3" t="s">
        <v>6209</v>
      </c>
      <c r="E824" s="4">
        <v>46129</v>
      </c>
      <c r="F824" s="3" t="s">
        <v>6210</v>
      </c>
      <c r="L824" s="3">
        <v>1400</v>
      </c>
    </row>
    <row r="825" spans="1:12">
      <c r="A825" s="3" t="s">
        <v>9026</v>
      </c>
      <c r="B825" s="3">
        <v>2800</v>
      </c>
      <c r="C825" s="3">
        <v>3200</v>
      </c>
      <c r="D825" s="3" t="s">
        <v>6209</v>
      </c>
      <c r="E825" s="4">
        <v>46129</v>
      </c>
      <c r="F825" s="3" t="s">
        <v>6210</v>
      </c>
      <c r="L825" s="3">
        <v>2800</v>
      </c>
    </row>
    <row r="826" spans="1:12">
      <c r="A826" s="3" t="s">
        <v>9027</v>
      </c>
      <c r="B826" s="3">
        <v>1400</v>
      </c>
      <c r="C826" s="3">
        <v>1800</v>
      </c>
      <c r="D826" s="3" t="s">
        <v>6486</v>
      </c>
      <c r="E826" s="4">
        <v>46111</v>
      </c>
      <c r="F826" s="3" t="s">
        <v>6210</v>
      </c>
      <c r="L826" s="3">
        <v>1569</v>
      </c>
    </row>
    <row r="827" spans="1:12">
      <c r="A827" s="3" t="s">
        <v>9028</v>
      </c>
      <c r="B827" s="3">
        <v>2000</v>
      </c>
      <c r="C827" s="3">
        <v>2400</v>
      </c>
      <c r="D827" s="3" t="s">
        <v>6486</v>
      </c>
      <c r="E827" s="4">
        <v>46111</v>
      </c>
      <c r="F827" s="3" t="s">
        <v>6210</v>
      </c>
      <c r="L827" s="3">
        <v>2100</v>
      </c>
    </row>
    <row r="828" spans="1:12">
      <c r="A828" s="3" t="s">
        <v>9029</v>
      </c>
      <c r="B828" s="3">
        <v>1300</v>
      </c>
      <c r="C828" s="3">
        <v>1700</v>
      </c>
      <c r="D828" s="3" t="s">
        <v>6273</v>
      </c>
      <c r="E828" s="4">
        <v>46118</v>
      </c>
      <c r="F828" s="3" t="s">
        <v>6210</v>
      </c>
      <c r="L828" s="3">
        <v>1500</v>
      </c>
    </row>
    <row r="829" spans="1:12">
      <c r="A829" s="3" t="s">
        <v>9030</v>
      </c>
      <c r="B829" s="3">
        <v>1300</v>
      </c>
      <c r="C829" s="3">
        <v>1700</v>
      </c>
      <c r="D829" s="3" t="s">
        <v>6273</v>
      </c>
      <c r="E829" s="4">
        <v>46118</v>
      </c>
      <c r="F829" s="3" t="s">
        <v>6210</v>
      </c>
      <c r="L829" s="3">
        <v>1500</v>
      </c>
    </row>
    <row r="830" spans="1:12">
      <c r="A830" s="3" t="s">
        <v>9031</v>
      </c>
      <c r="B830" s="3">
        <v>1100</v>
      </c>
      <c r="C830" s="3">
        <v>1500</v>
      </c>
      <c r="D830" s="3" t="s">
        <v>6273</v>
      </c>
      <c r="E830" s="4">
        <v>46120</v>
      </c>
      <c r="F830" s="3" t="s">
        <v>6210</v>
      </c>
      <c r="L830" s="3">
        <v>1300</v>
      </c>
    </row>
    <row r="831" spans="1:12">
      <c r="A831" s="3" t="s">
        <v>9032</v>
      </c>
      <c r="B831" s="3">
        <v>80</v>
      </c>
      <c r="C831" s="3">
        <v>150</v>
      </c>
      <c r="D831" s="3" t="s">
        <v>6273</v>
      </c>
      <c r="E831" s="4">
        <v>46121</v>
      </c>
      <c r="F831" s="3" t="s">
        <v>6210</v>
      </c>
      <c r="L831" s="3">
        <v>87</v>
      </c>
    </row>
    <row r="832" spans="1:12">
      <c r="A832" s="3" t="s">
        <v>9033</v>
      </c>
      <c r="B832" s="3">
        <v>700</v>
      </c>
      <c r="C832" s="3">
        <v>900</v>
      </c>
      <c r="D832" s="3" t="s">
        <v>6273</v>
      </c>
      <c r="E832" s="4">
        <v>46121</v>
      </c>
      <c r="F832" s="3" t="s">
        <v>6210</v>
      </c>
      <c r="L832" s="3">
        <v>700</v>
      </c>
    </row>
    <row r="833" spans="1:12">
      <c r="A833" s="3" t="s">
        <v>9034</v>
      </c>
      <c r="B833" s="3">
        <v>700</v>
      </c>
      <c r="C833" s="3">
        <v>1000</v>
      </c>
      <c r="D833" s="3" t="s">
        <v>6486</v>
      </c>
      <c r="E833" s="4">
        <v>46114</v>
      </c>
      <c r="F833" s="3" t="s">
        <v>6210</v>
      </c>
      <c r="L833" s="3">
        <v>800</v>
      </c>
    </row>
    <row r="834" spans="1:12">
      <c r="A834" s="3" t="s">
        <v>9035</v>
      </c>
      <c r="B834" s="3">
        <v>700</v>
      </c>
      <c r="C834" s="3">
        <v>1000</v>
      </c>
      <c r="D834" s="3" t="s">
        <v>6486</v>
      </c>
      <c r="E834" s="4">
        <v>46114</v>
      </c>
      <c r="F834" s="3" t="s">
        <v>6210</v>
      </c>
      <c r="L834" s="3">
        <v>800</v>
      </c>
    </row>
    <row r="835" spans="1:12">
      <c r="A835" s="3" t="s">
        <v>9036</v>
      </c>
      <c r="B835" s="3">
        <v>700</v>
      </c>
      <c r="C835" s="3">
        <v>950</v>
      </c>
      <c r="D835" s="3" t="s">
        <v>6273</v>
      </c>
      <c r="E835" s="4">
        <v>46120</v>
      </c>
      <c r="F835" s="3" t="s">
        <v>6210</v>
      </c>
      <c r="L835" s="3">
        <v>750</v>
      </c>
    </row>
    <row r="836" spans="1:12">
      <c r="A836" s="3" t="s">
        <v>9037</v>
      </c>
      <c r="B836" s="3">
        <v>1400</v>
      </c>
      <c r="C836" s="3">
        <v>1800</v>
      </c>
      <c r="D836" s="3" t="s">
        <v>6486</v>
      </c>
      <c r="E836" s="4">
        <v>46115</v>
      </c>
      <c r="F836" s="3" t="s">
        <v>6210</v>
      </c>
      <c r="L836" s="3">
        <v>1569</v>
      </c>
    </row>
    <row r="837" spans="1:12">
      <c r="A837" s="3" t="s">
        <v>9038</v>
      </c>
      <c r="B837" s="3">
        <v>1400</v>
      </c>
      <c r="C837" s="3">
        <v>1800</v>
      </c>
      <c r="D837" s="3" t="s">
        <v>6486</v>
      </c>
      <c r="E837" s="4">
        <v>46115</v>
      </c>
      <c r="F837" s="3" t="s">
        <v>6210</v>
      </c>
      <c r="L837" s="3">
        <v>1569</v>
      </c>
    </row>
    <row r="838" spans="1:12">
      <c r="A838" s="3" t="s">
        <v>9039</v>
      </c>
      <c r="B838" s="3">
        <v>1400</v>
      </c>
      <c r="C838" s="3">
        <v>1800</v>
      </c>
      <c r="D838" s="3" t="s">
        <v>6486</v>
      </c>
      <c r="E838" s="4">
        <v>46115</v>
      </c>
      <c r="F838" s="3" t="s">
        <v>6210</v>
      </c>
      <c r="L838" s="3">
        <v>1569</v>
      </c>
    </row>
    <row r="839" spans="1:12">
      <c r="A839" s="3" t="s">
        <v>9040</v>
      </c>
      <c r="B839" s="3">
        <v>250</v>
      </c>
      <c r="C839" s="3">
        <v>450</v>
      </c>
      <c r="D839" s="3" t="s">
        <v>6486</v>
      </c>
      <c r="E839" s="4">
        <v>46115</v>
      </c>
      <c r="F839" s="3" t="s">
        <v>6210</v>
      </c>
      <c r="L839" s="3">
        <v>295</v>
      </c>
    </row>
    <row r="840" spans="1:12">
      <c r="A840" s="3" t="s">
        <v>9041</v>
      </c>
      <c r="B840" s="3">
        <v>250</v>
      </c>
      <c r="C840" s="3">
        <v>450</v>
      </c>
      <c r="D840" s="3" t="s">
        <v>6486</v>
      </c>
      <c r="E840" s="4">
        <v>46115</v>
      </c>
      <c r="F840" s="3" t="s">
        <v>6210</v>
      </c>
      <c r="L840" s="3">
        <v>295</v>
      </c>
    </row>
    <row r="841" spans="1:12">
      <c r="A841" s="3" t="s">
        <v>9042</v>
      </c>
      <c r="B841" s="3">
        <v>250</v>
      </c>
      <c r="C841" s="3">
        <v>450</v>
      </c>
      <c r="D841" s="3" t="s">
        <v>6486</v>
      </c>
      <c r="E841" s="4">
        <v>46115</v>
      </c>
      <c r="F841" s="3" t="s">
        <v>6210</v>
      </c>
      <c r="L841" s="3">
        <v>295</v>
      </c>
    </row>
    <row r="842" spans="1:12">
      <c r="A842" s="3" t="s">
        <v>9043</v>
      </c>
      <c r="B842" s="3">
        <v>700</v>
      </c>
      <c r="C842" s="3">
        <v>950</v>
      </c>
      <c r="D842" s="3" t="s">
        <v>6486</v>
      </c>
      <c r="E842" s="4">
        <v>46115</v>
      </c>
      <c r="F842" s="3" t="s">
        <v>6210</v>
      </c>
      <c r="L842" s="3">
        <v>750</v>
      </c>
    </row>
    <row r="843" spans="1:12">
      <c r="A843" s="3" t="s">
        <v>9044</v>
      </c>
      <c r="B843" s="3">
        <v>700</v>
      </c>
      <c r="C843" s="3">
        <v>950</v>
      </c>
      <c r="D843" s="3" t="s">
        <v>6486</v>
      </c>
      <c r="E843" s="4">
        <v>46115</v>
      </c>
      <c r="F843" s="3" t="s">
        <v>6210</v>
      </c>
      <c r="L843" s="3">
        <v>750</v>
      </c>
    </row>
    <row r="844" spans="1:12">
      <c r="A844" s="3" t="s">
        <v>9045</v>
      </c>
      <c r="B844" s="3">
        <v>700</v>
      </c>
      <c r="C844" s="3">
        <v>950</v>
      </c>
      <c r="D844" s="3" t="s">
        <v>6486</v>
      </c>
      <c r="E844" s="4">
        <v>46115</v>
      </c>
      <c r="F844" s="3" t="s">
        <v>6210</v>
      </c>
      <c r="L844" s="3">
        <v>750</v>
      </c>
    </row>
    <row r="845" spans="1:12">
      <c r="A845" s="3" t="s">
        <v>9046</v>
      </c>
      <c r="B845" s="3">
        <v>700</v>
      </c>
      <c r="C845" s="3">
        <v>950</v>
      </c>
      <c r="D845" s="3" t="s">
        <v>6486</v>
      </c>
      <c r="E845" s="4">
        <v>46115</v>
      </c>
      <c r="F845" s="3" t="s">
        <v>6210</v>
      </c>
      <c r="L845" s="3">
        <v>750</v>
      </c>
    </row>
    <row r="846" spans="1:12">
      <c r="A846" s="3" t="s">
        <v>9047</v>
      </c>
      <c r="B846" s="3">
        <v>1500</v>
      </c>
      <c r="C846" s="3">
        <v>1900</v>
      </c>
      <c r="D846" s="3" t="s">
        <v>6486</v>
      </c>
      <c r="E846" s="4">
        <v>46115</v>
      </c>
      <c r="F846" s="3" t="s">
        <v>6210</v>
      </c>
      <c r="L846" s="3">
        <v>1636</v>
      </c>
    </row>
    <row r="847" spans="1:12">
      <c r="A847" s="3" t="s">
        <v>9048</v>
      </c>
      <c r="B847" s="3">
        <v>1500</v>
      </c>
      <c r="C847" s="3">
        <v>1900</v>
      </c>
      <c r="D847" s="3" t="s">
        <v>6486</v>
      </c>
      <c r="E847" s="4">
        <v>46115</v>
      </c>
      <c r="F847" s="3" t="s">
        <v>6210</v>
      </c>
      <c r="L847" s="3">
        <v>1636</v>
      </c>
    </row>
    <row r="848" spans="1:12">
      <c r="A848" s="3" t="s">
        <v>9049</v>
      </c>
      <c r="B848" s="3">
        <v>250</v>
      </c>
      <c r="C848" s="3">
        <v>450</v>
      </c>
      <c r="D848" s="3" t="s">
        <v>6486</v>
      </c>
      <c r="E848" s="4">
        <v>46115</v>
      </c>
      <c r="F848" s="3" t="s">
        <v>6210</v>
      </c>
      <c r="L848" s="3">
        <v>295</v>
      </c>
    </row>
    <row r="849" spans="1:12">
      <c r="A849" s="3" t="s">
        <v>9050</v>
      </c>
      <c r="B849" s="3">
        <v>250</v>
      </c>
      <c r="C849" s="3">
        <v>450</v>
      </c>
      <c r="D849" s="3" t="s">
        <v>6486</v>
      </c>
      <c r="E849" s="4">
        <v>46115</v>
      </c>
      <c r="F849" s="3" t="s">
        <v>6210</v>
      </c>
      <c r="L849" s="3">
        <v>295</v>
      </c>
    </row>
    <row r="850" spans="1:12">
      <c r="A850" s="3" t="s">
        <v>9051</v>
      </c>
      <c r="B850" s="3">
        <v>250</v>
      </c>
      <c r="C850" s="3">
        <v>450</v>
      </c>
      <c r="D850" s="3" t="s">
        <v>6486</v>
      </c>
      <c r="E850" s="4">
        <v>46115</v>
      </c>
      <c r="F850" s="3" t="s">
        <v>6210</v>
      </c>
      <c r="L850" s="3">
        <v>295</v>
      </c>
    </row>
    <row r="851" spans="1:12">
      <c r="A851" s="3" t="s">
        <v>9052</v>
      </c>
      <c r="B851" s="3">
        <v>300</v>
      </c>
      <c r="C851" s="3">
        <v>500</v>
      </c>
      <c r="D851" s="3" t="s">
        <v>6486</v>
      </c>
      <c r="E851" s="4">
        <v>46115</v>
      </c>
      <c r="F851" s="3" t="s">
        <v>6210</v>
      </c>
      <c r="L851" s="3">
        <v>330</v>
      </c>
    </row>
    <row r="852" spans="1:12">
      <c r="A852" s="3" t="s">
        <v>9053</v>
      </c>
      <c r="B852" s="3">
        <v>700</v>
      </c>
      <c r="C852" s="3">
        <v>950</v>
      </c>
      <c r="D852" s="3" t="s">
        <v>6273</v>
      </c>
      <c r="E852" s="4">
        <v>46121</v>
      </c>
      <c r="F852" s="3" t="s">
        <v>6210</v>
      </c>
      <c r="L852" s="3">
        <v>750</v>
      </c>
    </row>
    <row r="853" spans="1:12">
      <c r="A853" s="3" t="s">
        <v>9054</v>
      </c>
      <c r="B853" s="3">
        <v>300</v>
      </c>
      <c r="C853" s="3">
        <v>500</v>
      </c>
      <c r="D853" s="3" t="s">
        <v>6273</v>
      </c>
      <c r="E853" s="4">
        <v>46121</v>
      </c>
      <c r="F853" s="3" t="s">
        <v>6210</v>
      </c>
      <c r="L853" s="3">
        <v>330</v>
      </c>
    </row>
    <row r="854" spans="1:12">
      <c r="A854" s="3" t="s">
        <v>9055</v>
      </c>
      <c r="B854" s="3">
        <v>700</v>
      </c>
      <c r="C854" s="3">
        <v>1000</v>
      </c>
      <c r="D854" s="3" t="s">
        <v>6273</v>
      </c>
      <c r="E854" s="4">
        <v>46119</v>
      </c>
      <c r="F854" s="3" t="s">
        <v>6210</v>
      </c>
      <c r="L854" s="3">
        <v>800</v>
      </c>
    </row>
    <row r="855" spans="1:12">
      <c r="A855" s="3" t="s">
        <v>9056</v>
      </c>
      <c r="B855" s="3">
        <v>700</v>
      </c>
      <c r="C855" s="3">
        <v>1000</v>
      </c>
      <c r="D855" s="3" t="s">
        <v>6273</v>
      </c>
      <c r="E855" s="4">
        <v>46119</v>
      </c>
      <c r="F855" s="3" t="s">
        <v>6210</v>
      </c>
      <c r="L855" s="3">
        <v>800</v>
      </c>
    </row>
    <row r="856" spans="1:12">
      <c r="A856" s="3" t="s">
        <v>9057</v>
      </c>
      <c r="B856" s="3">
        <v>350</v>
      </c>
      <c r="C856" s="3">
        <v>550</v>
      </c>
      <c r="D856" s="3" t="s">
        <v>6273</v>
      </c>
      <c r="E856" s="4">
        <v>46119</v>
      </c>
      <c r="F856" s="3" t="s">
        <v>6210</v>
      </c>
      <c r="L856" s="3">
        <v>365</v>
      </c>
    </row>
    <row r="857" spans="1:12">
      <c r="A857" s="3" t="s">
        <v>9058</v>
      </c>
      <c r="B857" s="3">
        <v>350</v>
      </c>
      <c r="C857" s="3">
        <v>550</v>
      </c>
      <c r="D857" s="3" t="s">
        <v>6273</v>
      </c>
      <c r="E857" s="4">
        <v>46119</v>
      </c>
      <c r="F857" s="3" t="s">
        <v>6210</v>
      </c>
      <c r="L857" s="3">
        <v>365</v>
      </c>
    </row>
    <row r="858" spans="1:12">
      <c r="A858" s="3" t="s">
        <v>9059</v>
      </c>
      <c r="B858" s="3">
        <v>350</v>
      </c>
      <c r="C858" s="3">
        <v>550</v>
      </c>
      <c r="D858" s="3" t="s">
        <v>6273</v>
      </c>
      <c r="E858" s="4">
        <v>46119</v>
      </c>
      <c r="F858" s="3" t="s">
        <v>6210</v>
      </c>
      <c r="L858" s="3">
        <v>365</v>
      </c>
    </row>
    <row r="859" spans="1:12">
      <c r="A859" s="3" t="s">
        <v>9060</v>
      </c>
      <c r="B859" s="3">
        <v>700</v>
      </c>
      <c r="C859" s="3">
        <v>1000</v>
      </c>
      <c r="D859" s="3" t="s">
        <v>6273</v>
      </c>
      <c r="E859" s="4">
        <v>46121</v>
      </c>
      <c r="F859" s="3" t="s">
        <v>6210</v>
      </c>
      <c r="L859" s="3">
        <v>800</v>
      </c>
    </row>
    <row r="860" spans="1:12">
      <c r="A860" s="3" t="s">
        <v>9061</v>
      </c>
      <c r="B860" s="3">
        <v>400</v>
      </c>
      <c r="C860" s="3">
        <v>600</v>
      </c>
      <c r="D860" s="3" t="s">
        <v>6273</v>
      </c>
      <c r="E860" s="4">
        <v>46121</v>
      </c>
      <c r="F860" s="3" t="s">
        <v>6210</v>
      </c>
      <c r="K860" s="3"/>
      <c r="L860" s="3">
        <v>400</v>
      </c>
    </row>
    <row r="861" spans="1:12">
      <c r="A861" s="3" t="s">
        <v>9062</v>
      </c>
      <c r="B861" s="3">
        <v>1300</v>
      </c>
      <c r="C861" s="3">
        <v>1700</v>
      </c>
      <c r="D861" s="3" t="s">
        <v>6273</v>
      </c>
      <c r="E861" s="4">
        <v>46120</v>
      </c>
      <c r="F861" s="3" t="s">
        <v>6210</v>
      </c>
      <c r="K861" s="3"/>
      <c r="L861" s="3">
        <v>1500</v>
      </c>
    </row>
    <row r="862" spans="1:12">
      <c r="A862" s="3" t="s">
        <v>9063</v>
      </c>
      <c r="B862" s="3">
        <v>2900</v>
      </c>
      <c r="C862" s="3">
        <v>3400</v>
      </c>
      <c r="D862" s="3" t="s">
        <v>6273</v>
      </c>
      <c r="E862" s="4">
        <v>46120</v>
      </c>
      <c r="F862" s="3" t="s">
        <v>6210</v>
      </c>
      <c r="K862" s="3"/>
      <c r="L862" s="3">
        <v>3000</v>
      </c>
    </row>
    <row r="863" spans="1:12">
      <c r="A863" s="3" t="s">
        <v>9064</v>
      </c>
      <c r="B863" s="3">
        <v>600</v>
      </c>
      <c r="C863" s="3">
        <v>800</v>
      </c>
      <c r="D863" s="3" t="s">
        <v>6273</v>
      </c>
      <c r="E863" s="4">
        <v>46120</v>
      </c>
      <c r="F863" s="3" t="s">
        <v>6210</v>
      </c>
      <c r="K863" s="3"/>
      <c r="L863" s="3">
        <v>600</v>
      </c>
    </row>
    <row r="864" spans="1:12">
      <c r="A864" s="3" t="s">
        <v>9065</v>
      </c>
      <c r="B864" s="3">
        <v>600</v>
      </c>
      <c r="C864" s="3">
        <v>800</v>
      </c>
      <c r="D864" s="3" t="s">
        <v>6273</v>
      </c>
      <c r="E864" s="4">
        <v>46120</v>
      </c>
      <c r="F864" s="3" t="s">
        <v>6210</v>
      </c>
      <c r="K864" s="3"/>
      <c r="L864" s="3">
        <v>600</v>
      </c>
    </row>
    <row r="865" spans="1:12">
      <c r="A865" s="3" t="s">
        <v>9066</v>
      </c>
      <c r="B865" s="3">
        <v>1200</v>
      </c>
      <c r="C865" s="3">
        <v>1600</v>
      </c>
      <c r="D865" s="3" t="s">
        <v>6273</v>
      </c>
      <c r="E865" s="4">
        <v>46120</v>
      </c>
      <c r="F865" s="3" t="s">
        <v>6210</v>
      </c>
      <c r="K865" s="3"/>
      <c r="L865" s="3">
        <v>1400</v>
      </c>
    </row>
    <row r="866" spans="1:12">
      <c r="A866" s="3" t="s">
        <v>9067</v>
      </c>
      <c r="B866" s="3">
        <v>3000</v>
      </c>
      <c r="C866" s="3">
        <v>3500</v>
      </c>
      <c r="D866" s="3" t="s">
        <v>6273</v>
      </c>
      <c r="E866" s="4">
        <v>46120</v>
      </c>
      <c r="F866" s="3" t="s">
        <v>6210</v>
      </c>
      <c r="K866" s="3"/>
      <c r="L866" s="3">
        <v>3100</v>
      </c>
    </row>
    <row r="867" spans="1:12">
      <c r="A867" s="3" t="s">
        <v>9068</v>
      </c>
      <c r="B867" s="3">
        <v>700</v>
      </c>
      <c r="C867" s="3">
        <v>1000</v>
      </c>
      <c r="D867" s="3" t="s">
        <v>6273</v>
      </c>
      <c r="E867" s="4">
        <v>46120</v>
      </c>
      <c r="F867" s="3" t="s">
        <v>6210</v>
      </c>
      <c r="K867" s="3"/>
      <c r="L867" s="3">
        <v>800</v>
      </c>
    </row>
    <row r="868" spans="1:12">
      <c r="A868" s="3" t="s">
        <v>9069</v>
      </c>
      <c r="B868" s="3">
        <v>1400</v>
      </c>
      <c r="C868" s="3">
        <v>1800</v>
      </c>
      <c r="D868" s="3" t="s">
        <v>6273</v>
      </c>
      <c r="E868" s="4">
        <v>46120</v>
      </c>
      <c r="F868" s="3" t="s">
        <v>6210</v>
      </c>
      <c r="K868" s="3"/>
      <c r="L868" s="3">
        <v>1569</v>
      </c>
    </row>
    <row r="869" spans="1:12">
      <c r="A869" s="3" t="s">
        <v>9070</v>
      </c>
      <c r="B869" s="3">
        <v>3000</v>
      </c>
      <c r="C869" s="3">
        <v>3500</v>
      </c>
      <c r="D869" s="3" t="s">
        <v>6273</v>
      </c>
      <c r="E869" s="4">
        <v>46120</v>
      </c>
      <c r="F869" s="3" t="s">
        <v>6210</v>
      </c>
      <c r="K869" s="3"/>
      <c r="L869" s="3">
        <v>3100</v>
      </c>
    </row>
    <row r="870" spans="1:12">
      <c r="A870" s="3" t="s">
        <v>9071</v>
      </c>
      <c r="B870" s="3">
        <v>700</v>
      </c>
      <c r="C870" s="3">
        <v>1000</v>
      </c>
      <c r="D870" s="3" t="s">
        <v>6273</v>
      </c>
      <c r="E870" s="4">
        <v>46120</v>
      </c>
      <c r="F870" s="3" t="s">
        <v>6210</v>
      </c>
      <c r="K870" s="3"/>
      <c r="L870" s="3">
        <v>800</v>
      </c>
    </row>
    <row r="871" spans="1:12">
      <c r="A871" s="3" t="s">
        <v>9072</v>
      </c>
      <c r="B871" s="3">
        <v>1150</v>
      </c>
      <c r="C871" s="3">
        <v>1750</v>
      </c>
      <c r="D871" s="3" t="s">
        <v>6273</v>
      </c>
      <c r="E871" s="4">
        <v>46122</v>
      </c>
      <c r="F871" s="3" t="s">
        <v>6289</v>
      </c>
      <c r="K871" s="3"/>
      <c r="L871" s="3">
        <v>1535</v>
      </c>
    </row>
    <row r="872" spans="1:12">
      <c r="A872" s="3" t="s">
        <v>9073</v>
      </c>
      <c r="B872" s="3">
        <v>1600</v>
      </c>
      <c r="C872" s="3">
        <v>2000</v>
      </c>
      <c r="D872" s="3" t="s">
        <v>6486</v>
      </c>
      <c r="E872" s="4">
        <v>46111</v>
      </c>
      <c r="F872" s="3" t="s">
        <v>6210</v>
      </c>
      <c r="K872" s="3"/>
      <c r="L872" s="3">
        <v>1700</v>
      </c>
    </row>
    <row r="873" spans="1:12">
      <c r="A873" s="3" t="s">
        <v>9074</v>
      </c>
      <c r="B873" s="3">
        <v>1600</v>
      </c>
      <c r="C873" s="3">
        <v>2000</v>
      </c>
      <c r="D873" s="3" t="s">
        <v>6486</v>
      </c>
      <c r="E873" s="4">
        <v>46111</v>
      </c>
      <c r="F873" s="3" t="s">
        <v>6210</v>
      </c>
      <c r="K873" s="3"/>
      <c r="L873" s="3">
        <v>1700</v>
      </c>
    </row>
    <row r="874" spans="1:12">
      <c r="A874" s="3" t="s">
        <v>9075</v>
      </c>
      <c r="B874" s="3">
        <v>1600</v>
      </c>
      <c r="C874" s="3">
        <v>2000</v>
      </c>
      <c r="D874" s="3" t="s">
        <v>6486</v>
      </c>
      <c r="E874" s="4">
        <v>46111</v>
      </c>
      <c r="F874" s="3" t="s">
        <v>6210</v>
      </c>
      <c r="K874" s="3"/>
      <c r="L874" s="3">
        <v>1700</v>
      </c>
    </row>
    <row r="875" spans="1:12">
      <c r="A875" s="3" t="s">
        <v>9076</v>
      </c>
      <c r="B875" s="3">
        <v>3300</v>
      </c>
      <c r="C875" s="3">
        <v>3800</v>
      </c>
      <c r="D875" s="3" t="s">
        <v>6486</v>
      </c>
      <c r="E875" s="4">
        <v>46111</v>
      </c>
      <c r="F875" s="3" t="s">
        <v>6210</v>
      </c>
      <c r="K875" s="3"/>
      <c r="L875" s="3">
        <v>3400</v>
      </c>
    </row>
    <row r="876" spans="1:12">
      <c r="A876" s="3" t="s">
        <v>9077</v>
      </c>
      <c r="B876" s="3">
        <v>700</v>
      </c>
      <c r="C876" s="3">
        <v>1000</v>
      </c>
      <c r="D876" s="3" t="s">
        <v>6486</v>
      </c>
      <c r="E876" s="4">
        <v>46111</v>
      </c>
      <c r="F876" s="3" t="s">
        <v>6210</v>
      </c>
      <c r="K876" s="3"/>
      <c r="L876" s="3">
        <v>800</v>
      </c>
    </row>
    <row r="877" spans="1:12">
      <c r="A877" s="3" t="s">
        <v>9078</v>
      </c>
      <c r="B877" s="3">
        <v>1500</v>
      </c>
      <c r="C877" s="3">
        <v>1900</v>
      </c>
      <c r="D877" s="3" t="s">
        <v>6273</v>
      </c>
      <c r="E877" s="4">
        <v>46118</v>
      </c>
      <c r="F877" s="3" t="s">
        <v>6210</v>
      </c>
      <c r="K877" s="3"/>
      <c r="L877" s="3">
        <v>1636</v>
      </c>
    </row>
    <row r="878" spans="1:12">
      <c r="A878" s="3" t="s">
        <v>9079</v>
      </c>
      <c r="B878" s="3">
        <v>1500</v>
      </c>
      <c r="C878" s="3">
        <v>1900</v>
      </c>
      <c r="D878" s="3" t="s">
        <v>6273</v>
      </c>
      <c r="E878" s="4">
        <v>46118</v>
      </c>
      <c r="F878" s="3" t="s">
        <v>6210</v>
      </c>
      <c r="K878" s="3"/>
      <c r="L878" s="3">
        <v>1636</v>
      </c>
    </row>
    <row r="879" spans="1:12">
      <c r="A879" s="3" t="s">
        <v>9080</v>
      </c>
      <c r="B879" s="3">
        <v>3200</v>
      </c>
      <c r="C879" s="3">
        <v>3700</v>
      </c>
      <c r="D879" s="3" t="s">
        <v>6273</v>
      </c>
      <c r="E879" s="4">
        <v>46118</v>
      </c>
      <c r="F879" s="3" t="s">
        <v>6210</v>
      </c>
      <c r="K879" s="3"/>
      <c r="L879" s="3">
        <v>3300</v>
      </c>
    </row>
    <row r="880" spans="1:12">
      <c r="A880" s="3" t="s">
        <v>9081</v>
      </c>
      <c r="B880" s="3">
        <v>1450</v>
      </c>
      <c r="C880" s="3">
        <v>1850</v>
      </c>
      <c r="D880" s="3" t="s">
        <v>6273</v>
      </c>
      <c r="E880" s="4">
        <v>46119</v>
      </c>
      <c r="F880" s="3" t="s">
        <v>6210</v>
      </c>
      <c r="K880" s="3"/>
      <c r="L880" s="3">
        <v>1603</v>
      </c>
    </row>
    <row r="881" spans="1:12">
      <c r="A881" s="3" t="s">
        <v>9082</v>
      </c>
      <c r="B881" s="3">
        <v>1450</v>
      </c>
      <c r="C881" s="3">
        <v>1850</v>
      </c>
      <c r="D881" s="3" t="s">
        <v>6273</v>
      </c>
      <c r="E881" s="4">
        <v>46119</v>
      </c>
      <c r="F881" s="3" t="s">
        <v>6210</v>
      </c>
      <c r="J881" s="3"/>
      <c r="K881" s="3"/>
      <c r="L881" s="3">
        <v>1603</v>
      </c>
    </row>
    <row r="882" spans="1:12">
      <c r="A882" s="3" t="s">
        <v>9083</v>
      </c>
      <c r="B882" s="3">
        <v>1500</v>
      </c>
      <c r="C882" s="3">
        <v>1900</v>
      </c>
      <c r="D882" s="3" t="s">
        <v>6486</v>
      </c>
      <c r="E882" s="4">
        <v>46115</v>
      </c>
      <c r="F882" s="3" t="s">
        <v>6210</v>
      </c>
      <c r="K882" s="3"/>
      <c r="L882" s="3">
        <v>1636</v>
      </c>
    </row>
    <row r="883" spans="1:12">
      <c r="A883" s="3" t="s">
        <v>9084</v>
      </c>
      <c r="B883" s="3">
        <v>2000</v>
      </c>
      <c r="C883" s="3">
        <v>2400</v>
      </c>
      <c r="D883" s="3" t="s">
        <v>6273</v>
      </c>
      <c r="E883" s="4">
        <v>46120</v>
      </c>
      <c r="F883" s="3" t="s">
        <v>6210</v>
      </c>
      <c r="K883" s="3"/>
      <c r="L883" s="3">
        <v>2100</v>
      </c>
    </row>
    <row r="884" spans="1:12">
      <c r="A884" s="3" t="s">
        <v>9085</v>
      </c>
      <c r="B884" s="3">
        <v>2500</v>
      </c>
      <c r="C884" s="3">
        <v>3000</v>
      </c>
      <c r="D884" s="3" t="s">
        <v>6273</v>
      </c>
      <c r="E884" s="4">
        <v>46121</v>
      </c>
      <c r="F884" s="3" t="s">
        <v>6210</v>
      </c>
      <c r="K884" s="3"/>
      <c r="L884" s="3">
        <v>2600</v>
      </c>
    </row>
    <row r="885" spans="1:12">
      <c r="A885" s="3" t="s">
        <v>9086</v>
      </c>
      <c r="B885" s="3">
        <v>650</v>
      </c>
      <c r="C885" s="3">
        <v>900</v>
      </c>
      <c r="D885" s="3" t="s">
        <v>6486</v>
      </c>
      <c r="E885" s="4">
        <v>46114</v>
      </c>
      <c r="F885" s="3" t="s">
        <v>6210</v>
      </c>
      <c r="K885" s="3"/>
      <c r="L885" s="3">
        <v>700</v>
      </c>
    </row>
    <row r="886" spans="1:12">
      <c r="A886" s="3" t="s">
        <v>9087</v>
      </c>
      <c r="B886" s="3">
        <v>1300</v>
      </c>
      <c r="C886" s="3">
        <v>1700</v>
      </c>
      <c r="D886" s="3" t="s">
        <v>6486</v>
      </c>
      <c r="E886" s="4">
        <v>46114</v>
      </c>
      <c r="F886" s="3" t="s">
        <v>6210</v>
      </c>
      <c r="K886" s="3"/>
      <c r="L886" s="3">
        <v>1500</v>
      </c>
    </row>
    <row r="887" spans="1:12">
      <c r="A887" s="3" t="s">
        <v>9088</v>
      </c>
      <c r="B887" s="3">
        <v>200</v>
      </c>
      <c r="C887" s="3">
        <v>400</v>
      </c>
      <c r="D887" s="3" t="s">
        <v>6486</v>
      </c>
      <c r="E887" s="4">
        <v>46114</v>
      </c>
      <c r="F887" s="3" t="s">
        <v>6210</v>
      </c>
      <c r="K887" s="3"/>
      <c r="L887" s="3">
        <v>260</v>
      </c>
    </row>
    <row r="888" spans="1:12">
      <c r="A888" s="3" t="s">
        <v>9089</v>
      </c>
      <c r="B888" s="3">
        <v>650</v>
      </c>
      <c r="C888" s="3">
        <v>900</v>
      </c>
      <c r="D888" s="3" t="s">
        <v>6486</v>
      </c>
      <c r="E888" s="4">
        <v>46114</v>
      </c>
      <c r="F888" s="3" t="s">
        <v>6210</v>
      </c>
      <c r="J888" s="3"/>
      <c r="K888" s="3"/>
      <c r="L888" s="3">
        <v>700</v>
      </c>
    </row>
    <row r="889" spans="1:12">
      <c r="A889" s="3" t="s">
        <v>9090</v>
      </c>
      <c r="B889" s="3">
        <v>650</v>
      </c>
      <c r="C889" s="3">
        <v>900</v>
      </c>
      <c r="D889" s="3" t="s">
        <v>6486</v>
      </c>
      <c r="E889" s="4">
        <v>46114</v>
      </c>
      <c r="F889" s="3" t="s">
        <v>6210</v>
      </c>
      <c r="K889" s="3"/>
      <c r="L889" s="3">
        <v>700</v>
      </c>
    </row>
    <row r="890" spans="1:12">
      <c r="A890" s="3" t="s">
        <v>9091</v>
      </c>
      <c r="B890" s="3">
        <v>650</v>
      </c>
      <c r="C890" s="3">
        <v>900</v>
      </c>
      <c r="D890" s="3" t="s">
        <v>6486</v>
      </c>
      <c r="E890" s="4">
        <v>46114</v>
      </c>
      <c r="F890" s="3" t="s">
        <v>6210</v>
      </c>
      <c r="K890" s="3"/>
      <c r="L890" s="3">
        <v>700</v>
      </c>
    </row>
    <row r="891" spans="1:12">
      <c r="A891" s="3" t="s">
        <v>9092</v>
      </c>
      <c r="B891" s="3">
        <v>250</v>
      </c>
      <c r="C891" s="3">
        <v>450</v>
      </c>
      <c r="D891" s="3" t="s">
        <v>6486</v>
      </c>
      <c r="E891" s="4">
        <v>46114</v>
      </c>
      <c r="F891" s="3" t="s">
        <v>6210</v>
      </c>
      <c r="K891" s="3"/>
      <c r="L891" s="3">
        <v>295</v>
      </c>
    </row>
    <row r="892" spans="1:12">
      <c r="A892" s="3" t="s">
        <v>9093</v>
      </c>
      <c r="B892" s="3">
        <v>250</v>
      </c>
      <c r="C892" s="3">
        <v>450</v>
      </c>
      <c r="D892" s="3" t="s">
        <v>6486</v>
      </c>
      <c r="E892" s="4">
        <v>46114</v>
      </c>
      <c r="F892" s="3" t="s">
        <v>6210</v>
      </c>
      <c r="K892" s="3"/>
      <c r="L892" s="3">
        <v>295</v>
      </c>
    </row>
    <row r="893" spans="1:12">
      <c r="A893" s="3" t="s">
        <v>9094</v>
      </c>
      <c r="B893" s="3">
        <v>2000</v>
      </c>
      <c r="C893" s="3">
        <v>2600</v>
      </c>
      <c r="D893" s="3" t="s">
        <v>6486</v>
      </c>
      <c r="E893" s="4">
        <v>46113</v>
      </c>
      <c r="F893" s="3" t="s">
        <v>6289</v>
      </c>
      <c r="K893" s="3"/>
      <c r="L893" s="3">
        <v>2300</v>
      </c>
    </row>
    <row r="894" spans="1:12">
      <c r="A894" s="3" t="s">
        <v>9095</v>
      </c>
      <c r="B894" s="3">
        <v>1800</v>
      </c>
      <c r="C894" s="3">
        <v>2400</v>
      </c>
      <c r="D894" s="3" t="s">
        <v>6486</v>
      </c>
      <c r="E894" s="4">
        <v>46113</v>
      </c>
      <c r="F894" s="3" t="s">
        <v>6289</v>
      </c>
      <c r="K894" s="3"/>
      <c r="L894" s="3">
        <v>2100</v>
      </c>
    </row>
    <row r="895" spans="1:12">
      <c r="A895" s="3" t="s">
        <v>9096</v>
      </c>
      <c r="B895" s="3">
        <v>1800</v>
      </c>
      <c r="C895" s="3">
        <v>2200</v>
      </c>
      <c r="D895" s="3" t="s">
        <v>6486</v>
      </c>
      <c r="E895" s="4">
        <v>46105</v>
      </c>
      <c r="F895" s="3" t="s">
        <v>6210</v>
      </c>
      <c r="K895" s="3"/>
      <c r="L895" s="3">
        <v>1900</v>
      </c>
    </row>
    <row r="896" spans="1:12">
      <c r="A896" s="3" t="s">
        <v>9097</v>
      </c>
      <c r="B896" s="3">
        <v>1700</v>
      </c>
      <c r="C896" s="3">
        <v>2100</v>
      </c>
      <c r="D896" s="3" t="s">
        <v>6486</v>
      </c>
      <c r="E896" s="4">
        <v>46111</v>
      </c>
      <c r="F896" s="3" t="s">
        <v>6210</v>
      </c>
      <c r="K896" s="3"/>
      <c r="L896" s="3">
        <v>1800</v>
      </c>
    </row>
    <row r="897" spans="1:12">
      <c r="A897" s="3" t="s">
        <v>9098</v>
      </c>
      <c r="B897" s="3">
        <v>1600</v>
      </c>
      <c r="C897" s="3">
        <v>2000</v>
      </c>
      <c r="D897" s="3" t="s">
        <v>6486</v>
      </c>
      <c r="E897" s="4">
        <v>46111</v>
      </c>
      <c r="F897" s="3" t="s">
        <v>6210</v>
      </c>
      <c r="K897" s="3"/>
      <c r="L897" s="3">
        <v>1700</v>
      </c>
    </row>
    <row r="898" spans="1:12">
      <c r="A898" s="3" t="s">
        <v>9099</v>
      </c>
      <c r="B898" s="3">
        <v>1300</v>
      </c>
      <c r="C898" s="3">
        <v>1700</v>
      </c>
      <c r="D898" s="3" t="s">
        <v>6486</v>
      </c>
      <c r="E898" s="4">
        <v>46111</v>
      </c>
      <c r="F898" s="3" t="s">
        <v>6210</v>
      </c>
      <c r="K898" s="3"/>
      <c r="L898" s="3">
        <v>1500</v>
      </c>
    </row>
    <row r="899" spans="1:12">
      <c r="A899" s="3" t="s">
        <v>9100</v>
      </c>
      <c r="B899" s="3">
        <v>1300</v>
      </c>
      <c r="C899" s="3">
        <v>1700</v>
      </c>
      <c r="D899" s="3" t="s">
        <v>6486</v>
      </c>
      <c r="E899" s="4">
        <v>46111</v>
      </c>
      <c r="F899" s="3" t="s">
        <v>6210</v>
      </c>
      <c r="K899" s="3"/>
      <c r="L899" s="3">
        <v>1500</v>
      </c>
    </row>
    <row r="900" spans="1:12">
      <c r="A900" s="3" t="s">
        <v>9101</v>
      </c>
      <c r="B900" s="3">
        <v>2400</v>
      </c>
      <c r="C900" s="3">
        <v>3000</v>
      </c>
      <c r="D900" s="3" t="s">
        <v>6486</v>
      </c>
      <c r="E900" s="4">
        <v>46113</v>
      </c>
      <c r="F900" s="3" t="s">
        <v>6289</v>
      </c>
      <c r="K900" s="3"/>
      <c r="L900" s="3">
        <v>2600</v>
      </c>
    </row>
    <row r="901" spans="1:12">
      <c r="A901" s="3" t="s">
        <v>9102</v>
      </c>
      <c r="B901" s="3">
        <v>2000</v>
      </c>
      <c r="C901" s="3">
        <v>2500</v>
      </c>
      <c r="D901" s="3" t="s">
        <v>6486</v>
      </c>
      <c r="E901" s="4">
        <v>46111</v>
      </c>
      <c r="F901" s="3" t="s">
        <v>6210</v>
      </c>
      <c r="K901" s="3"/>
      <c r="L901" s="3">
        <v>2200</v>
      </c>
    </row>
    <row r="902" spans="1:12">
      <c r="A902" s="3" t="s">
        <v>9103</v>
      </c>
      <c r="B902" s="3">
        <v>1400</v>
      </c>
      <c r="C902" s="3">
        <v>1800</v>
      </c>
      <c r="D902" s="3" t="s">
        <v>6273</v>
      </c>
      <c r="E902" s="4">
        <v>46118</v>
      </c>
      <c r="F902" s="3" t="s">
        <v>6210</v>
      </c>
      <c r="K902" s="3"/>
      <c r="L902" s="3">
        <v>1569</v>
      </c>
    </row>
    <row r="903" spans="1:12">
      <c r="A903" s="3" t="s">
        <v>9104</v>
      </c>
      <c r="B903" s="3">
        <v>2800</v>
      </c>
      <c r="C903" s="3">
        <v>3300</v>
      </c>
      <c r="D903" s="3" t="s">
        <v>6273</v>
      </c>
      <c r="E903" s="4">
        <v>46118</v>
      </c>
      <c r="F903" s="3" t="s">
        <v>6210</v>
      </c>
      <c r="K903" s="3"/>
      <c r="L903" s="3">
        <v>2900</v>
      </c>
    </row>
    <row r="904" spans="1:12">
      <c r="A904" s="3" t="s">
        <v>9105</v>
      </c>
      <c r="B904" s="3">
        <v>320</v>
      </c>
      <c r="C904" s="3">
        <v>520</v>
      </c>
      <c r="D904" s="3" t="s">
        <v>6209</v>
      </c>
      <c r="E904" s="4">
        <v>46132</v>
      </c>
      <c r="F904" s="3" t="s">
        <v>6210</v>
      </c>
      <c r="K904" s="3" t="s">
        <v>9106</v>
      </c>
      <c r="L904" s="3">
        <v>343</v>
      </c>
    </row>
    <row r="905" spans="1:12">
      <c r="A905" s="3" t="s">
        <v>9107</v>
      </c>
      <c r="B905" s="3">
        <v>800</v>
      </c>
      <c r="C905" s="3">
        <v>1100</v>
      </c>
      <c r="D905" s="3" t="s">
        <v>6486</v>
      </c>
      <c r="E905" s="4">
        <v>46113</v>
      </c>
      <c r="F905" s="3" t="s">
        <v>6210</v>
      </c>
      <c r="K905" s="3" t="s">
        <v>9106</v>
      </c>
      <c r="L905" s="3">
        <v>900</v>
      </c>
    </row>
    <row r="906" spans="1:12">
      <c r="A906" s="3" t="s">
        <v>9108</v>
      </c>
      <c r="B906" s="3">
        <v>1600</v>
      </c>
      <c r="C906" s="3">
        <v>2000</v>
      </c>
      <c r="D906" s="3" t="s">
        <v>6486</v>
      </c>
      <c r="E906" s="4">
        <v>46114</v>
      </c>
      <c r="F906" s="3" t="s">
        <v>6210</v>
      </c>
      <c r="K906" s="3" t="s">
        <v>9106</v>
      </c>
      <c r="L906" s="3">
        <v>1700</v>
      </c>
    </row>
    <row r="907" spans="1:12">
      <c r="A907" s="3" t="s">
        <v>9109</v>
      </c>
      <c r="B907" s="3">
        <v>400</v>
      </c>
      <c r="C907" s="3">
        <v>600</v>
      </c>
      <c r="D907" s="3" t="s">
        <v>6486</v>
      </c>
      <c r="E907" s="4">
        <v>46113</v>
      </c>
      <c r="F907" s="3" t="s">
        <v>6210</v>
      </c>
      <c r="K907" s="3" t="s">
        <v>9106</v>
      </c>
      <c r="L907" s="3">
        <v>400</v>
      </c>
    </row>
    <row r="908" spans="1:12">
      <c r="A908" s="3" t="s">
        <v>9110</v>
      </c>
      <c r="B908" s="3">
        <v>700</v>
      </c>
      <c r="C908" s="3">
        <v>900</v>
      </c>
      <c r="D908" s="3" t="s">
        <v>6273</v>
      </c>
      <c r="E908" s="4">
        <v>46119</v>
      </c>
      <c r="F908" s="3" t="s">
        <v>6210</v>
      </c>
      <c r="K908" s="3" t="s">
        <v>9106</v>
      </c>
      <c r="L908" s="3">
        <v>700</v>
      </c>
    </row>
    <row r="909" spans="1:12">
      <c r="A909" s="3" t="s">
        <v>9111</v>
      </c>
      <c r="B909" s="3">
        <v>1600</v>
      </c>
      <c r="C909" s="3">
        <v>2000</v>
      </c>
      <c r="D909" s="3" t="s">
        <v>6486</v>
      </c>
      <c r="E909" s="4">
        <v>46111</v>
      </c>
      <c r="F909" s="3" t="s">
        <v>6210</v>
      </c>
      <c r="K909" s="3" t="s">
        <v>9106</v>
      </c>
      <c r="L909" s="3">
        <v>1700</v>
      </c>
    </row>
    <row r="910" spans="1:12">
      <c r="A910" s="3" t="s">
        <v>9112</v>
      </c>
      <c r="B910" s="3">
        <v>1900</v>
      </c>
      <c r="C910" s="3">
        <v>2300</v>
      </c>
      <c r="D910" s="3" t="s">
        <v>6486</v>
      </c>
      <c r="E910" s="4">
        <v>46111</v>
      </c>
      <c r="F910" s="3" t="s">
        <v>6210</v>
      </c>
      <c r="K910" s="3" t="s">
        <v>9106</v>
      </c>
      <c r="L910" s="3">
        <v>2000</v>
      </c>
    </row>
    <row r="911" spans="1:12">
      <c r="A911" s="3" t="s">
        <v>9113</v>
      </c>
      <c r="B911" s="3">
        <v>1700</v>
      </c>
      <c r="C911" s="3">
        <v>2100</v>
      </c>
      <c r="D911" s="3" t="s">
        <v>6486</v>
      </c>
      <c r="E911" s="4">
        <v>46111</v>
      </c>
      <c r="F911" s="3" t="s">
        <v>6210</v>
      </c>
      <c r="K911" s="3" t="s">
        <v>9106</v>
      </c>
      <c r="L911" s="3">
        <v>1800</v>
      </c>
    </row>
    <row r="912" spans="1:12">
      <c r="A912" s="3" t="s">
        <v>9114</v>
      </c>
      <c r="B912" s="3">
        <v>3300</v>
      </c>
      <c r="C912" s="3">
        <v>3800</v>
      </c>
      <c r="D912" s="3" t="s">
        <v>6486</v>
      </c>
      <c r="E912" s="4">
        <v>46111</v>
      </c>
      <c r="F912" s="3" t="s">
        <v>6210</v>
      </c>
      <c r="J912" s="3"/>
      <c r="K912" s="3" t="s">
        <v>9106</v>
      </c>
      <c r="L912" s="3">
        <v>3400</v>
      </c>
    </row>
    <row r="913" spans="1:12">
      <c r="A913" s="3" t="s">
        <v>9115</v>
      </c>
      <c r="B913" s="3">
        <v>750</v>
      </c>
      <c r="C913" s="3">
        <v>950</v>
      </c>
      <c r="D913" s="3" t="s">
        <v>6273</v>
      </c>
      <c r="E913" s="4">
        <v>46118</v>
      </c>
      <c r="F913" s="3" t="s">
        <v>6210</v>
      </c>
      <c r="K913" s="3" t="s">
        <v>9106</v>
      </c>
      <c r="L913" s="3">
        <v>750</v>
      </c>
    </row>
    <row r="914" spans="1:12">
      <c r="A914" s="3" t="s">
        <v>9116</v>
      </c>
      <c r="B914" s="3">
        <v>1500</v>
      </c>
      <c r="C914" s="3">
        <v>1900</v>
      </c>
      <c r="D914" s="3" t="s">
        <v>6273</v>
      </c>
      <c r="E914" s="4">
        <v>46118</v>
      </c>
      <c r="F914" s="3" t="s">
        <v>6210</v>
      </c>
      <c r="K914" s="3" t="s">
        <v>9106</v>
      </c>
      <c r="L914" s="3">
        <v>1636</v>
      </c>
    </row>
    <row r="915" spans="1:12">
      <c r="A915" s="3" t="s">
        <v>9117</v>
      </c>
      <c r="B915" s="3">
        <v>3200</v>
      </c>
      <c r="C915" s="3">
        <v>3700</v>
      </c>
      <c r="D915" s="3" t="s">
        <v>6273</v>
      </c>
      <c r="E915" s="4">
        <v>46118</v>
      </c>
      <c r="F915" s="3" t="s">
        <v>6210</v>
      </c>
      <c r="K915" s="3" t="s">
        <v>9106</v>
      </c>
      <c r="L915" s="3">
        <v>3300</v>
      </c>
    </row>
    <row r="916" spans="1:12">
      <c r="A916" s="3" t="s">
        <v>9118</v>
      </c>
      <c r="B916" s="3">
        <v>4000</v>
      </c>
      <c r="C916" s="3">
        <v>4500</v>
      </c>
      <c r="D916" s="3" t="s">
        <v>6273</v>
      </c>
      <c r="E916" s="4">
        <v>46118</v>
      </c>
      <c r="F916" s="3" t="s">
        <v>6210</v>
      </c>
      <c r="K916" s="3" t="s">
        <v>9106</v>
      </c>
      <c r="L916" s="3">
        <v>4050</v>
      </c>
    </row>
    <row r="917" spans="1:12">
      <c r="A917" s="3" t="s">
        <v>9119</v>
      </c>
      <c r="B917" s="3">
        <v>1500</v>
      </c>
      <c r="C917" s="3">
        <v>1900</v>
      </c>
      <c r="D917" s="3" t="s">
        <v>6273</v>
      </c>
      <c r="E917" s="4">
        <v>46119</v>
      </c>
      <c r="F917" s="3" t="s">
        <v>6210</v>
      </c>
      <c r="J917" s="3"/>
      <c r="K917" s="3" t="s">
        <v>9106</v>
      </c>
      <c r="L917" s="3">
        <v>1636</v>
      </c>
    </row>
    <row r="918" spans="1:12">
      <c r="A918" s="3" t="s">
        <v>9120</v>
      </c>
      <c r="B918" s="3">
        <v>2100</v>
      </c>
      <c r="C918" s="3">
        <v>2600</v>
      </c>
      <c r="D918" s="3" t="s">
        <v>6273</v>
      </c>
      <c r="E918" s="4">
        <v>46119</v>
      </c>
      <c r="F918" s="3" t="s">
        <v>6210</v>
      </c>
      <c r="K918" s="3" t="s">
        <v>9106</v>
      </c>
      <c r="L918" s="3">
        <v>2300</v>
      </c>
    </row>
    <row r="919" spans="1:12">
      <c r="A919" s="3" t="s">
        <v>9121</v>
      </c>
      <c r="B919" s="3">
        <v>1700</v>
      </c>
      <c r="C919" s="3">
        <v>2100</v>
      </c>
      <c r="D919" s="3" t="s">
        <v>6486</v>
      </c>
      <c r="E919" s="4">
        <v>46115</v>
      </c>
      <c r="F919" s="3" t="s">
        <v>6210</v>
      </c>
      <c r="K919" s="3" t="s">
        <v>9106</v>
      </c>
      <c r="L919" s="3">
        <v>1800</v>
      </c>
    </row>
    <row r="920" spans="1:12">
      <c r="A920" s="3" t="s">
        <v>9122</v>
      </c>
      <c r="B920" s="3">
        <v>1600</v>
      </c>
      <c r="C920" s="3">
        <v>2000</v>
      </c>
      <c r="D920" s="3" t="s">
        <v>6273</v>
      </c>
      <c r="E920" s="4">
        <v>46121</v>
      </c>
      <c r="F920" s="3" t="s">
        <v>6210</v>
      </c>
      <c r="K920" s="3" t="s">
        <v>9106</v>
      </c>
      <c r="L920" s="3">
        <v>1700</v>
      </c>
    </row>
    <row r="921" spans="1:12">
      <c r="A921" s="3" t="s">
        <v>9123</v>
      </c>
      <c r="B921" s="3">
        <v>2400</v>
      </c>
      <c r="C921" s="3">
        <v>2900</v>
      </c>
      <c r="D921" s="3" t="s">
        <v>6273</v>
      </c>
      <c r="E921" s="4">
        <v>46121</v>
      </c>
      <c r="F921" s="3" t="s">
        <v>6210</v>
      </c>
      <c r="K921" s="3" t="s">
        <v>9106</v>
      </c>
      <c r="L921" s="3">
        <v>2535</v>
      </c>
    </row>
    <row r="922" spans="1:12">
      <c r="A922" s="3" t="s">
        <v>9124</v>
      </c>
      <c r="B922" s="3">
        <v>2400</v>
      </c>
      <c r="C922" s="3">
        <v>2900</v>
      </c>
      <c r="D922" s="3" t="s">
        <v>6273</v>
      </c>
      <c r="E922" s="4">
        <v>46121</v>
      </c>
      <c r="F922" s="3" t="s">
        <v>6210</v>
      </c>
      <c r="J922" s="3"/>
      <c r="K922" s="3" t="s">
        <v>9106</v>
      </c>
      <c r="L922" s="3">
        <v>2535</v>
      </c>
    </row>
    <row r="923" spans="1:12">
      <c r="A923" s="3" t="s">
        <v>9125</v>
      </c>
      <c r="B923" s="3">
        <v>800</v>
      </c>
      <c r="C923" s="3">
        <v>1100</v>
      </c>
      <c r="D923" s="3" t="s">
        <v>6486</v>
      </c>
      <c r="E923" s="4">
        <v>46113</v>
      </c>
      <c r="F923" s="3" t="s">
        <v>6210</v>
      </c>
      <c r="K923" s="3" t="s">
        <v>9126</v>
      </c>
      <c r="L923" s="3">
        <v>900</v>
      </c>
    </row>
    <row r="924" spans="1:12">
      <c r="A924" s="3" t="s">
        <v>9127</v>
      </c>
      <c r="B924" s="3">
        <v>2000</v>
      </c>
      <c r="C924" s="3">
        <v>2400</v>
      </c>
      <c r="D924" s="3" t="s">
        <v>6486</v>
      </c>
      <c r="E924" s="4">
        <v>46111</v>
      </c>
      <c r="F924" s="3" t="s">
        <v>6210</v>
      </c>
      <c r="K924" s="3" t="s">
        <v>9126</v>
      </c>
      <c r="L924" s="3">
        <v>2100</v>
      </c>
    </row>
    <row r="925" spans="1:12">
      <c r="A925" s="3" t="s">
        <v>9128</v>
      </c>
      <c r="B925" s="3">
        <v>1900</v>
      </c>
      <c r="C925" s="3">
        <v>2300</v>
      </c>
      <c r="D925" s="3" t="s">
        <v>6486</v>
      </c>
      <c r="E925" s="4">
        <v>46111</v>
      </c>
      <c r="F925" s="3" t="s">
        <v>6210</v>
      </c>
      <c r="J925" s="3"/>
      <c r="K925" s="3" t="s">
        <v>9126</v>
      </c>
      <c r="L925" s="3">
        <v>2000</v>
      </c>
    </row>
    <row r="926" spans="1:12">
      <c r="A926" s="3" t="s">
        <v>9129</v>
      </c>
      <c r="B926" s="3">
        <v>1800</v>
      </c>
      <c r="C926" s="3">
        <v>2200</v>
      </c>
      <c r="D926" s="3" t="s">
        <v>6486</v>
      </c>
      <c r="E926" s="4">
        <v>46111</v>
      </c>
      <c r="F926" s="3" t="s">
        <v>6210</v>
      </c>
      <c r="K926" s="3" t="s">
        <v>9126</v>
      </c>
      <c r="L926" s="3">
        <v>1900</v>
      </c>
    </row>
    <row r="927" spans="1:12">
      <c r="A927" s="3" t="s">
        <v>9130</v>
      </c>
      <c r="B927" s="3">
        <v>2300</v>
      </c>
      <c r="C927" s="3">
        <v>2700</v>
      </c>
      <c r="D927" s="3" t="s">
        <v>6486</v>
      </c>
      <c r="E927" s="4">
        <v>46111</v>
      </c>
      <c r="F927" s="3" t="s">
        <v>6210</v>
      </c>
      <c r="K927" s="3" t="s">
        <v>9126</v>
      </c>
      <c r="L927" s="3">
        <v>2400</v>
      </c>
    </row>
    <row r="928" spans="1:12">
      <c r="A928" s="3" t="s">
        <v>9131</v>
      </c>
      <c r="B928" s="3">
        <v>2300</v>
      </c>
      <c r="C928" s="3">
        <v>2700</v>
      </c>
      <c r="D928" s="3" t="s">
        <v>6486</v>
      </c>
      <c r="E928" s="4">
        <v>46111</v>
      </c>
      <c r="F928" s="3" t="s">
        <v>6210</v>
      </c>
      <c r="K928" s="3" t="s">
        <v>9126</v>
      </c>
      <c r="L928" s="3">
        <v>2400</v>
      </c>
    </row>
    <row r="929" spans="1:12">
      <c r="A929" s="3" t="s">
        <v>9132</v>
      </c>
      <c r="B929" s="3">
        <v>4800</v>
      </c>
      <c r="C929" s="3">
        <v>5400</v>
      </c>
      <c r="D929" s="3" t="s">
        <v>6486</v>
      </c>
      <c r="E929" s="4">
        <v>46111</v>
      </c>
      <c r="F929" s="3" t="s">
        <v>6210</v>
      </c>
      <c r="K929" s="3"/>
      <c r="L929" s="3">
        <v>4860</v>
      </c>
    </row>
    <row r="930" spans="1:12">
      <c r="A930" s="3" t="s">
        <v>9133</v>
      </c>
      <c r="B930" s="3">
        <v>1400</v>
      </c>
      <c r="C930" s="3">
        <v>1800</v>
      </c>
      <c r="D930" s="3" t="s">
        <v>6273</v>
      </c>
      <c r="E930" s="4">
        <v>46118</v>
      </c>
      <c r="F930" s="3" t="s">
        <v>6210</v>
      </c>
      <c r="K930" s="3" t="s">
        <v>9126</v>
      </c>
      <c r="L930" s="3">
        <v>1569</v>
      </c>
    </row>
    <row r="931" spans="1:12">
      <c r="A931" s="3" t="s">
        <v>9134</v>
      </c>
      <c r="B931" s="3">
        <v>2200</v>
      </c>
      <c r="C931" s="3">
        <v>2600</v>
      </c>
      <c r="D931" s="3" t="s">
        <v>6273</v>
      </c>
      <c r="E931" s="4">
        <v>46118</v>
      </c>
      <c r="F931" s="3" t="s">
        <v>6210</v>
      </c>
      <c r="K931" s="3" t="s">
        <v>9126</v>
      </c>
      <c r="L931" s="3">
        <v>2300</v>
      </c>
    </row>
    <row r="932" spans="1:12">
      <c r="A932" s="3" t="s">
        <v>9135</v>
      </c>
      <c r="B932" s="3">
        <v>4400</v>
      </c>
      <c r="C932" s="3">
        <v>5000</v>
      </c>
      <c r="D932" s="3" t="s">
        <v>6273</v>
      </c>
      <c r="E932" s="4">
        <v>46118</v>
      </c>
      <c r="F932" s="3" t="s">
        <v>6210</v>
      </c>
      <c r="K932" s="3" t="s">
        <v>9126</v>
      </c>
      <c r="L932" s="3">
        <v>4500</v>
      </c>
    </row>
    <row r="933" spans="1:12">
      <c r="A933" s="3" t="s">
        <v>9136</v>
      </c>
      <c r="B933" s="3">
        <v>1600</v>
      </c>
      <c r="C933" s="3">
        <v>2000</v>
      </c>
      <c r="D933" s="3" t="s">
        <v>6273</v>
      </c>
      <c r="E933" s="4">
        <v>46119</v>
      </c>
      <c r="F933" s="3" t="s">
        <v>6210</v>
      </c>
      <c r="J933" s="3"/>
      <c r="K933" s="3" t="s">
        <v>9126</v>
      </c>
      <c r="L933" s="3">
        <v>1700</v>
      </c>
    </row>
    <row r="934" spans="1:12">
      <c r="A934" s="3" t="s">
        <v>9137</v>
      </c>
      <c r="B934" s="3">
        <v>1500</v>
      </c>
      <c r="C934" s="3">
        <v>1900</v>
      </c>
      <c r="D934" s="3" t="s">
        <v>6273</v>
      </c>
      <c r="E934" s="4">
        <v>46119</v>
      </c>
      <c r="F934" s="3" t="s">
        <v>6210</v>
      </c>
      <c r="J934" s="3"/>
      <c r="K934" s="3" t="s">
        <v>9126</v>
      </c>
      <c r="L934" s="3">
        <v>1636</v>
      </c>
    </row>
    <row r="935" spans="1:12">
      <c r="A935" s="3" t="s">
        <v>9138</v>
      </c>
      <c r="B935" s="3">
        <v>2100</v>
      </c>
      <c r="C935" s="3">
        <v>2600</v>
      </c>
      <c r="D935" s="3" t="s">
        <v>6273</v>
      </c>
      <c r="E935" s="4">
        <v>46119</v>
      </c>
      <c r="F935" s="3" t="s">
        <v>6210</v>
      </c>
      <c r="J935" s="3"/>
      <c r="K935" s="3" t="s">
        <v>9126</v>
      </c>
      <c r="L935" s="3">
        <v>2300</v>
      </c>
    </row>
    <row r="936" spans="1:12">
      <c r="A936" s="3" t="s">
        <v>9139</v>
      </c>
      <c r="B936" s="3">
        <v>1650</v>
      </c>
      <c r="C936" s="3">
        <v>2050</v>
      </c>
      <c r="D936" s="3" t="s">
        <v>6486</v>
      </c>
      <c r="E936" s="4">
        <v>46115</v>
      </c>
      <c r="F936" s="3" t="s">
        <v>6210</v>
      </c>
      <c r="J936" s="3"/>
      <c r="K936" s="3" t="s">
        <v>9126</v>
      </c>
      <c r="L936" s="3">
        <v>1750</v>
      </c>
    </row>
    <row r="937" spans="1:12">
      <c r="A937" s="3" t="s">
        <v>9140</v>
      </c>
      <c r="B937" s="3">
        <v>1600</v>
      </c>
      <c r="C937" s="3">
        <v>2000</v>
      </c>
      <c r="D937" s="3" t="s">
        <v>6273</v>
      </c>
      <c r="E937" s="4">
        <v>46121</v>
      </c>
      <c r="F937" s="3" t="s">
        <v>6210</v>
      </c>
      <c r="J937" s="3"/>
      <c r="K937" s="3" t="s">
        <v>9126</v>
      </c>
      <c r="L937" s="3">
        <v>1700</v>
      </c>
    </row>
    <row r="938" spans="1:12">
      <c r="A938" s="3" t="s">
        <v>9141</v>
      </c>
      <c r="B938" s="3">
        <v>2000</v>
      </c>
      <c r="C938" s="3">
        <v>2400</v>
      </c>
      <c r="D938" s="3" t="s">
        <v>6273</v>
      </c>
      <c r="E938" s="4">
        <v>46120</v>
      </c>
      <c r="F938" s="3" t="s">
        <v>6210</v>
      </c>
      <c r="J938" s="3"/>
      <c r="K938" s="3" t="s">
        <v>9126</v>
      </c>
      <c r="L938" s="3">
        <v>2100</v>
      </c>
    </row>
    <row r="939" spans="1:12">
      <c r="A939" s="3" t="s">
        <v>9142</v>
      </c>
      <c r="B939" s="3">
        <v>2450</v>
      </c>
      <c r="C939" s="3">
        <v>2850</v>
      </c>
      <c r="D939" s="3" t="s">
        <v>6273</v>
      </c>
      <c r="E939" s="4">
        <v>46120</v>
      </c>
      <c r="F939" s="3" t="s">
        <v>6210</v>
      </c>
      <c r="J939" s="3"/>
      <c r="K939" s="3" t="s">
        <v>9126</v>
      </c>
      <c r="L939" s="3">
        <v>2502</v>
      </c>
    </row>
    <row r="940" spans="1:12">
      <c r="A940" s="3" t="s">
        <v>9143</v>
      </c>
      <c r="B940" s="3">
        <v>2500</v>
      </c>
      <c r="C940" s="3">
        <v>3000</v>
      </c>
      <c r="D940" s="3" t="s">
        <v>6273</v>
      </c>
      <c r="E940" s="4">
        <v>46121</v>
      </c>
      <c r="F940" s="3" t="s">
        <v>6210</v>
      </c>
      <c r="J940" s="3"/>
      <c r="K940" s="3" t="s">
        <v>9126</v>
      </c>
      <c r="L940" s="3">
        <v>2600</v>
      </c>
    </row>
    <row r="941" spans="1:12">
      <c r="A941" s="3" t="s">
        <v>9144</v>
      </c>
      <c r="B941" s="3">
        <v>700</v>
      </c>
      <c r="C941" s="3">
        <v>1000</v>
      </c>
      <c r="D941" s="3" t="s">
        <v>6486</v>
      </c>
      <c r="E941" s="4">
        <v>46113</v>
      </c>
      <c r="F941" s="3" t="s">
        <v>6210</v>
      </c>
      <c r="J941" s="3"/>
      <c r="K941" s="3" t="s">
        <v>9145</v>
      </c>
      <c r="L941" s="3">
        <v>800</v>
      </c>
    </row>
    <row r="942" spans="1:12">
      <c r="A942" s="3" t="s">
        <v>9146</v>
      </c>
      <c r="B942" s="3">
        <v>350</v>
      </c>
      <c r="C942" s="3">
        <v>550</v>
      </c>
      <c r="D942" s="3" t="s">
        <v>6486</v>
      </c>
      <c r="E942" s="4">
        <v>46113</v>
      </c>
      <c r="F942" s="3" t="s">
        <v>6210</v>
      </c>
      <c r="J942" s="3"/>
      <c r="K942" s="3" t="s">
        <v>9145</v>
      </c>
      <c r="L942" s="3">
        <v>365</v>
      </c>
    </row>
    <row r="943" spans="1:12">
      <c r="A943" s="3" t="s">
        <v>9147</v>
      </c>
      <c r="B943" s="3">
        <v>250</v>
      </c>
      <c r="C943" s="3">
        <v>450</v>
      </c>
      <c r="D943" s="3" t="s">
        <v>6273</v>
      </c>
      <c r="E943" s="4">
        <v>46119</v>
      </c>
      <c r="F943" s="3" t="s">
        <v>6210</v>
      </c>
      <c r="J943" s="3"/>
      <c r="K943" s="3" t="s">
        <v>9145</v>
      </c>
      <c r="L943" s="3">
        <v>295</v>
      </c>
    </row>
    <row r="944" spans="1:12">
      <c r="A944" s="3" t="s">
        <v>9148</v>
      </c>
      <c r="B944" s="3">
        <v>200</v>
      </c>
      <c r="C944" s="3">
        <v>400</v>
      </c>
      <c r="D944" s="3" t="s">
        <v>6273</v>
      </c>
      <c r="E944" s="4">
        <v>46121</v>
      </c>
      <c r="F944" s="3" t="s">
        <v>6210</v>
      </c>
      <c r="J944" s="3"/>
      <c r="K944" s="3"/>
      <c r="L944" s="3">
        <v>260</v>
      </c>
    </row>
    <row r="945" spans="1:12">
      <c r="A945" s="3" t="s">
        <v>9149</v>
      </c>
      <c r="B945" s="3">
        <v>700</v>
      </c>
      <c r="C945" s="3">
        <v>1000</v>
      </c>
      <c r="D945" s="3" t="s">
        <v>6209</v>
      </c>
      <c r="E945" s="4">
        <v>46127</v>
      </c>
      <c r="F945" s="3" t="s">
        <v>6210</v>
      </c>
      <c r="J945" s="3"/>
      <c r="K945" s="3" t="s">
        <v>9150</v>
      </c>
      <c r="L945" s="3">
        <v>800</v>
      </c>
    </row>
    <row r="946" spans="1:12">
      <c r="A946" s="3" t="s">
        <v>9151</v>
      </c>
      <c r="B946" s="3">
        <v>1600</v>
      </c>
      <c r="C946" s="3">
        <v>2000</v>
      </c>
      <c r="D946" s="3" t="s">
        <v>6486</v>
      </c>
      <c r="E946" s="4">
        <v>46114</v>
      </c>
      <c r="F946" s="3" t="s">
        <v>6210</v>
      </c>
      <c r="J946" s="3"/>
      <c r="K946" s="3" t="s">
        <v>9150</v>
      </c>
      <c r="L946" s="3">
        <v>1700</v>
      </c>
    </row>
    <row r="947" spans="1:12">
      <c r="A947" s="3" t="s">
        <v>9152</v>
      </c>
      <c r="B947" s="3">
        <v>300</v>
      </c>
      <c r="C947" s="3">
        <v>500</v>
      </c>
      <c r="D947" s="3" t="s">
        <v>6209</v>
      </c>
      <c r="E947" s="4">
        <v>46128</v>
      </c>
      <c r="F947" s="3" t="s">
        <v>6210</v>
      </c>
      <c r="J947" s="3"/>
      <c r="K947" s="3" t="s">
        <v>9150</v>
      </c>
      <c r="L947" s="3">
        <v>330</v>
      </c>
    </row>
    <row r="948" spans="1:12">
      <c r="A948" s="3" t="s">
        <v>9153</v>
      </c>
      <c r="B948" s="3">
        <v>800</v>
      </c>
      <c r="C948" s="3">
        <v>1100</v>
      </c>
      <c r="D948" s="3" t="s">
        <v>6486</v>
      </c>
      <c r="E948" s="4">
        <v>46107</v>
      </c>
      <c r="F948" s="3" t="s">
        <v>6210</v>
      </c>
      <c r="K948" s="3" t="s">
        <v>9150</v>
      </c>
      <c r="L948" s="3">
        <v>900</v>
      </c>
    </row>
    <row r="949" spans="1:12">
      <c r="A949" s="3" t="s">
        <v>9154</v>
      </c>
      <c r="B949" s="3">
        <v>1600</v>
      </c>
      <c r="C949" s="3">
        <v>2000</v>
      </c>
      <c r="D949" s="3" t="s">
        <v>6486</v>
      </c>
      <c r="E949" s="4">
        <v>46113</v>
      </c>
      <c r="F949" s="3" t="s">
        <v>6210</v>
      </c>
      <c r="K949" s="3"/>
      <c r="L949" s="3">
        <v>1700</v>
      </c>
    </row>
    <row r="950" spans="1:12">
      <c r="A950" s="3" t="s">
        <v>9155</v>
      </c>
      <c r="B950" s="3">
        <v>1500</v>
      </c>
      <c r="C950" s="3">
        <v>1900</v>
      </c>
      <c r="D950" s="3" t="s">
        <v>6486</v>
      </c>
      <c r="E950" s="4">
        <v>46113</v>
      </c>
      <c r="F950" s="3" t="s">
        <v>6210</v>
      </c>
      <c r="K950" s="3" t="s">
        <v>9150</v>
      </c>
      <c r="L950" s="3">
        <v>1636</v>
      </c>
    </row>
    <row r="951" spans="1:12">
      <c r="A951" s="3" t="s">
        <v>9156</v>
      </c>
      <c r="B951" s="3">
        <v>350</v>
      </c>
      <c r="C951" s="3">
        <v>550</v>
      </c>
      <c r="D951" s="3" t="s">
        <v>6486</v>
      </c>
      <c r="E951" s="4">
        <v>46113</v>
      </c>
      <c r="F951" s="3" t="s">
        <v>6210</v>
      </c>
      <c r="K951" s="3" t="s">
        <v>9150</v>
      </c>
      <c r="L951" s="3">
        <v>365</v>
      </c>
    </row>
    <row r="952" spans="1:12">
      <c r="A952" s="3" t="s">
        <v>9157</v>
      </c>
      <c r="B952" s="3">
        <v>300</v>
      </c>
      <c r="C952" s="3">
        <v>500</v>
      </c>
      <c r="D952" s="3" t="s">
        <v>6273</v>
      </c>
      <c r="E952" s="4">
        <v>46119</v>
      </c>
      <c r="F952" s="3" t="s">
        <v>6210</v>
      </c>
      <c r="K952" s="3" t="s">
        <v>9150</v>
      </c>
      <c r="L952" s="3">
        <v>330</v>
      </c>
    </row>
    <row r="953" spans="1:12">
      <c r="A953" s="3" t="s">
        <v>9158</v>
      </c>
      <c r="B953" s="3">
        <v>1200</v>
      </c>
      <c r="C953" s="3">
        <v>1600</v>
      </c>
      <c r="D953" s="3" t="s">
        <v>6273</v>
      </c>
      <c r="E953" s="4">
        <v>46120</v>
      </c>
      <c r="F953" s="3" t="s">
        <v>6210</v>
      </c>
      <c r="K953" s="3" t="s">
        <v>9150</v>
      </c>
      <c r="L953" s="3">
        <v>1400</v>
      </c>
    </row>
    <row r="954" spans="1:12">
      <c r="A954" s="3" t="s">
        <v>9159</v>
      </c>
      <c r="B954" s="3">
        <v>650</v>
      </c>
      <c r="C954" s="3">
        <v>850</v>
      </c>
      <c r="D954" s="3" t="s">
        <v>6273</v>
      </c>
      <c r="E954" s="4">
        <v>46120</v>
      </c>
      <c r="F954" s="3" t="s">
        <v>6210</v>
      </c>
      <c r="K954" s="3" t="s">
        <v>9150</v>
      </c>
      <c r="L954" s="3">
        <v>650</v>
      </c>
    </row>
    <row r="955" spans="1:12">
      <c r="A955" s="3" t="s">
        <v>9160</v>
      </c>
      <c r="B955" s="3">
        <v>1400</v>
      </c>
      <c r="C955" s="3">
        <v>1800</v>
      </c>
      <c r="D955" s="3" t="s">
        <v>6273</v>
      </c>
      <c r="E955" s="4">
        <v>46120</v>
      </c>
      <c r="F955" s="3" t="s">
        <v>6210</v>
      </c>
      <c r="K955" s="3" t="s">
        <v>9150</v>
      </c>
      <c r="L955" s="3">
        <v>1569</v>
      </c>
    </row>
    <row r="956" spans="1:12">
      <c r="A956" s="3" t="s">
        <v>9161</v>
      </c>
      <c r="B956" s="3">
        <v>700</v>
      </c>
      <c r="C956" s="3">
        <v>1000</v>
      </c>
      <c r="D956" s="3" t="s">
        <v>6273</v>
      </c>
      <c r="E956" s="4">
        <v>46120</v>
      </c>
      <c r="F956" s="3" t="s">
        <v>6210</v>
      </c>
      <c r="K956" s="3" t="s">
        <v>9150</v>
      </c>
      <c r="L956" s="3">
        <v>800</v>
      </c>
    </row>
    <row r="957" spans="1:12">
      <c r="A957" s="3" t="s">
        <v>9162</v>
      </c>
      <c r="B957" s="3">
        <v>1500</v>
      </c>
      <c r="C957" s="3">
        <v>1900</v>
      </c>
      <c r="D957" s="3" t="s">
        <v>6486</v>
      </c>
      <c r="E957" s="4">
        <v>46111</v>
      </c>
      <c r="F957" s="3" t="s">
        <v>6210</v>
      </c>
      <c r="K957" s="3" t="s">
        <v>9150</v>
      </c>
      <c r="L957" s="3">
        <v>1636</v>
      </c>
    </row>
    <row r="958" spans="1:12">
      <c r="A958" s="3" t="s">
        <v>9163</v>
      </c>
      <c r="B958" s="3">
        <v>1500</v>
      </c>
      <c r="C958" s="3">
        <v>1900</v>
      </c>
      <c r="D958" s="3" t="s">
        <v>6486</v>
      </c>
      <c r="E958" s="4">
        <v>46111</v>
      </c>
      <c r="F958" s="3" t="s">
        <v>6210</v>
      </c>
      <c r="K958" s="3"/>
      <c r="L958" s="3">
        <v>1636</v>
      </c>
    </row>
    <row r="959" spans="1:12">
      <c r="A959" s="3" t="s">
        <v>9164</v>
      </c>
      <c r="B959" s="3">
        <v>3100</v>
      </c>
      <c r="C959" s="3">
        <v>3600</v>
      </c>
      <c r="D959" s="3" t="s">
        <v>6486</v>
      </c>
      <c r="E959" s="4">
        <v>46111</v>
      </c>
      <c r="F959" s="3" t="s">
        <v>6210</v>
      </c>
      <c r="K959" s="3" t="s">
        <v>9150</v>
      </c>
      <c r="L959" s="3">
        <v>3200</v>
      </c>
    </row>
    <row r="960" spans="1:12">
      <c r="A960" s="3" t="s">
        <v>9165</v>
      </c>
      <c r="B960" s="3">
        <v>700</v>
      </c>
      <c r="C960" s="3">
        <v>1000</v>
      </c>
      <c r="D960" s="3" t="s">
        <v>6486</v>
      </c>
      <c r="E960" s="4">
        <v>46111</v>
      </c>
      <c r="F960" s="3" t="s">
        <v>6210</v>
      </c>
      <c r="K960" s="3" t="s">
        <v>9150</v>
      </c>
      <c r="L960" s="3">
        <v>800</v>
      </c>
    </row>
    <row r="961" spans="1:12">
      <c r="A961" s="3" t="s">
        <v>9166</v>
      </c>
      <c r="B961" s="3">
        <v>1500</v>
      </c>
      <c r="C961" s="3">
        <v>1900</v>
      </c>
      <c r="D961" s="3" t="s">
        <v>6273</v>
      </c>
      <c r="E961" s="4">
        <v>46118</v>
      </c>
      <c r="F961" s="3" t="s">
        <v>6210</v>
      </c>
      <c r="K961" s="3" t="s">
        <v>9150</v>
      </c>
      <c r="L961" s="3">
        <v>1636</v>
      </c>
    </row>
    <row r="962" spans="1:12">
      <c r="A962" s="3" t="s">
        <v>9167</v>
      </c>
      <c r="B962" s="3">
        <v>3300</v>
      </c>
      <c r="C962" s="3">
        <v>3700</v>
      </c>
      <c r="D962" s="3" t="s">
        <v>6273</v>
      </c>
      <c r="E962" s="4">
        <v>46118</v>
      </c>
      <c r="F962" s="3" t="s">
        <v>6210</v>
      </c>
      <c r="K962" s="3" t="s">
        <v>9150</v>
      </c>
      <c r="L962" s="3">
        <v>3300</v>
      </c>
    </row>
    <row r="963" spans="1:12">
      <c r="A963" s="3" t="s">
        <v>9168</v>
      </c>
      <c r="B963" s="3">
        <v>850</v>
      </c>
      <c r="C963" s="3">
        <v>1150</v>
      </c>
      <c r="D963" s="3" t="s">
        <v>6486</v>
      </c>
      <c r="E963" s="4">
        <v>46113</v>
      </c>
      <c r="F963" s="3" t="s">
        <v>6210</v>
      </c>
      <c r="K963" s="3" t="s">
        <v>9169</v>
      </c>
      <c r="L963" s="3">
        <v>950</v>
      </c>
    </row>
    <row r="964" spans="1:12">
      <c r="A964" s="3" t="s">
        <v>9170</v>
      </c>
      <c r="B964" s="3">
        <v>1400</v>
      </c>
      <c r="C964" s="3">
        <v>1800</v>
      </c>
      <c r="D964" s="3" t="s">
        <v>6486</v>
      </c>
      <c r="E964" s="4">
        <v>46111</v>
      </c>
      <c r="F964" s="3" t="s">
        <v>6210</v>
      </c>
      <c r="J964" s="3"/>
      <c r="K964" s="3" t="s">
        <v>9169</v>
      </c>
      <c r="L964" s="3">
        <v>1569</v>
      </c>
    </row>
    <row r="965" spans="1:12">
      <c r="A965" s="3" t="s">
        <v>9171</v>
      </c>
      <c r="B965" s="3">
        <v>2000</v>
      </c>
      <c r="C965" s="3">
        <v>2400</v>
      </c>
      <c r="D965" s="3" t="s">
        <v>6486</v>
      </c>
      <c r="E965" s="4">
        <v>46111</v>
      </c>
      <c r="F965" s="3" t="s">
        <v>6210</v>
      </c>
      <c r="J965" s="3"/>
      <c r="K965" s="3" t="s">
        <v>9169</v>
      </c>
      <c r="L965" s="3">
        <v>2100</v>
      </c>
    </row>
    <row r="966" spans="1:12">
      <c r="A966" s="3" t="s">
        <v>9172</v>
      </c>
      <c r="B966" s="3">
        <v>1900</v>
      </c>
      <c r="C966" s="3">
        <v>2300</v>
      </c>
      <c r="D966" s="3" t="s">
        <v>6486</v>
      </c>
      <c r="E966" s="4">
        <v>46111</v>
      </c>
      <c r="F966" s="3" t="s">
        <v>6210</v>
      </c>
      <c r="J966" s="3"/>
      <c r="K966" s="3" t="s">
        <v>9169</v>
      </c>
      <c r="L966" s="3">
        <v>2000</v>
      </c>
    </row>
    <row r="967" spans="1:12">
      <c r="A967" s="3" t="s">
        <v>9173</v>
      </c>
      <c r="B967" s="3">
        <v>2400</v>
      </c>
      <c r="C967" s="3">
        <v>2800</v>
      </c>
      <c r="D967" s="3" t="s">
        <v>6486</v>
      </c>
      <c r="E967" s="4">
        <v>46111</v>
      </c>
      <c r="F967" s="3" t="s">
        <v>6210</v>
      </c>
      <c r="J967" s="3"/>
      <c r="K967" s="3" t="s">
        <v>9169</v>
      </c>
      <c r="L967" s="3">
        <v>2469</v>
      </c>
    </row>
    <row r="968" spans="1:12">
      <c r="A968" s="3" t="s">
        <v>9174</v>
      </c>
      <c r="B968" s="3">
        <v>3300</v>
      </c>
      <c r="C968" s="3">
        <v>3800</v>
      </c>
      <c r="D968" s="3" t="s">
        <v>6486</v>
      </c>
      <c r="E968" s="4">
        <v>46111</v>
      </c>
      <c r="F968" s="3" t="s">
        <v>6210</v>
      </c>
      <c r="J968" s="3"/>
      <c r="K968" s="3" t="s">
        <v>9169</v>
      </c>
      <c r="L968" s="3">
        <v>3400</v>
      </c>
    </row>
    <row r="969" spans="1:12">
      <c r="A969" s="3" t="s">
        <v>9175</v>
      </c>
      <c r="B969" s="3">
        <v>1500</v>
      </c>
      <c r="C969" s="3">
        <v>1900</v>
      </c>
      <c r="D969" s="3" t="s">
        <v>6273</v>
      </c>
      <c r="E969" s="4">
        <v>46118</v>
      </c>
      <c r="F969" s="3" t="s">
        <v>6210</v>
      </c>
      <c r="J969" s="3"/>
      <c r="K969" s="3" t="s">
        <v>9169</v>
      </c>
      <c r="L969" s="3">
        <v>1636</v>
      </c>
    </row>
    <row r="970" spans="1:12">
      <c r="A970" s="3" t="s">
        <v>9176</v>
      </c>
      <c r="B970" s="3">
        <v>3300</v>
      </c>
      <c r="C970" s="3">
        <v>3800</v>
      </c>
      <c r="D970" s="3" t="s">
        <v>6273</v>
      </c>
      <c r="E970" s="4">
        <v>46118</v>
      </c>
      <c r="F970" s="3" t="s">
        <v>6210</v>
      </c>
      <c r="J970" s="3"/>
      <c r="K970" s="3" t="s">
        <v>9169</v>
      </c>
      <c r="L970" s="3">
        <v>3400</v>
      </c>
    </row>
    <row r="971" spans="1:12">
      <c r="A971" s="3" t="s">
        <v>9177</v>
      </c>
      <c r="B971" s="3">
        <v>1500</v>
      </c>
      <c r="C971" s="3">
        <v>1900</v>
      </c>
      <c r="D971" s="3" t="s">
        <v>6273</v>
      </c>
      <c r="E971" s="4">
        <v>46119</v>
      </c>
      <c r="F971" s="3" t="s">
        <v>6210</v>
      </c>
      <c r="J971" s="3"/>
      <c r="K971" s="3" t="s">
        <v>9169</v>
      </c>
      <c r="L971" s="3">
        <v>1636</v>
      </c>
    </row>
    <row r="972" spans="1:12">
      <c r="A972" s="3" t="s">
        <v>9178</v>
      </c>
      <c r="B972" s="3">
        <v>1400</v>
      </c>
      <c r="C972" s="3">
        <v>1800</v>
      </c>
      <c r="D972" s="3" t="s">
        <v>6273</v>
      </c>
      <c r="E972" s="4">
        <v>46119</v>
      </c>
      <c r="F972" s="3" t="s">
        <v>6210</v>
      </c>
      <c r="J972" s="3"/>
      <c r="K972" s="3" t="s">
        <v>9169</v>
      </c>
      <c r="L972" s="3">
        <v>1569</v>
      </c>
    </row>
    <row r="973" spans="1:12">
      <c r="A973" s="3" t="s">
        <v>9179</v>
      </c>
      <c r="B973" s="3">
        <v>2100</v>
      </c>
      <c r="C973" s="3">
        <v>2600</v>
      </c>
      <c r="D973" s="3" t="s">
        <v>6273</v>
      </c>
      <c r="E973" s="4">
        <v>46119</v>
      </c>
      <c r="F973" s="3" t="s">
        <v>6210</v>
      </c>
      <c r="J973" s="3"/>
      <c r="K973" s="3" t="s">
        <v>9169</v>
      </c>
      <c r="L973" s="3">
        <v>2300</v>
      </c>
    </row>
    <row r="974" spans="1:12">
      <c r="A974" s="3" t="s">
        <v>9180</v>
      </c>
      <c r="B974" s="3">
        <v>1700</v>
      </c>
      <c r="C974" s="3">
        <v>2100</v>
      </c>
      <c r="D974" s="3" t="s">
        <v>6486</v>
      </c>
      <c r="E974" s="4">
        <v>46115</v>
      </c>
      <c r="F974" s="3" t="s">
        <v>6210</v>
      </c>
      <c r="J974" s="3"/>
      <c r="K974" s="3" t="s">
        <v>9169</v>
      </c>
      <c r="L974" s="3">
        <v>1800</v>
      </c>
    </row>
    <row r="975" spans="1:12">
      <c r="A975" s="3" t="s">
        <v>9181</v>
      </c>
      <c r="B975" s="3">
        <v>200</v>
      </c>
      <c r="C975" s="3">
        <v>400</v>
      </c>
      <c r="D975" s="3" t="s">
        <v>6273</v>
      </c>
      <c r="E975" s="4">
        <v>46121</v>
      </c>
      <c r="F975" s="3" t="s">
        <v>6210</v>
      </c>
      <c r="J975" s="3"/>
      <c r="K975" s="3"/>
      <c r="L975" s="3">
        <v>260</v>
      </c>
    </row>
    <row r="976" spans="1:12">
      <c r="A976" s="3" t="s">
        <v>9182</v>
      </c>
      <c r="B976" s="3">
        <v>200</v>
      </c>
      <c r="C976" s="3">
        <v>400</v>
      </c>
      <c r="D976" s="3" t="s">
        <v>6273</v>
      </c>
      <c r="E976" s="4">
        <v>46121</v>
      </c>
      <c r="F976" s="3" t="s">
        <v>6210</v>
      </c>
      <c r="J976" s="3"/>
      <c r="K976" s="3"/>
      <c r="L976" s="3">
        <v>260</v>
      </c>
    </row>
    <row r="977" spans="1:12">
      <c r="A977" s="3" t="s">
        <v>9183</v>
      </c>
      <c r="B977" s="3">
        <v>650</v>
      </c>
      <c r="C977" s="3">
        <v>950</v>
      </c>
      <c r="D977" s="3" t="s">
        <v>6209</v>
      </c>
      <c r="E977" s="4">
        <v>46127</v>
      </c>
      <c r="F977" s="3" t="s">
        <v>6210</v>
      </c>
      <c r="J977" s="3" t="s">
        <v>9184</v>
      </c>
      <c r="K977" s="3" t="s">
        <v>9185</v>
      </c>
      <c r="L977" s="3">
        <v>750</v>
      </c>
    </row>
    <row r="978" spans="1:12">
      <c r="A978" s="3" t="s">
        <v>9186</v>
      </c>
      <c r="B978" s="3">
        <v>250</v>
      </c>
      <c r="C978" s="3">
        <v>450</v>
      </c>
      <c r="D978" s="3" t="s">
        <v>6486</v>
      </c>
      <c r="E978" s="4">
        <v>46114</v>
      </c>
      <c r="F978" s="3" t="s">
        <v>6210</v>
      </c>
      <c r="J978" s="3" t="s">
        <v>9184</v>
      </c>
      <c r="K978" s="3" t="s">
        <v>9185</v>
      </c>
      <c r="L978" s="3">
        <v>295</v>
      </c>
    </row>
    <row r="979" spans="1:12">
      <c r="A979" s="3" t="s">
        <v>9187</v>
      </c>
      <c r="B979" s="3">
        <v>650</v>
      </c>
      <c r="C979" s="3">
        <v>950</v>
      </c>
      <c r="D979" s="3" t="s">
        <v>6486</v>
      </c>
      <c r="E979" s="4">
        <v>46113</v>
      </c>
      <c r="F979" s="3" t="s">
        <v>6210</v>
      </c>
      <c r="J979" s="3" t="s">
        <v>9184</v>
      </c>
      <c r="K979" s="3" t="s">
        <v>9185</v>
      </c>
      <c r="L979" s="3">
        <v>750</v>
      </c>
    </row>
    <row r="980" spans="1:12">
      <c r="A980" s="3" t="s">
        <v>9188</v>
      </c>
      <c r="B980" s="3">
        <v>350</v>
      </c>
      <c r="C980" s="3">
        <v>550</v>
      </c>
      <c r="D980" s="3" t="s">
        <v>6486</v>
      </c>
      <c r="E980" s="4">
        <v>46113</v>
      </c>
      <c r="F980" s="3" t="s">
        <v>6210</v>
      </c>
      <c r="J980" s="3" t="s">
        <v>9184</v>
      </c>
      <c r="K980" s="3" t="s">
        <v>9185</v>
      </c>
      <c r="L980" s="3">
        <v>365</v>
      </c>
    </row>
    <row r="981" spans="1:12">
      <c r="A981" s="3" t="s">
        <v>9189</v>
      </c>
      <c r="B981" s="3">
        <v>700</v>
      </c>
      <c r="C981" s="3">
        <v>1000</v>
      </c>
      <c r="D981" s="3" t="s">
        <v>6273</v>
      </c>
      <c r="E981" s="4">
        <v>46119</v>
      </c>
      <c r="F981" s="3" t="s">
        <v>6210</v>
      </c>
      <c r="J981" s="3" t="s">
        <v>9184</v>
      </c>
      <c r="K981" s="3" t="s">
        <v>9185</v>
      </c>
      <c r="L981" s="3">
        <v>800</v>
      </c>
    </row>
    <row r="982" spans="1:12">
      <c r="A982" s="3" t="s">
        <v>9190</v>
      </c>
      <c r="B982" s="3">
        <v>1600</v>
      </c>
      <c r="C982" s="3">
        <v>2000</v>
      </c>
      <c r="D982" s="3" t="s">
        <v>6486</v>
      </c>
      <c r="E982" s="4">
        <v>46111</v>
      </c>
      <c r="F982" s="3" t="s">
        <v>6210</v>
      </c>
      <c r="J982" s="3" t="s">
        <v>9184</v>
      </c>
      <c r="K982" s="3" t="s">
        <v>9185</v>
      </c>
      <c r="L982" s="3">
        <v>1700</v>
      </c>
    </row>
    <row r="983" spans="1:12">
      <c r="A983" s="3" t="s">
        <v>9191</v>
      </c>
      <c r="B983" s="3">
        <v>1400</v>
      </c>
      <c r="C983" s="3">
        <v>1800</v>
      </c>
      <c r="D983" s="3" t="s">
        <v>6273</v>
      </c>
      <c r="E983" s="4">
        <v>46119</v>
      </c>
      <c r="F983" s="3" t="s">
        <v>6210</v>
      </c>
      <c r="J983" s="3" t="s">
        <v>9184</v>
      </c>
      <c r="K983" s="3" t="s">
        <v>9185</v>
      </c>
      <c r="L983" s="3">
        <v>1569</v>
      </c>
    </row>
    <row r="984" spans="1:12">
      <c r="A984" s="3" t="s">
        <v>9192</v>
      </c>
      <c r="B984" s="3">
        <v>2000</v>
      </c>
      <c r="C984" s="3">
        <v>2400</v>
      </c>
      <c r="D984" s="3" t="s">
        <v>6273</v>
      </c>
      <c r="E984" s="4">
        <v>46119</v>
      </c>
      <c r="F984" s="3" t="s">
        <v>6210</v>
      </c>
      <c r="J984" s="3" t="s">
        <v>9184</v>
      </c>
      <c r="K984" s="3" t="s">
        <v>9185</v>
      </c>
      <c r="L984" s="3">
        <v>2100</v>
      </c>
    </row>
    <row r="985" spans="1:12">
      <c r="A985" s="3" t="s">
        <v>9193</v>
      </c>
      <c r="B985" s="3">
        <v>750</v>
      </c>
      <c r="C985" s="3">
        <v>950</v>
      </c>
      <c r="D985" s="3" t="s">
        <v>6486</v>
      </c>
      <c r="E985" s="4">
        <v>46104</v>
      </c>
      <c r="F985" s="3" t="s">
        <v>6210</v>
      </c>
      <c r="K985" s="3"/>
      <c r="L985" s="3">
        <v>750</v>
      </c>
    </row>
    <row r="986" spans="1:12">
      <c r="A986" s="3" t="s">
        <v>9194</v>
      </c>
      <c r="B986" s="3">
        <v>700</v>
      </c>
      <c r="C986" s="3">
        <v>950</v>
      </c>
      <c r="D986" s="3" t="s">
        <v>6486</v>
      </c>
      <c r="E986" s="4">
        <v>46114</v>
      </c>
      <c r="F986" s="3" t="s">
        <v>6210</v>
      </c>
      <c r="K986" s="3"/>
      <c r="L986" s="3">
        <v>750</v>
      </c>
    </row>
    <row r="987" spans="1:12">
      <c r="A987" s="3" t="s">
        <v>9195</v>
      </c>
      <c r="B987" s="3">
        <v>700</v>
      </c>
      <c r="C987" s="3">
        <v>900</v>
      </c>
      <c r="D987" s="3" t="s">
        <v>6273</v>
      </c>
      <c r="E987" s="4">
        <v>46119</v>
      </c>
      <c r="F987" s="3" t="s">
        <v>6210</v>
      </c>
      <c r="K987" s="3"/>
      <c r="L987" s="3">
        <v>700</v>
      </c>
    </row>
    <row r="988" spans="1:12">
      <c r="A988" s="3" t="s">
        <v>9196</v>
      </c>
      <c r="B988" s="3">
        <v>250</v>
      </c>
      <c r="C988" s="3">
        <v>450</v>
      </c>
      <c r="D988" s="3" t="s">
        <v>6273</v>
      </c>
      <c r="E988" s="4">
        <v>46119</v>
      </c>
      <c r="F988" s="3" t="s">
        <v>6210</v>
      </c>
      <c r="K988" s="3"/>
      <c r="L988" s="3">
        <v>295</v>
      </c>
    </row>
    <row r="989" spans="1:12">
      <c r="A989" s="3" t="s">
        <v>9197</v>
      </c>
      <c r="B989" s="3">
        <v>1200</v>
      </c>
      <c r="C989" s="3">
        <v>1600</v>
      </c>
      <c r="D989" s="3" t="s">
        <v>6273</v>
      </c>
      <c r="E989" s="4">
        <v>46120</v>
      </c>
      <c r="F989" s="3" t="s">
        <v>6210</v>
      </c>
      <c r="K989" s="3"/>
      <c r="L989" s="3">
        <v>1400</v>
      </c>
    </row>
    <row r="990" spans="1:12">
      <c r="A990" s="3" t="s">
        <v>9198</v>
      </c>
      <c r="B990" s="3">
        <v>1200</v>
      </c>
      <c r="C990" s="3">
        <v>1600</v>
      </c>
      <c r="D990" s="3" t="s">
        <v>6273</v>
      </c>
      <c r="E990" s="4">
        <v>46120</v>
      </c>
      <c r="F990" s="3" t="s">
        <v>6210</v>
      </c>
      <c r="K990" s="3"/>
      <c r="L990" s="3">
        <v>1400</v>
      </c>
    </row>
    <row r="991" spans="1:12">
      <c r="A991" s="3" t="s">
        <v>9199</v>
      </c>
      <c r="B991" s="3">
        <v>1700</v>
      </c>
      <c r="C991" s="3">
        <v>2100</v>
      </c>
      <c r="D991" s="3" t="s">
        <v>6486</v>
      </c>
      <c r="E991" s="4">
        <v>46111</v>
      </c>
      <c r="F991" s="3" t="s">
        <v>6210</v>
      </c>
      <c r="K991" s="3"/>
      <c r="L991" s="3">
        <v>1800</v>
      </c>
    </row>
    <row r="992" spans="1:12">
      <c r="A992" s="3" t="s">
        <v>9200</v>
      </c>
      <c r="B992" s="3">
        <v>1600</v>
      </c>
      <c r="C992" s="3">
        <v>2000</v>
      </c>
      <c r="D992" s="3" t="s">
        <v>6486</v>
      </c>
      <c r="E992" s="4">
        <v>46111</v>
      </c>
      <c r="F992" s="3" t="s">
        <v>6210</v>
      </c>
      <c r="K992" s="3"/>
      <c r="L992" s="3">
        <v>1700</v>
      </c>
    </row>
    <row r="993" spans="1:12">
      <c r="A993" s="3" t="s">
        <v>9201</v>
      </c>
      <c r="B993" s="3">
        <v>1500</v>
      </c>
      <c r="C993" s="3">
        <v>1900</v>
      </c>
      <c r="D993" s="3" t="s">
        <v>6486</v>
      </c>
      <c r="E993" s="4">
        <v>46111</v>
      </c>
      <c r="F993" s="3" t="s">
        <v>6210</v>
      </c>
      <c r="K993" s="3"/>
      <c r="L993" s="3">
        <v>1636</v>
      </c>
    </row>
    <row r="994" spans="1:12">
      <c r="A994" s="3" t="s">
        <v>9202</v>
      </c>
      <c r="B994" s="3">
        <v>1400</v>
      </c>
      <c r="C994" s="3">
        <v>1800</v>
      </c>
      <c r="D994" s="3" t="s">
        <v>6486</v>
      </c>
      <c r="E994" s="4">
        <v>46111</v>
      </c>
      <c r="F994" s="3" t="s">
        <v>6210</v>
      </c>
      <c r="K994" s="3"/>
      <c r="L994" s="3">
        <v>1569</v>
      </c>
    </row>
    <row r="995" spans="1:12">
      <c r="A995" s="3" t="s">
        <v>9203</v>
      </c>
      <c r="B995" s="3">
        <v>1300</v>
      </c>
      <c r="C995" s="3">
        <v>1700</v>
      </c>
      <c r="D995" s="3" t="s">
        <v>6486</v>
      </c>
      <c r="E995" s="4">
        <v>46111</v>
      </c>
      <c r="F995" s="3" t="s">
        <v>6210</v>
      </c>
      <c r="K995" s="3"/>
      <c r="L995" s="3">
        <v>1500</v>
      </c>
    </row>
    <row r="996" spans="1:12">
      <c r="A996" s="3" t="s">
        <v>9204</v>
      </c>
      <c r="B996" s="3">
        <v>4200</v>
      </c>
      <c r="C996" s="3">
        <v>4900</v>
      </c>
      <c r="D996" s="3" t="s">
        <v>6273</v>
      </c>
      <c r="E996" s="4">
        <v>46125</v>
      </c>
      <c r="F996" s="3" t="s">
        <v>6210</v>
      </c>
      <c r="K996" s="3"/>
      <c r="L996" s="3">
        <v>4410</v>
      </c>
    </row>
    <row r="997" spans="1:12">
      <c r="A997" s="3" t="s">
        <v>9205</v>
      </c>
      <c r="B997" s="3">
        <v>1400</v>
      </c>
      <c r="C997" s="3">
        <v>1800</v>
      </c>
      <c r="D997" s="3" t="s">
        <v>6273</v>
      </c>
      <c r="E997" s="4">
        <v>46118</v>
      </c>
      <c r="F997" s="3" t="s">
        <v>6210</v>
      </c>
      <c r="K997" s="3"/>
      <c r="L997" s="3">
        <v>1569</v>
      </c>
    </row>
    <row r="998" spans="1:12">
      <c r="A998" s="3" t="s">
        <v>9206</v>
      </c>
      <c r="B998" s="3">
        <v>1100</v>
      </c>
      <c r="C998" s="3">
        <v>1400</v>
      </c>
      <c r="D998" s="3" t="s">
        <v>6273</v>
      </c>
      <c r="E998" s="4">
        <v>46118</v>
      </c>
      <c r="F998" s="3" t="s">
        <v>6210</v>
      </c>
      <c r="K998" s="3"/>
      <c r="L998" s="3">
        <v>1200</v>
      </c>
    </row>
    <row r="999" spans="1:12">
      <c r="A999" s="3" t="s">
        <v>9207</v>
      </c>
      <c r="B999" s="3">
        <v>1900</v>
      </c>
      <c r="C999" s="3">
        <v>2300</v>
      </c>
      <c r="D999" s="3" t="s">
        <v>6273</v>
      </c>
      <c r="E999" s="4">
        <v>46118</v>
      </c>
      <c r="F999" s="3" t="s">
        <v>6210</v>
      </c>
      <c r="K999" s="3"/>
      <c r="L999" s="3">
        <v>2000</v>
      </c>
    </row>
    <row r="1000" spans="1:12">
      <c r="A1000" s="3" t="s">
        <v>9208</v>
      </c>
      <c r="B1000" s="3">
        <v>1400</v>
      </c>
      <c r="C1000" s="3">
        <v>1800</v>
      </c>
      <c r="D1000" s="3" t="s">
        <v>6273</v>
      </c>
      <c r="E1000" s="4">
        <v>46119</v>
      </c>
      <c r="F1000" s="3" t="s">
        <v>6210</v>
      </c>
      <c r="K1000" s="3"/>
      <c r="L1000" s="3">
        <v>1569</v>
      </c>
    </row>
    <row r="1001" spans="1:12">
      <c r="A1001" s="3" t="s">
        <v>9209</v>
      </c>
      <c r="B1001" s="3">
        <v>1300</v>
      </c>
      <c r="C1001" s="3">
        <v>1700</v>
      </c>
      <c r="D1001" s="3" t="s">
        <v>6486</v>
      </c>
      <c r="E1001" s="4">
        <v>46115</v>
      </c>
      <c r="F1001" s="3" t="s">
        <v>6210</v>
      </c>
      <c r="L1001" s="3">
        <v>1500</v>
      </c>
    </row>
    <row r="1002" spans="1:12">
      <c r="A1002" s="3" t="s">
        <v>9210</v>
      </c>
      <c r="B1002" s="3">
        <v>1700</v>
      </c>
      <c r="C1002" s="3">
        <v>2200</v>
      </c>
      <c r="D1002" s="3" t="s">
        <v>6486</v>
      </c>
      <c r="E1002" s="4">
        <v>46108</v>
      </c>
      <c r="F1002" s="3" t="s">
        <v>6289</v>
      </c>
      <c r="K1002" s="3"/>
      <c r="L1002" s="3">
        <v>1900</v>
      </c>
    </row>
    <row r="1003" spans="1:12">
      <c r="A1003" s="3" t="s">
        <v>9211</v>
      </c>
      <c r="B1003" s="3">
        <v>250</v>
      </c>
      <c r="C1003" s="3">
        <v>450</v>
      </c>
      <c r="D1003" s="3" t="s">
        <v>6486</v>
      </c>
      <c r="E1003" s="4">
        <v>46114</v>
      </c>
      <c r="F1003" s="3" t="s">
        <v>6210</v>
      </c>
      <c r="K1003" s="3"/>
      <c r="L1003" s="3">
        <v>295</v>
      </c>
    </row>
    <row r="1004" spans="1:12">
      <c r="A1004" s="3" t="s">
        <v>9212</v>
      </c>
      <c r="B1004" s="3">
        <v>250</v>
      </c>
      <c r="C1004" s="3">
        <v>450</v>
      </c>
      <c r="D1004" s="3" t="s">
        <v>6486</v>
      </c>
      <c r="E1004" s="4">
        <v>46114</v>
      </c>
      <c r="F1004" s="3" t="s">
        <v>6210</v>
      </c>
      <c r="K1004" s="3"/>
      <c r="L1004" s="3">
        <v>295</v>
      </c>
    </row>
    <row r="1005" spans="1:12">
      <c r="A1005" s="3" t="s">
        <v>9213</v>
      </c>
      <c r="B1005" s="3">
        <v>650</v>
      </c>
      <c r="C1005" s="3">
        <v>900</v>
      </c>
      <c r="D1005" s="3" t="s">
        <v>6486</v>
      </c>
      <c r="E1005" s="4">
        <v>46114</v>
      </c>
      <c r="F1005" s="3" t="s">
        <v>6210</v>
      </c>
      <c r="K1005" s="3"/>
      <c r="L1005" s="3">
        <v>700</v>
      </c>
    </row>
    <row r="1006" spans="1:12">
      <c r="A1006" s="3" t="s">
        <v>9214</v>
      </c>
      <c r="B1006" s="3">
        <v>1600</v>
      </c>
      <c r="C1006" s="3">
        <v>2000</v>
      </c>
      <c r="D1006" s="3" t="s">
        <v>6486</v>
      </c>
      <c r="E1006" s="4">
        <v>46111</v>
      </c>
      <c r="F1006" s="3" t="s">
        <v>6210</v>
      </c>
      <c r="K1006" s="3"/>
      <c r="L1006" s="3">
        <v>1700</v>
      </c>
    </row>
    <row r="1007" spans="1:12">
      <c r="A1007" s="3" t="s">
        <v>9215</v>
      </c>
      <c r="B1007" s="3">
        <v>1450</v>
      </c>
      <c r="C1007" s="3">
        <v>1850</v>
      </c>
      <c r="D1007" s="3" t="s">
        <v>6486</v>
      </c>
      <c r="E1007" s="4">
        <v>46111</v>
      </c>
      <c r="F1007" s="3" t="s">
        <v>6210</v>
      </c>
      <c r="K1007" s="3"/>
      <c r="L1007" s="3">
        <v>1603</v>
      </c>
    </row>
    <row r="1008" spans="1:12">
      <c r="A1008" s="3" t="s">
        <v>9216</v>
      </c>
      <c r="B1008" s="3">
        <v>1350</v>
      </c>
      <c r="C1008" s="3">
        <v>1750</v>
      </c>
      <c r="D1008" s="3" t="s">
        <v>6486</v>
      </c>
      <c r="E1008" s="4">
        <v>46111</v>
      </c>
      <c r="F1008" s="3" t="s">
        <v>6210</v>
      </c>
      <c r="K1008" s="3"/>
      <c r="L1008" s="3">
        <v>1535</v>
      </c>
    </row>
    <row r="1009" spans="1:12">
      <c r="A1009" s="3" t="s">
        <v>9217</v>
      </c>
      <c r="B1009" s="3">
        <v>1800</v>
      </c>
      <c r="C1009" s="3">
        <v>2200</v>
      </c>
      <c r="D1009" s="3" t="s">
        <v>6486</v>
      </c>
      <c r="E1009" s="4">
        <v>46111</v>
      </c>
      <c r="F1009" s="3" t="s">
        <v>6210</v>
      </c>
      <c r="K1009" s="3"/>
      <c r="L1009" s="3">
        <v>1900</v>
      </c>
    </row>
    <row r="1010" spans="1:12">
      <c r="A1010" s="3" t="s">
        <v>9218</v>
      </c>
      <c r="B1010" s="3">
        <v>1400</v>
      </c>
      <c r="C1010" s="3">
        <v>1800</v>
      </c>
      <c r="D1010" s="3" t="s">
        <v>6486</v>
      </c>
      <c r="E1010" s="4">
        <v>46111</v>
      </c>
      <c r="F1010" s="3" t="s">
        <v>6210</v>
      </c>
      <c r="K1010" s="3"/>
      <c r="L1010" s="3">
        <v>1569</v>
      </c>
    </row>
    <row r="1011" spans="1:12">
      <c r="A1011" s="3" t="s">
        <v>9219</v>
      </c>
      <c r="B1011" s="3">
        <v>1300</v>
      </c>
      <c r="C1011" s="3">
        <v>1700</v>
      </c>
      <c r="D1011" s="3" t="s">
        <v>6273</v>
      </c>
      <c r="E1011" s="4">
        <v>46118</v>
      </c>
      <c r="F1011" s="3" t="s">
        <v>6210</v>
      </c>
      <c r="K1011" s="3"/>
      <c r="L1011" s="3">
        <v>1500</v>
      </c>
    </row>
    <row r="1012" spans="1:12">
      <c r="A1012" s="3" t="s">
        <v>9220</v>
      </c>
      <c r="B1012" s="3">
        <v>1300</v>
      </c>
      <c r="C1012" s="3">
        <v>1700</v>
      </c>
      <c r="D1012" s="3" t="s">
        <v>6273</v>
      </c>
      <c r="E1012" s="4">
        <v>46118</v>
      </c>
      <c r="F1012" s="3" t="s">
        <v>6210</v>
      </c>
      <c r="K1012" s="3"/>
      <c r="L1012" s="3">
        <v>1500</v>
      </c>
    </row>
    <row r="1013" spans="1:12">
      <c r="A1013" s="3" t="s">
        <v>9221</v>
      </c>
      <c r="B1013" s="3">
        <v>450</v>
      </c>
      <c r="C1013" s="3">
        <v>800</v>
      </c>
      <c r="D1013" s="3" t="s">
        <v>6209</v>
      </c>
      <c r="E1013" s="4">
        <v>46132</v>
      </c>
      <c r="F1013" s="3" t="s">
        <v>6289</v>
      </c>
      <c r="K1013" s="3"/>
      <c r="L1013" s="3">
        <v>600</v>
      </c>
    </row>
    <row r="1014" spans="1:12">
      <c r="A1014" s="3" t="s">
        <v>9222</v>
      </c>
      <c r="B1014" s="3">
        <v>600</v>
      </c>
      <c r="C1014" s="3">
        <v>900</v>
      </c>
      <c r="D1014" s="3" t="s">
        <v>6273</v>
      </c>
      <c r="E1014" s="4">
        <v>46119</v>
      </c>
      <c r="F1014" s="3" t="s">
        <v>6210</v>
      </c>
      <c r="K1014" s="3"/>
      <c r="L1014" s="3">
        <v>700</v>
      </c>
    </row>
    <row r="1015" spans="1:12">
      <c r="A1015" s="3" t="s">
        <v>9223</v>
      </c>
      <c r="B1015" s="3">
        <v>1000</v>
      </c>
      <c r="C1015" s="3">
        <v>1400</v>
      </c>
      <c r="D1015" s="3" t="s">
        <v>6273</v>
      </c>
      <c r="E1015" s="4">
        <v>46120</v>
      </c>
      <c r="F1015" s="3" t="s">
        <v>6210</v>
      </c>
      <c r="K1015" s="3"/>
      <c r="L1015" s="3">
        <v>1200</v>
      </c>
    </row>
    <row r="1016" spans="1:12">
      <c r="A1016" s="3" t="s">
        <v>9224</v>
      </c>
      <c r="B1016" s="3">
        <v>1300</v>
      </c>
      <c r="C1016" s="3">
        <v>1700</v>
      </c>
      <c r="D1016" s="3" t="s">
        <v>6486</v>
      </c>
      <c r="E1016" s="4">
        <v>46111</v>
      </c>
      <c r="F1016" s="3" t="s">
        <v>6210</v>
      </c>
      <c r="K1016" s="3"/>
      <c r="L1016" s="3">
        <v>1500</v>
      </c>
    </row>
    <row r="1017" spans="1:12">
      <c r="A1017" s="3" t="s">
        <v>9225</v>
      </c>
      <c r="B1017" s="3">
        <v>1200</v>
      </c>
      <c r="C1017" s="3">
        <v>1600</v>
      </c>
      <c r="D1017" s="3" t="s">
        <v>6273</v>
      </c>
      <c r="E1017" s="4">
        <v>46118</v>
      </c>
      <c r="F1017" s="3" t="s">
        <v>6210</v>
      </c>
      <c r="K1017" s="3"/>
      <c r="L1017" s="3">
        <v>1400</v>
      </c>
    </row>
    <row r="1018" spans="1:12">
      <c r="A1018" s="3" t="s">
        <v>9226</v>
      </c>
      <c r="B1018" s="3">
        <v>550</v>
      </c>
      <c r="C1018" s="3">
        <v>750</v>
      </c>
      <c r="D1018" s="3" t="s">
        <v>6273</v>
      </c>
      <c r="E1018" s="4">
        <v>46121</v>
      </c>
      <c r="F1018" s="3" t="s">
        <v>6210</v>
      </c>
      <c r="K1018" s="3"/>
      <c r="L1018" s="3">
        <v>550</v>
      </c>
    </row>
    <row r="1019" spans="1:12">
      <c r="A1019" s="3" t="s">
        <v>9227</v>
      </c>
      <c r="B1019" s="3">
        <v>200</v>
      </c>
      <c r="C1019" s="3">
        <v>350</v>
      </c>
      <c r="D1019" s="3" t="s">
        <v>6273</v>
      </c>
      <c r="E1019" s="4">
        <v>46121</v>
      </c>
      <c r="F1019" s="3" t="s">
        <v>6210</v>
      </c>
      <c r="K1019" s="3"/>
      <c r="L1019" s="3">
        <v>225</v>
      </c>
    </row>
    <row r="1020" spans="1:12">
      <c r="A1020" s="3" t="s">
        <v>9228</v>
      </c>
      <c r="B1020" s="3">
        <v>1200</v>
      </c>
      <c r="C1020" s="3">
        <v>1600</v>
      </c>
      <c r="D1020" s="3" t="s">
        <v>6273</v>
      </c>
      <c r="E1020" s="4">
        <v>46121</v>
      </c>
      <c r="F1020" s="3" t="s">
        <v>6210</v>
      </c>
      <c r="K1020" s="3"/>
      <c r="L1020" s="3">
        <v>1400</v>
      </c>
    </row>
    <row r="1021" spans="1:12">
      <c r="A1021" s="3" t="s">
        <v>9229</v>
      </c>
      <c r="B1021" s="3">
        <v>200</v>
      </c>
      <c r="C1021" s="3">
        <v>380</v>
      </c>
      <c r="D1021" s="3" t="s">
        <v>6273</v>
      </c>
      <c r="E1021" s="4">
        <v>46121</v>
      </c>
      <c r="F1021" s="3" t="s">
        <v>6210</v>
      </c>
      <c r="K1021" s="3"/>
      <c r="L1021" s="3">
        <v>247</v>
      </c>
    </row>
    <row r="1022" spans="1:12">
      <c r="A1022" s="3" t="s">
        <v>9230</v>
      </c>
      <c r="B1022" s="3">
        <v>900</v>
      </c>
      <c r="C1022" s="3">
        <v>1200</v>
      </c>
      <c r="D1022" s="3" t="s">
        <v>6486</v>
      </c>
      <c r="E1022" s="4">
        <v>46114</v>
      </c>
      <c r="F1022" s="3" t="s">
        <v>6210</v>
      </c>
      <c r="K1022" s="3" t="s">
        <v>9231</v>
      </c>
      <c r="L1022" s="3">
        <v>1000</v>
      </c>
    </row>
    <row r="1023" spans="1:12">
      <c r="A1023" s="3" t="s">
        <v>9232</v>
      </c>
      <c r="B1023" s="3">
        <v>700</v>
      </c>
      <c r="C1023" s="3">
        <v>1000</v>
      </c>
      <c r="D1023" s="3" t="s">
        <v>6486</v>
      </c>
      <c r="E1023" s="4">
        <v>46114</v>
      </c>
      <c r="F1023" s="3" t="s">
        <v>6210</v>
      </c>
      <c r="K1023" s="3"/>
      <c r="L1023" s="3">
        <v>800</v>
      </c>
    </row>
    <row r="1024" spans="1:12">
      <c r="A1024" s="3" t="s">
        <v>9233</v>
      </c>
      <c r="B1024" s="3">
        <v>700</v>
      </c>
      <c r="C1024" s="3">
        <v>1000</v>
      </c>
      <c r="D1024" s="3" t="s">
        <v>6486</v>
      </c>
      <c r="E1024" s="4">
        <v>46114</v>
      </c>
      <c r="F1024" s="3" t="s">
        <v>6210</v>
      </c>
      <c r="K1024" s="3" t="s">
        <v>9231</v>
      </c>
      <c r="L1024" s="3">
        <v>800</v>
      </c>
    </row>
    <row r="1025" spans="1:12">
      <c r="A1025" s="3" t="s">
        <v>9234</v>
      </c>
      <c r="B1025" s="3">
        <v>700</v>
      </c>
      <c r="C1025" s="3">
        <v>950</v>
      </c>
      <c r="D1025" s="3" t="s">
        <v>6486</v>
      </c>
      <c r="E1025" s="4">
        <v>46114</v>
      </c>
      <c r="F1025" s="3" t="s">
        <v>6210</v>
      </c>
      <c r="K1025" s="3" t="s">
        <v>9235</v>
      </c>
      <c r="L1025" s="3">
        <v>750</v>
      </c>
    </row>
    <row r="1026" spans="1:12">
      <c r="A1026" s="3" t="s">
        <v>9236</v>
      </c>
      <c r="B1026" s="3">
        <v>700</v>
      </c>
      <c r="C1026" s="3">
        <v>950</v>
      </c>
      <c r="D1026" s="3" t="s">
        <v>6486</v>
      </c>
      <c r="E1026" s="4">
        <v>46114</v>
      </c>
      <c r="F1026" s="3" t="s">
        <v>6210</v>
      </c>
      <c r="K1026" s="3" t="s">
        <v>9237</v>
      </c>
      <c r="L1026" s="3">
        <v>750</v>
      </c>
    </row>
    <row r="1027" spans="1:12">
      <c r="A1027" s="3" t="s">
        <v>9238</v>
      </c>
      <c r="B1027" s="3">
        <v>700</v>
      </c>
      <c r="C1027" s="3">
        <v>1000</v>
      </c>
      <c r="D1027" s="3" t="s">
        <v>6486</v>
      </c>
      <c r="E1027" s="4">
        <v>46114</v>
      </c>
      <c r="F1027" s="3" t="s">
        <v>6210</v>
      </c>
      <c r="K1027" s="3" t="s">
        <v>9231</v>
      </c>
      <c r="L1027" s="3">
        <v>800</v>
      </c>
    </row>
    <row r="1028" spans="1:12">
      <c r="A1028" s="3" t="s">
        <v>9239</v>
      </c>
      <c r="B1028" s="3">
        <v>650</v>
      </c>
      <c r="C1028" s="3">
        <v>850</v>
      </c>
      <c r="D1028" s="3" t="s">
        <v>6486</v>
      </c>
      <c r="E1028" s="4">
        <v>46114</v>
      </c>
      <c r="F1028" s="3" t="s">
        <v>6210</v>
      </c>
      <c r="K1028" s="3" t="s">
        <v>9240</v>
      </c>
      <c r="L1028" s="3">
        <v>650</v>
      </c>
    </row>
    <row r="1029" spans="1:12">
      <c r="A1029" s="3" t="s">
        <v>9241</v>
      </c>
      <c r="B1029" s="3">
        <v>650</v>
      </c>
      <c r="C1029" s="3">
        <v>850</v>
      </c>
      <c r="D1029" s="3" t="s">
        <v>6486</v>
      </c>
      <c r="E1029" s="4">
        <v>46114</v>
      </c>
      <c r="F1029" s="3" t="s">
        <v>6210</v>
      </c>
      <c r="K1029" s="3"/>
      <c r="L1029" s="3">
        <v>650</v>
      </c>
    </row>
    <row r="1030" spans="1:12">
      <c r="A1030" s="3" t="s">
        <v>9242</v>
      </c>
      <c r="B1030" s="3">
        <v>500</v>
      </c>
      <c r="C1030" s="3">
        <v>800</v>
      </c>
      <c r="D1030" s="3" t="s">
        <v>6486</v>
      </c>
      <c r="E1030" s="4">
        <v>46114</v>
      </c>
      <c r="F1030" s="3" t="s">
        <v>6210</v>
      </c>
      <c r="K1030" s="3" t="s">
        <v>9240</v>
      </c>
      <c r="L1030" s="3">
        <v>600</v>
      </c>
    </row>
    <row r="1031" spans="1:12">
      <c r="A1031" s="3" t="s">
        <v>9243</v>
      </c>
      <c r="B1031" s="3">
        <v>400</v>
      </c>
      <c r="C1031" s="3">
        <v>600</v>
      </c>
      <c r="D1031" s="3" t="s">
        <v>6486</v>
      </c>
      <c r="E1031" s="4">
        <v>46114</v>
      </c>
      <c r="F1031" s="3" t="s">
        <v>6210</v>
      </c>
      <c r="K1031" s="3" t="s">
        <v>9231</v>
      </c>
      <c r="L1031" s="3">
        <v>400</v>
      </c>
    </row>
    <row r="1032" spans="1:12">
      <c r="A1032" s="3" t="s">
        <v>9244</v>
      </c>
      <c r="B1032" s="3">
        <v>300</v>
      </c>
      <c r="C1032" s="3">
        <v>500</v>
      </c>
      <c r="D1032" s="3" t="s">
        <v>6486</v>
      </c>
      <c r="E1032" s="4">
        <v>46114</v>
      </c>
      <c r="F1032" s="3" t="s">
        <v>6210</v>
      </c>
      <c r="K1032" s="3" t="s">
        <v>9235</v>
      </c>
      <c r="L1032" s="3">
        <v>330</v>
      </c>
    </row>
    <row r="1033" spans="1:12">
      <c r="A1033" s="3" t="s">
        <v>9245</v>
      </c>
      <c r="B1033" s="3">
        <v>250</v>
      </c>
      <c r="C1033" s="3">
        <v>450</v>
      </c>
      <c r="D1033" s="3" t="s">
        <v>6486</v>
      </c>
      <c r="E1033" s="4">
        <v>46114</v>
      </c>
      <c r="F1033" s="3" t="s">
        <v>6210</v>
      </c>
      <c r="K1033" s="3" t="s">
        <v>9237</v>
      </c>
      <c r="L1033" s="3">
        <v>295</v>
      </c>
    </row>
    <row r="1034" spans="1:12">
      <c r="A1034" s="3" t="s">
        <v>9246</v>
      </c>
      <c r="B1034" s="3">
        <v>300</v>
      </c>
      <c r="C1034" s="3">
        <v>500</v>
      </c>
      <c r="D1034" s="3" t="s">
        <v>6486</v>
      </c>
      <c r="E1034" s="4">
        <v>46114</v>
      </c>
      <c r="F1034" s="3" t="s">
        <v>6210</v>
      </c>
      <c r="K1034" s="3" t="s">
        <v>9231</v>
      </c>
      <c r="L1034" s="3">
        <v>330</v>
      </c>
    </row>
    <row r="1035" spans="1:12">
      <c r="A1035" s="3" t="s">
        <v>9247</v>
      </c>
      <c r="B1035" s="3">
        <v>250</v>
      </c>
      <c r="C1035" s="3">
        <v>450</v>
      </c>
      <c r="D1035" s="3" t="s">
        <v>6486</v>
      </c>
      <c r="E1035" s="4">
        <v>46114</v>
      </c>
      <c r="F1035" s="3" t="s">
        <v>6210</v>
      </c>
      <c r="K1035" s="3" t="s">
        <v>9240</v>
      </c>
      <c r="L1035" s="3">
        <v>295</v>
      </c>
    </row>
    <row r="1036" spans="1:12">
      <c r="A1036" s="3" t="s">
        <v>9248</v>
      </c>
      <c r="B1036" s="3">
        <v>800</v>
      </c>
      <c r="C1036" s="3">
        <v>1200</v>
      </c>
      <c r="D1036" s="3" t="s">
        <v>6486</v>
      </c>
      <c r="E1036" s="4">
        <v>46114</v>
      </c>
      <c r="F1036" s="3" t="s">
        <v>6210</v>
      </c>
      <c r="K1036" s="3" t="s">
        <v>9249</v>
      </c>
      <c r="L1036" s="3">
        <v>1000</v>
      </c>
    </row>
    <row r="1037" spans="1:12">
      <c r="A1037" s="3" t="s">
        <v>9250</v>
      </c>
      <c r="B1037" s="3">
        <v>800</v>
      </c>
      <c r="C1037" s="3">
        <v>1200</v>
      </c>
      <c r="D1037" s="3" t="s">
        <v>6486</v>
      </c>
      <c r="E1037" s="4">
        <v>46114</v>
      </c>
      <c r="F1037" s="3" t="s">
        <v>6210</v>
      </c>
      <c r="K1037" s="3" t="s">
        <v>9251</v>
      </c>
      <c r="L1037" s="3">
        <v>1000</v>
      </c>
    </row>
    <row r="1038" spans="1:12">
      <c r="A1038" s="3" t="s">
        <v>9252</v>
      </c>
      <c r="B1038" s="3">
        <v>800</v>
      </c>
      <c r="C1038" s="3">
        <v>1200</v>
      </c>
      <c r="D1038" s="3" t="s">
        <v>6486</v>
      </c>
      <c r="E1038" s="4">
        <v>46114</v>
      </c>
      <c r="F1038" s="3" t="s">
        <v>6210</v>
      </c>
      <c r="K1038" s="3" t="s">
        <v>9231</v>
      </c>
      <c r="L1038" s="3">
        <v>1000</v>
      </c>
    </row>
    <row r="1039" spans="1:12">
      <c r="A1039" s="3" t="s">
        <v>9253</v>
      </c>
      <c r="B1039" s="3">
        <v>800</v>
      </c>
      <c r="C1039" s="3">
        <v>1200</v>
      </c>
      <c r="D1039" s="3" t="s">
        <v>6486</v>
      </c>
      <c r="E1039" s="4">
        <v>46114</v>
      </c>
      <c r="F1039" s="3" t="s">
        <v>6210</v>
      </c>
      <c r="K1039" s="3" t="s">
        <v>9240</v>
      </c>
      <c r="L1039" s="3">
        <v>1000</v>
      </c>
    </row>
    <row r="1040" spans="1:12">
      <c r="A1040" s="3" t="s">
        <v>9254</v>
      </c>
      <c r="B1040" s="3">
        <v>800</v>
      </c>
      <c r="C1040" s="3">
        <v>1200</v>
      </c>
      <c r="D1040" s="3" t="s">
        <v>6486</v>
      </c>
      <c r="E1040" s="4">
        <v>46114</v>
      </c>
      <c r="F1040" s="3" t="s">
        <v>6210</v>
      </c>
      <c r="K1040" s="3" t="s">
        <v>9235</v>
      </c>
      <c r="L1040" s="3">
        <v>1000</v>
      </c>
    </row>
    <row r="1041" spans="1:12">
      <c r="A1041" s="3" t="s">
        <v>9255</v>
      </c>
      <c r="B1041" s="3">
        <v>700</v>
      </c>
      <c r="C1041" s="3">
        <v>1100</v>
      </c>
      <c r="D1041" s="3" t="s">
        <v>6486</v>
      </c>
      <c r="E1041" s="4">
        <v>46114</v>
      </c>
      <c r="F1041" s="3" t="s">
        <v>6210</v>
      </c>
      <c r="K1041" s="3"/>
      <c r="L1041" s="3">
        <v>900</v>
      </c>
    </row>
    <row r="1042" spans="1:12">
      <c r="A1042" s="3" t="s">
        <v>9256</v>
      </c>
      <c r="B1042" s="3">
        <v>750</v>
      </c>
      <c r="C1042" s="3">
        <v>1150</v>
      </c>
      <c r="D1042" s="3" t="s">
        <v>6486</v>
      </c>
      <c r="E1042" s="4">
        <v>46114</v>
      </c>
      <c r="F1042" s="3" t="s">
        <v>6210</v>
      </c>
      <c r="K1042" s="3" t="s">
        <v>9231</v>
      </c>
      <c r="L1042" s="3">
        <v>950</v>
      </c>
    </row>
    <row r="1043" spans="1:12">
      <c r="A1043" s="3" t="s">
        <v>9257</v>
      </c>
      <c r="B1043" s="3">
        <v>700</v>
      </c>
      <c r="C1043" s="3">
        <v>1000</v>
      </c>
      <c r="D1043" s="3" t="s">
        <v>6486</v>
      </c>
      <c r="E1043" s="4">
        <v>46114</v>
      </c>
      <c r="F1043" s="3" t="s">
        <v>6210</v>
      </c>
      <c r="K1043" s="3" t="s">
        <v>9237</v>
      </c>
      <c r="L1043" s="3">
        <v>800</v>
      </c>
    </row>
    <row r="1044" spans="1:12">
      <c r="A1044" s="3" t="s">
        <v>9258</v>
      </c>
      <c r="B1044" s="3">
        <v>700</v>
      </c>
      <c r="C1044" s="3">
        <v>1000</v>
      </c>
      <c r="D1044" s="3" t="s">
        <v>6486</v>
      </c>
      <c r="E1044" s="4">
        <v>46114</v>
      </c>
      <c r="F1044" s="3" t="s">
        <v>6210</v>
      </c>
      <c r="K1044" s="3" t="s">
        <v>9251</v>
      </c>
      <c r="L1044" s="3">
        <v>800</v>
      </c>
    </row>
    <row r="1045" spans="1:12">
      <c r="A1045" s="3" t="s">
        <v>9259</v>
      </c>
      <c r="B1045" s="3">
        <v>700</v>
      </c>
      <c r="C1045" s="3">
        <v>1000</v>
      </c>
      <c r="D1045" s="3" t="s">
        <v>6486</v>
      </c>
      <c r="E1045" s="4">
        <v>46114</v>
      </c>
      <c r="F1045" s="3" t="s">
        <v>6210</v>
      </c>
      <c r="K1045" s="3" t="s">
        <v>9231</v>
      </c>
      <c r="L1045" s="3">
        <v>800</v>
      </c>
    </row>
    <row r="1046" spans="1:12">
      <c r="A1046" s="3" t="s">
        <v>9260</v>
      </c>
      <c r="B1046" s="3">
        <v>700</v>
      </c>
      <c r="C1046" s="3">
        <v>1000</v>
      </c>
      <c r="D1046" s="3" t="s">
        <v>6486</v>
      </c>
      <c r="E1046" s="4">
        <v>46114</v>
      </c>
      <c r="F1046" s="3" t="s">
        <v>6210</v>
      </c>
      <c r="K1046" s="3" t="s">
        <v>9240</v>
      </c>
      <c r="L1046" s="3">
        <v>800</v>
      </c>
    </row>
    <row r="1047" spans="1:12">
      <c r="A1047" s="3" t="s">
        <v>9261</v>
      </c>
      <c r="B1047" s="3">
        <v>700</v>
      </c>
      <c r="C1047" s="3">
        <v>1000</v>
      </c>
      <c r="D1047" s="3" t="s">
        <v>6486</v>
      </c>
      <c r="E1047" s="4">
        <v>46114</v>
      </c>
      <c r="F1047" s="3" t="s">
        <v>6210</v>
      </c>
      <c r="K1047" s="3" t="s">
        <v>9235</v>
      </c>
      <c r="L1047" s="3">
        <v>800</v>
      </c>
    </row>
    <row r="1048" spans="1:12">
      <c r="A1048" s="3" t="s">
        <v>9262</v>
      </c>
      <c r="B1048" s="3">
        <v>700</v>
      </c>
      <c r="C1048" s="3">
        <v>1000</v>
      </c>
      <c r="D1048" s="3" t="s">
        <v>6486</v>
      </c>
      <c r="E1048" s="4">
        <v>46114</v>
      </c>
      <c r="F1048" s="3" t="s">
        <v>6210</v>
      </c>
      <c r="K1048" s="3"/>
      <c r="L1048" s="3">
        <v>800</v>
      </c>
    </row>
    <row r="1049" spans="1:12">
      <c r="A1049" s="3" t="s">
        <v>9263</v>
      </c>
      <c r="B1049" s="3">
        <v>400</v>
      </c>
      <c r="C1049" s="3">
        <v>600</v>
      </c>
      <c r="D1049" s="3" t="s">
        <v>6486</v>
      </c>
      <c r="E1049" s="4">
        <v>46114</v>
      </c>
      <c r="F1049" s="3" t="s">
        <v>6210</v>
      </c>
      <c r="K1049" s="3" t="s">
        <v>9237</v>
      </c>
      <c r="L1049" s="3">
        <v>400</v>
      </c>
    </row>
    <row r="1050" spans="1:12">
      <c r="A1050" s="3" t="s">
        <v>9264</v>
      </c>
      <c r="B1050" s="3">
        <v>400</v>
      </c>
      <c r="C1050" s="3">
        <v>600</v>
      </c>
      <c r="D1050" s="3" t="s">
        <v>6486</v>
      </c>
      <c r="E1050" s="4">
        <v>46114</v>
      </c>
      <c r="F1050" s="3" t="s">
        <v>6210</v>
      </c>
      <c r="K1050" s="3" t="s">
        <v>9249</v>
      </c>
      <c r="L1050" s="3">
        <v>400</v>
      </c>
    </row>
    <row r="1051" spans="1:12">
      <c r="A1051" s="3" t="s">
        <v>9265</v>
      </c>
      <c r="B1051" s="3">
        <v>400</v>
      </c>
      <c r="C1051" s="3">
        <v>600</v>
      </c>
      <c r="D1051" s="3" t="s">
        <v>6486</v>
      </c>
      <c r="E1051" s="4">
        <v>46114</v>
      </c>
      <c r="F1051" s="3" t="s">
        <v>6210</v>
      </c>
      <c r="K1051" s="3" t="s">
        <v>9251</v>
      </c>
      <c r="L1051" s="3">
        <v>400</v>
      </c>
    </row>
    <row r="1052" spans="1:12">
      <c r="A1052" s="3" t="s">
        <v>9266</v>
      </c>
      <c r="B1052" s="3">
        <v>400</v>
      </c>
      <c r="C1052" s="3">
        <v>600</v>
      </c>
      <c r="D1052" s="3" t="s">
        <v>6486</v>
      </c>
      <c r="E1052" s="4">
        <v>46114</v>
      </c>
      <c r="F1052" s="3" t="s">
        <v>6210</v>
      </c>
      <c r="K1052" s="3" t="s">
        <v>9231</v>
      </c>
      <c r="L1052" s="3">
        <v>400</v>
      </c>
    </row>
    <row r="1053" spans="1:12">
      <c r="A1053" s="3" t="s">
        <v>9267</v>
      </c>
      <c r="B1053" s="3">
        <v>400</v>
      </c>
      <c r="C1053" s="3">
        <v>600</v>
      </c>
      <c r="D1053" s="3" t="s">
        <v>6486</v>
      </c>
      <c r="E1053" s="4">
        <v>46114</v>
      </c>
      <c r="F1053" s="3" t="s">
        <v>6210</v>
      </c>
      <c r="K1053" s="3" t="s">
        <v>9268</v>
      </c>
      <c r="L1053" s="3">
        <v>400</v>
      </c>
    </row>
    <row r="1054" spans="1:12">
      <c r="A1054" s="3" t="s">
        <v>9269</v>
      </c>
      <c r="B1054" s="3">
        <v>400</v>
      </c>
      <c r="C1054" s="3">
        <v>600</v>
      </c>
      <c r="D1054" s="3" t="s">
        <v>6486</v>
      </c>
      <c r="E1054" s="4">
        <v>46114</v>
      </c>
      <c r="F1054" s="3" t="s">
        <v>6210</v>
      </c>
      <c r="K1054" s="3" t="s">
        <v>9240</v>
      </c>
      <c r="L1054" s="3">
        <v>400</v>
      </c>
    </row>
    <row r="1055" spans="1:12">
      <c r="A1055" s="3" t="s">
        <v>9270</v>
      </c>
      <c r="B1055" s="3">
        <v>400</v>
      </c>
      <c r="C1055" s="3">
        <v>600</v>
      </c>
      <c r="D1055" s="3" t="s">
        <v>6486</v>
      </c>
      <c r="E1055" s="4">
        <v>46114</v>
      </c>
      <c r="F1055" s="3" t="s">
        <v>6210</v>
      </c>
      <c r="K1055" s="3" t="s">
        <v>9235</v>
      </c>
      <c r="L1055" s="3">
        <v>400</v>
      </c>
    </row>
    <row r="1056" spans="1:12">
      <c r="A1056" s="3" t="s">
        <v>9271</v>
      </c>
      <c r="B1056" s="3">
        <v>350</v>
      </c>
      <c r="C1056" s="3">
        <v>550</v>
      </c>
      <c r="D1056" s="3" t="s">
        <v>6486</v>
      </c>
      <c r="E1056" s="4">
        <v>46114</v>
      </c>
      <c r="F1056" s="3" t="s">
        <v>6210</v>
      </c>
      <c r="K1056" s="3" t="s">
        <v>9237</v>
      </c>
      <c r="L1056" s="3">
        <v>365</v>
      </c>
    </row>
    <row r="1057" spans="1:12">
      <c r="A1057" s="3" t="s">
        <v>9272</v>
      </c>
      <c r="B1057" s="3">
        <v>350</v>
      </c>
      <c r="C1057" s="3">
        <v>550</v>
      </c>
      <c r="D1057" s="3" t="s">
        <v>6486</v>
      </c>
      <c r="E1057" s="4">
        <v>46114</v>
      </c>
      <c r="F1057" s="3" t="s">
        <v>6210</v>
      </c>
      <c r="K1057" s="3" t="s">
        <v>9249</v>
      </c>
      <c r="L1057" s="3">
        <v>365</v>
      </c>
    </row>
    <row r="1058" spans="1:12">
      <c r="A1058" s="3" t="s">
        <v>9273</v>
      </c>
      <c r="B1058" s="3">
        <v>350</v>
      </c>
      <c r="C1058" s="3">
        <v>550</v>
      </c>
      <c r="D1058" s="3" t="s">
        <v>6486</v>
      </c>
      <c r="E1058" s="4">
        <v>46114</v>
      </c>
      <c r="F1058" s="3" t="s">
        <v>6210</v>
      </c>
      <c r="K1058" s="3" t="s">
        <v>9251</v>
      </c>
      <c r="L1058" s="3">
        <v>365</v>
      </c>
    </row>
    <row r="1059" spans="1:12">
      <c r="A1059" s="3" t="s">
        <v>9274</v>
      </c>
      <c r="B1059" s="3">
        <v>350</v>
      </c>
      <c r="C1059" s="3">
        <v>550</v>
      </c>
      <c r="D1059" s="3" t="s">
        <v>6486</v>
      </c>
      <c r="E1059" s="4">
        <v>46114</v>
      </c>
      <c r="F1059" s="3" t="s">
        <v>6210</v>
      </c>
      <c r="K1059" s="3" t="s">
        <v>9231</v>
      </c>
      <c r="L1059" s="3">
        <v>365</v>
      </c>
    </row>
    <row r="1060" spans="1:12">
      <c r="A1060" s="3" t="s">
        <v>9275</v>
      </c>
      <c r="B1060" s="3">
        <v>350</v>
      </c>
      <c r="C1060" s="3">
        <v>550</v>
      </c>
      <c r="D1060" s="3" t="s">
        <v>6486</v>
      </c>
      <c r="E1060" s="4">
        <v>46114</v>
      </c>
      <c r="F1060" s="3" t="s">
        <v>6210</v>
      </c>
      <c r="K1060" s="3" t="s">
        <v>9268</v>
      </c>
      <c r="L1060" s="3">
        <v>365</v>
      </c>
    </row>
    <row r="1061" spans="1:12">
      <c r="A1061" s="3" t="s">
        <v>9276</v>
      </c>
      <c r="B1061" s="3">
        <v>350</v>
      </c>
      <c r="C1061" s="3">
        <v>550</v>
      </c>
      <c r="D1061" s="3" t="s">
        <v>6486</v>
      </c>
      <c r="E1061" s="4">
        <v>46114</v>
      </c>
      <c r="F1061" s="3" t="s">
        <v>6210</v>
      </c>
      <c r="K1061" s="3" t="s">
        <v>9240</v>
      </c>
      <c r="L1061" s="3">
        <v>365</v>
      </c>
    </row>
    <row r="1062" spans="1:12">
      <c r="A1062" s="3" t="s">
        <v>9277</v>
      </c>
      <c r="B1062" s="3">
        <v>700</v>
      </c>
      <c r="C1062" s="3">
        <v>1000</v>
      </c>
      <c r="D1062" s="3" t="s">
        <v>6273</v>
      </c>
      <c r="E1062" s="4">
        <v>46119</v>
      </c>
      <c r="F1062" s="3" t="s">
        <v>6210</v>
      </c>
      <c r="K1062" s="3" t="s">
        <v>9237</v>
      </c>
      <c r="L1062" s="3">
        <v>800</v>
      </c>
    </row>
    <row r="1063" spans="1:12">
      <c r="A1063" s="3" t="s">
        <v>9278</v>
      </c>
      <c r="B1063" s="3">
        <v>700</v>
      </c>
      <c r="C1063" s="3">
        <v>1000</v>
      </c>
      <c r="D1063" s="3" t="s">
        <v>6273</v>
      </c>
      <c r="E1063" s="4">
        <v>46119</v>
      </c>
      <c r="F1063" s="3" t="s">
        <v>6210</v>
      </c>
      <c r="K1063" s="3" t="s">
        <v>9249</v>
      </c>
      <c r="L1063" s="3">
        <v>800</v>
      </c>
    </row>
    <row r="1064" spans="1:12">
      <c r="A1064" s="3" t="s">
        <v>9279</v>
      </c>
      <c r="B1064" s="3">
        <v>700</v>
      </c>
      <c r="C1064" s="3">
        <v>1000</v>
      </c>
      <c r="D1064" s="3" t="s">
        <v>6273</v>
      </c>
      <c r="E1064" s="4">
        <v>46119</v>
      </c>
      <c r="F1064" s="3" t="s">
        <v>6210</v>
      </c>
      <c r="K1064" s="3" t="s">
        <v>9231</v>
      </c>
      <c r="L1064" s="3">
        <v>800</v>
      </c>
    </row>
    <row r="1065" spans="1:12">
      <c r="A1065" s="3" t="s">
        <v>9280</v>
      </c>
      <c r="B1065" s="3">
        <v>700</v>
      </c>
      <c r="C1065" s="3">
        <v>1000</v>
      </c>
      <c r="D1065" s="3" t="s">
        <v>6273</v>
      </c>
      <c r="E1065" s="4">
        <v>46119</v>
      </c>
      <c r="F1065" s="3" t="s">
        <v>6210</v>
      </c>
      <c r="K1065" s="3" t="s">
        <v>9235</v>
      </c>
      <c r="L1065" s="3">
        <v>800</v>
      </c>
    </row>
    <row r="1066" spans="1:12">
      <c r="A1066" s="3" t="s">
        <v>9281</v>
      </c>
      <c r="B1066" s="3">
        <v>350</v>
      </c>
      <c r="C1066" s="3">
        <v>550</v>
      </c>
      <c r="D1066" s="3" t="s">
        <v>6486</v>
      </c>
      <c r="E1066" s="4">
        <v>46114</v>
      </c>
      <c r="F1066" s="3" t="s">
        <v>6210</v>
      </c>
      <c r="K1066" s="3" t="s">
        <v>9249</v>
      </c>
      <c r="L1066" s="3">
        <v>365</v>
      </c>
    </row>
    <row r="1067" spans="1:12">
      <c r="A1067" s="3" t="s">
        <v>9282</v>
      </c>
      <c r="B1067" s="3">
        <v>350</v>
      </c>
      <c r="C1067" s="3">
        <v>550</v>
      </c>
      <c r="D1067" s="3" t="s">
        <v>6486</v>
      </c>
      <c r="E1067" s="4">
        <v>46114</v>
      </c>
      <c r="F1067" s="3" t="s">
        <v>6210</v>
      </c>
      <c r="K1067" s="3" t="s">
        <v>9240</v>
      </c>
      <c r="L1067" s="3">
        <v>365</v>
      </c>
    </row>
    <row r="1068" spans="1:12">
      <c r="A1068" s="3" t="s">
        <v>9283</v>
      </c>
      <c r="B1068" s="3">
        <v>350</v>
      </c>
      <c r="C1068" s="3">
        <v>550</v>
      </c>
      <c r="D1068" s="3" t="s">
        <v>6486</v>
      </c>
      <c r="E1068" s="4">
        <v>46114</v>
      </c>
      <c r="F1068" s="3" t="s">
        <v>6210</v>
      </c>
      <c r="K1068" s="3" t="s">
        <v>9235</v>
      </c>
      <c r="L1068" s="3">
        <v>365</v>
      </c>
    </row>
    <row r="1069" spans="1:12">
      <c r="A1069" s="3" t="s">
        <v>9284</v>
      </c>
      <c r="B1069" s="3">
        <v>1100</v>
      </c>
      <c r="C1069" s="3">
        <v>1500</v>
      </c>
      <c r="D1069" s="3" t="s">
        <v>6273</v>
      </c>
      <c r="E1069" s="4">
        <v>46120</v>
      </c>
      <c r="F1069" s="3" t="s">
        <v>6210</v>
      </c>
      <c r="K1069" s="3"/>
      <c r="L1069" s="3">
        <v>1300</v>
      </c>
    </row>
    <row r="1070" spans="1:12">
      <c r="A1070" s="3" t="s">
        <v>9285</v>
      </c>
      <c r="B1070" s="3">
        <v>1100</v>
      </c>
      <c r="C1070" s="3">
        <v>1500</v>
      </c>
      <c r="D1070" s="3" t="s">
        <v>6273</v>
      </c>
      <c r="E1070" s="4">
        <v>46120</v>
      </c>
      <c r="F1070" s="3" t="s">
        <v>6210</v>
      </c>
      <c r="K1070" s="3" t="s">
        <v>9240</v>
      </c>
      <c r="L1070" s="3">
        <v>1300</v>
      </c>
    </row>
    <row r="1071" spans="1:12">
      <c r="A1071" s="3" t="s">
        <v>9286</v>
      </c>
      <c r="B1071" s="3">
        <v>550</v>
      </c>
      <c r="C1071" s="3">
        <v>750</v>
      </c>
      <c r="D1071" s="3" t="s">
        <v>6273</v>
      </c>
      <c r="E1071" s="4">
        <v>46120</v>
      </c>
      <c r="F1071" s="3" t="s">
        <v>6210</v>
      </c>
      <c r="K1071" s="3" t="s">
        <v>9240</v>
      </c>
      <c r="L1071" s="3">
        <v>550</v>
      </c>
    </row>
    <row r="1072" spans="1:12">
      <c r="A1072" s="3" t="s">
        <v>9287</v>
      </c>
      <c r="B1072" s="3">
        <v>1100</v>
      </c>
      <c r="C1072" s="3">
        <v>1500</v>
      </c>
      <c r="D1072" s="3" t="s">
        <v>6273</v>
      </c>
      <c r="E1072" s="4">
        <v>46120</v>
      </c>
      <c r="F1072" s="3" t="s">
        <v>6210</v>
      </c>
      <c r="K1072" s="3" t="s">
        <v>9288</v>
      </c>
      <c r="L1072" s="3">
        <v>1300</v>
      </c>
    </row>
    <row r="1073" spans="1:12">
      <c r="A1073" s="3" t="s">
        <v>9289</v>
      </c>
      <c r="B1073" s="3">
        <v>1900</v>
      </c>
      <c r="C1073" s="3">
        <v>2300</v>
      </c>
      <c r="D1073" s="3" t="s">
        <v>6486</v>
      </c>
      <c r="E1073" s="4">
        <v>46111</v>
      </c>
      <c r="F1073" s="3" t="s">
        <v>6210</v>
      </c>
      <c r="K1073" s="3" t="s">
        <v>9237</v>
      </c>
      <c r="L1073" s="3">
        <v>2000</v>
      </c>
    </row>
    <row r="1074" spans="1:12">
      <c r="A1074" s="3" t="s">
        <v>9290</v>
      </c>
      <c r="B1074" s="3">
        <v>1900</v>
      </c>
      <c r="C1074" s="3">
        <v>2300</v>
      </c>
      <c r="D1074" s="3" t="s">
        <v>6486</v>
      </c>
      <c r="E1074" s="4">
        <v>46111</v>
      </c>
      <c r="F1074" s="3" t="s">
        <v>6210</v>
      </c>
      <c r="K1074" s="3" t="s">
        <v>9249</v>
      </c>
      <c r="L1074" s="3">
        <v>2000</v>
      </c>
    </row>
    <row r="1075" spans="1:12">
      <c r="A1075" s="3" t="s">
        <v>9291</v>
      </c>
      <c r="B1075" s="3">
        <v>1900</v>
      </c>
      <c r="C1075" s="3">
        <v>2300</v>
      </c>
      <c r="D1075" s="3" t="s">
        <v>6486</v>
      </c>
      <c r="E1075" s="4">
        <v>46111</v>
      </c>
      <c r="F1075" s="3" t="s">
        <v>6210</v>
      </c>
      <c r="K1075" s="3" t="s">
        <v>9251</v>
      </c>
      <c r="L1075" s="3">
        <v>2000</v>
      </c>
    </row>
    <row r="1076" spans="1:12">
      <c r="A1076" s="3" t="s">
        <v>9292</v>
      </c>
      <c r="B1076" s="3">
        <v>1700</v>
      </c>
      <c r="C1076" s="3">
        <v>2100</v>
      </c>
      <c r="D1076" s="3" t="s">
        <v>6209</v>
      </c>
      <c r="E1076" s="4">
        <v>46127</v>
      </c>
      <c r="F1076" s="3" t="s">
        <v>6210</v>
      </c>
      <c r="K1076" s="3" t="s">
        <v>9293</v>
      </c>
      <c r="L1076" s="3">
        <v>1800</v>
      </c>
    </row>
    <row r="1077" spans="1:12">
      <c r="A1077" s="3" t="s">
        <v>9294</v>
      </c>
      <c r="B1077" s="3">
        <v>1800</v>
      </c>
      <c r="C1077" s="3">
        <v>2200</v>
      </c>
      <c r="D1077" s="3" t="s">
        <v>6486</v>
      </c>
      <c r="E1077" s="4">
        <v>46111</v>
      </c>
      <c r="F1077" s="3" t="s">
        <v>6210</v>
      </c>
      <c r="K1077" s="3" t="s">
        <v>9295</v>
      </c>
      <c r="L1077" s="3">
        <v>1900</v>
      </c>
    </row>
    <row r="1078" spans="1:12">
      <c r="A1078" s="3" t="s">
        <v>9296</v>
      </c>
      <c r="B1078" s="3">
        <v>1700</v>
      </c>
      <c r="C1078" s="3">
        <v>2100</v>
      </c>
      <c r="D1078" s="3" t="s">
        <v>6486</v>
      </c>
      <c r="E1078" s="4">
        <v>46111</v>
      </c>
      <c r="F1078" s="3" t="s">
        <v>6210</v>
      </c>
      <c r="K1078" s="3" t="s">
        <v>9288</v>
      </c>
      <c r="L1078" s="3">
        <v>1800</v>
      </c>
    </row>
    <row r="1079" spans="1:12">
      <c r="A1079" s="3" t="s">
        <v>9297</v>
      </c>
      <c r="B1079" s="3">
        <v>1900</v>
      </c>
      <c r="C1079" s="3">
        <v>2300</v>
      </c>
      <c r="D1079" s="3" t="s">
        <v>6486</v>
      </c>
      <c r="E1079" s="4">
        <v>46111</v>
      </c>
      <c r="F1079" s="3" t="s">
        <v>6210</v>
      </c>
      <c r="K1079" s="3" t="s">
        <v>9298</v>
      </c>
      <c r="L1079" s="3">
        <v>2000</v>
      </c>
    </row>
    <row r="1080" spans="1:12">
      <c r="A1080" s="3" t="s">
        <v>9299</v>
      </c>
      <c r="B1080" s="3">
        <v>1700</v>
      </c>
      <c r="C1080" s="3">
        <v>2100</v>
      </c>
      <c r="D1080" s="3" t="s">
        <v>6486</v>
      </c>
      <c r="E1080" s="4">
        <v>46111</v>
      </c>
      <c r="F1080" s="3" t="s">
        <v>6210</v>
      </c>
      <c r="K1080" s="3" t="s">
        <v>9237</v>
      </c>
      <c r="L1080" s="3">
        <v>1800</v>
      </c>
    </row>
    <row r="1081" spans="1:12">
      <c r="A1081" s="3" t="s">
        <v>9300</v>
      </c>
      <c r="B1081" s="3">
        <v>1750</v>
      </c>
      <c r="C1081" s="3">
        <v>2150</v>
      </c>
      <c r="D1081" s="3" t="s">
        <v>6486</v>
      </c>
      <c r="E1081" s="4">
        <v>46111</v>
      </c>
      <c r="F1081" s="3" t="s">
        <v>6210</v>
      </c>
      <c r="K1081" s="3" t="s">
        <v>9249</v>
      </c>
      <c r="L1081" s="3">
        <v>1850</v>
      </c>
    </row>
    <row r="1082" spans="1:12">
      <c r="A1082" s="3" t="s">
        <v>9301</v>
      </c>
      <c r="B1082" s="3">
        <v>1700</v>
      </c>
      <c r="C1082" s="3">
        <v>2100</v>
      </c>
      <c r="D1082" s="3" t="s">
        <v>6486</v>
      </c>
      <c r="E1082" s="4">
        <v>46111</v>
      </c>
      <c r="F1082" s="3" t="s">
        <v>6210</v>
      </c>
      <c r="K1082" s="3" t="s">
        <v>9251</v>
      </c>
      <c r="L1082" s="3">
        <v>1800</v>
      </c>
    </row>
    <row r="1083" spans="1:12">
      <c r="A1083" s="3" t="s">
        <v>9302</v>
      </c>
      <c r="B1083" s="3">
        <v>1600</v>
      </c>
      <c r="C1083" s="3">
        <v>2000</v>
      </c>
      <c r="D1083" s="3" t="s">
        <v>6486</v>
      </c>
      <c r="E1083" s="4">
        <v>46111</v>
      </c>
      <c r="F1083" s="3" t="s">
        <v>6210</v>
      </c>
      <c r="K1083" s="3" t="s">
        <v>9303</v>
      </c>
      <c r="L1083" s="3">
        <v>1700</v>
      </c>
    </row>
    <row r="1084" spans="1:12">
      <c r="A1084" s="3" t="s">
        <v>9304</v>
      </c>
      <c r="B1084" s="3">
        <v>1600</v>
      </c>
      <c r="C1084" s="3">
        <v>2000</v>
      </c>
      <c r="D1084" s="3" t="s">
        <v>6486</v>
      </c>
      <c r="E1084" s="4">
        <v>46111</v>
      </c>
      <c r="F1084" s="3" t="s">
        <v>6210</v>
      </c>
      <c r="K1084" s="3" t="s">
        <v>9231</v>
      </c>
      <c r="L1084" s="3">
        <v>1700</v>
      </c>
    </row>
    <row r="1085" spans="1:12">
      <c r="A1085" s="3" t="s">
        <v>9305</v>
      </c>
      <c r="B1085" s="3">
        <v>1600</v>
      </c>
      <c r="C1085" s="3">
        <v>2000</v>
      </c>
      <c r="D1085" s="3" t="s">
        <v>6486</v>
      </c>
      <c r="E1085" s="4">
        <v>46111</v>
      </c>
      <c r="F1085" s="3" t="s">
        <v>6210</v>
      </c>
      <c r="K1085" s="3" t="s">
        <v>9293</v>
      </c>
      <c r="L1085" s="3">
        <v>1700</v>
      </c>
    </row>
    <row r="1086" spans="1:12">
      <c r="A1086" s="3" t="s">
        <v>9306</v>
      </c>
      <c r="B1086" s="3">
        <v>1600</v>
      </c>
      <c r="C1086" s="3">
        <v>2000</v>
      </c>
      <c r="D1086" s="3" t="s">
        <v>6486</v>
      </c>
      <c r="E1086" s="4">
        <v>46111</v>
      </c>
      <c r="F1086" s="3" t="s">
        <v>6210</v>
      </c>
      <c r="K1086" s="3" t="s">
        <v>9240</v>
      </c>
      <c r="L1086" s="3">
        <v>1700</v>
      </c>
    </row>
    <row r="1087" spans="1:12">
      <c r="A1087" s="3" t="s">
        <v>9307</v>
      </c>
      <c r="B1087" s="3">
        <v>1600</v>
      </c>
      <c r="C1087" s="3">
        <v>2000</v>
      </c>
      <c r="D1087" s="3" t="s">
        <v>6486</v>
      </c>
      <c r="E1087" s="4">
        <v>46111</v>
      </c>
      <c r="F1087" s="3" t="s">
        <v>6210</v>
      </c>
      <c r="K1087" s="3" t="s">
        <v>9288</v>
      </c>
      <c r="L1087" s="3">
        <v>1700</v>
      </c>
    </row>
    <row r="1088" spans="1:12">
      <c r="A1088" s="3" t="s">
        <v>9308</v>
      </c>
      <c r="B1088" s="3">
        <v>1400</v>
      </c>
      <c r="C1088" s="3">
        <v>1800</v>
      </c>
      <c r="D1088" s="3" t="s">
        <v>6486</v>
      </c>
      <c r="E1088" s="4">
        <v>46111</v>
      </c>
      <c r="F1088" s="3" t="s">
        <v>6210</v>
      </c>
      <c r="K1088" s="3"/>
      <c r="L1088" s="3">
        <v>1569</v>
      </c>
    </row>
    <row r="1089" spans="1:12">
      <c r="A1089" s="3" t="s">
        <v>9309</v>
      </c>
      <c r="B1089" s="3">
        <v>1700</v>
      </c>
      <c r="C1089" s="3">
        <v>2100</v>
      </c>
      <c r="D1089" s="3" t="s">
        <v>6486</v>
      </c>
      <c r="E1089" s="4">
        <v>46111</v>
      </c>
      <c r="F1089" s="3" t="s">
        <v>6210</v>
      </c>
      <c r="K1089" s="3" t="s">
        <v>9293</v>
      </c>
      <c r="L1089" s="3">
        <v>1800</v>
      </c>
    </row>
    <row r="1090" spans="1:12">
      <c r="A1090" s="3" t="s">
        <v>9310</v>
      </c>
      <c r="B1090" s="3">
        <v>1600</v>
      </c>
      <c r="C1090" s="3">
        <v>2000</v>
      </c>
      <c r="D1090" s="3" t="s">
        <v>6486</v>
      </c>
      <c r="E1090" s="4">
        <v>46111</v>
      </c>
      <c r="F1090" s="3" t="s">
        <v>6210</v>
      </c>
      <c r="K1090" s="3"/>
      <c r="L1090" s="3">
        <v>1700</v>
      </c>
    </row>
    <row r="1091" spans="1:12">
      <c r="A1091" s="3" t="s">
        <v>9311</v>
      </c>
      <c r="B1091" s="3">
        <v>1400</v>
      </c>
      <c r="C1091" s="3">
        <v>1800</v>
      </c>
      <c r="D1091" s="3" t="s">
        <v>6486</v>
      </c>
      <c r="E1091" s="4">
        <v>46111</v>
      </c>
      <c r="F1091" s="3" t="s">
        <v>6210</v>
      </c>
      <c r="K1091" s="3" t="s">
        <v>9288</v>
      </c>
      <c r="L1091" s="3">
        <v>1569</v>
      </c>
    </row>
    <row r="1092" spans="1:12">
      <c r="A1092" s="3" t="s">
        <v>9312</v>
      </c>
      <c r="B1092" s="3">
        <v>2500</v>
      </c>
      <c r="C1092" s="3">
        <v>2900</v>
      </c>
      <c r="D1092" s="3" t="s">
        <v>6486</v>
      </c>
      <c r="E1092" s="4">
        <v>46111</v>
      </c>
      <c r="F1092" s="3" t="s">
        <v>6210</v>
      </c>
      <c r="K1092" s="3" t="s">
        <v>9293</v>
      </c>
      <c r="L1092" s="3">
        <v>2535</v>
      </c>
    </row>
    <row r="1093" spans="1:12">
      <c r="A1093" s="3" t="s">
        <v>9313</v>
      </c>
      <c r="B1093" s="3">
        <v>2400</v>
      </c>
      <c r="C1093" s="3">
        <v>2800</v>
      </c>
      <c r="D1093" s="3" t="s">
        <v>6486</v>
      </c>
      <c r="E1093" s="4">
        <v>46111</v>
      </c>
      <c r="F1093" s="3" t="s">
        <v>6210</v>
      </c>
      <c r="K1093" s="3"/>
      <c r="L1093" s="3">
        <v>2469</v>
      </c>
    </row>
    <row r="1094" spans="1:12">
      <c r="A1094" s="3" t="s">
        <v>9314</v>
      </c>
      <c r="B1094" s="3">
        <v>2400</v>
      </c>
      <c r="C1094" s="3">
        <v>2800</v>
      </c>
      <c r="D1094" s="3" t="s">
        <v>6486</v>
      </c>
      <c r="E1094" s="4">
        <v>46111</v>
      </c>
      <c r="F1094" s="3" t="s">
        <v>6210</v>
      </c>
      <c r="K1094" s="3"/>
      <c r="L1094" s="3">
        <v>2469</v>
      </c>
    </row>
    <row r="1095" spans="1:12">
      <c r="A1095" s="3" t="s">
        <v>9315</v>
      </c>
      <c r="B1095" s="3">
        <v>3300</v>
      </c>
      <c r="C1095" s="3">
        <v>3800</v>
      </c>
      <c r="D1095" s="3" t="s">
        <v>6486</v>
      </c>
      <c r="E1095" s="4">
        <v>46111</v>
      </c>
      <c r="F1095" s="3" t="s">
        <v>6210</v>
      </c>
      <c r="K1095" s="3" t="s">
        <v>9249</v>
      </c>
      <c r="L1095" s="3">
        <v>3400</v>
      </c>
    </row>
    <row r="1096" spans="1:12">
      <c r="A1096" s="3" t="s">
        <v>9316</v>
      </c>
      <c r="B1096" s="3">
        <v>3300</v>
      </c>
      <c r="C1096" s="3">
        <v>3800</v>
      </c>
      <c r="D1096" s="3" t="s">
        <v>6486</v>
      </c>
      <c r="E1096" s="4">
        <v>46111</v>
      </c>
      <c r="F1096" s="3" t="s">
        <v>6210</v>
      </c>
      <c r="K1096" s="3" t="s">
        <v>9231</v>
      </c>
      <c r="L1096" s="3">
        <v>3400</v>
      </c>
    </row>
    <row r="1097" spans="1:12">
      <c r="A1097" s="3" t="s">
        <v>9317</v>
      </c>
      <c r="B1097" s="3">
        <v>3300</v>
      </c>
      <c r="C1097" s="3">
        <v>3800</v>
      </c>
      <c r="D1097" s="3" t="s">
        <v>6486</v>
      </c>
      <c r="E1097" s="4">
        <v>46111</v>
      </c>
      <c r="F1097" s="3" t="s">
        <v>6210</v>
      </c>
      <c r="K1097" s="3" t="s">
        <v>9295</v>
      </c>
      <c r="L1097" s="3">
        <v>3400</v>
      </c>
    </row>
    <row r="1098" spans="1:12">
      <c r="A1098" s="3" t="s">
        <v>9318</v>
      </c>
      <c r="B1098" s="3">
        <v>1050</v>
      </c>
      <c r="C1098" s="3">
        <v>1350</v>
      </c>
      <c r="D1098" s="3" t="s">
        <v>6486</v>
      </c>
      <c r="E1098" s="4">
        <v>46111</v>
      </c>
      <c r="F1098" s="3" t="s">
        <v>6210</v>
      </c>
      <c r="K1098" s="3"/>
      <c r="L1098" s="3">
        <v>1150</v>
      </c>
    </row>
    <row r="1099" spans="1:12">
      <c r="A1099" s="3" t="s">
        <v>9319</v>
      </c>
      <c r="B1099" s="3">
        <v>1500</v>
      </c>
      <c r="C1099" s="3">
        <v>1900</v>
      </c>
      <c r="D1099" s="3" t="s">
        <v>6273</v>
      </c>
      <c r="E1099" s="4">
        <v>46118</v>
      </c>
      <c r="F1099" s="3" t="s">
        <v>6210</v>
      </c>
      <c r="K1099" s="3" t="s">
        <v>9237</v>
      </c>
      <c r="L1099" s="3">
        <v>1636</v>
      </c>
    </row>
    <row r="1100" spans="1:12">
      <c r="A1100" s="3" t="s">
        <v>9320</v>
      </c>
      <c r="B1100" s="3">
        <v>1500</v>
      </c>
      <c r="C1100" s="3">
        <v>1900</v>
      </c>
      <c r="D1100" s="3" t="s">
        <v>6273</v>
      </c>
      <c r="E1100" s="4">
        <v>46118</v>
      </c>
      <c r="F1100" s="3" t="s">
        <v>6210</v>
      </c>
      <c r="K1100" s="3" t="s">
        <v>9249</v>
      </c>
      <c r="L1100" s="3">
        <v>1636</v>
      </c>
    </row>
    <row r="1101" spans="1:12">
      <c r="A1101" s="3" t="s">
        <v>9321</v>
      </c>
      <c r="B1101" s="3">
        <v>1500</v>
      </c>
      <c r="C1101" s="3">
        <v>1900</v>
      </c>
      <c r="D1101" s="3" t="s">
        <v>6273</v>
      </c>
      <c r="E1101" s="4">
        <v>46118</v>
      </c>
      <c r="F1101" s="3" t="s">
        <v>6210</v>
      </c>
      <c r="K1101" s="3" t="s">
        <v>9251</v>
      </c>
      <c r="L1101" s="3">
        <v>1636</v>
      </c>
    </row>
    <row r="1102" spans="1:12">
      <c r="A1102" s="3" t="s">
        <v>9322</v>
      </c>
      <c r="B1102" s="3">
        <v>1500</v>
      </c>
      <c r="C1102" s="3">
        <v>1900</v>
      </c>
      <c r="D1102" s="3" t="s">
        <v>6273</v>
      </c>
      <c r="E1102" s="4">
        <v>46118</v>
      </c>
      <c r="F1102" s="3" t="s">
        <v>6210</v>
      </c>
      <c r="K1102" s="3" t="s">
        <v>9231</v>
      </c>
      <c r="L1102" s="3">
        <v>1636</v>
      </c>
    </row>
    <row r="1103" spans="1:12">
      <c r="A1103" s="3" t="s">
        <v>9323</v>
      </c>
      <c r="B1103" s="3">
        <v>1550</v>
      </c>
      <c r="C1103" s="3">
        <v>1950</v>
      </c>
      <c r="D1103" s="3" t="s">
        <v>6273</v>
      </c>
      <c r="E1103" s="4">
        <v>46118</v>
      </c>
      <c r="F1103" s="3" t="s">
        <v>6210</v>
      </c>
      <c r="K1103" s="3" t="s">
        <v>9293</v>
      </c>
      <c r="L1103" s="3">
        <v>1668</v>
      </c>
    </row>
    <row r="1104" spans="1:12">
      <c r="A1104" s="3" t="s">
        <v>9324</v>
      </c>
      <c r="B1104" s="3">
        <v>1500</v>
      </c>
      <c r="C1104" s="3">
        <v>1900</v>
      </c>
      <c r="D1104" s="3" t="s">
        <v>6273</v>
      </c>
      <c r="E1104" s="4">
        <v>46118</v>
      </c>
      <c r="F1104" s="3" t="s">
        <v>6210</v>
      </c>
      <c r="K1104" s="3" t="s">
        <v>9240</v>
      </c>
      <c r="L1104" s="3">
        <v>1636</v>
      </c>
    </row>
    <row r="1105" spans="1:12">
      <c r="A1105" s="3" t="s">
        <v>9325</v>
      </c>
      <c r="B1105" s="3">
        <v>1500</v>
      </c>
      <c r="C1105" s="3">
        <v>1900</v>
      </c>
      <c r="D1105" s="3" t="s">
        <v>6273</v>
      </c>
      <c r="E1105" s="4">
        <v>46118</v>
      </c>
      <c r="F1105" s="3" t="s">
        <v>6210</v>
      </c>
      <c r="K1105" s="3" t="s">
        <v>9288</v>
      </c>
      <c r="L1105" s="3">
        <v>1636</v>
      </c>
    </row>
    <row r="1106" spans="1:12">
      <c r="A1106" s="3" t="s">
        <v>9326</v>
      </c>
      <c r="B1106" s="3">
        <v>1300</v>
      </c>
      <c r="C1106" s="3">
        <v>1700</v>
      </c>
      <c r="D1106" s="3" t="s">
        <v>6273</v>
      </c>
      <c r="E1106" s="4">
        <v>46118</v>
      </c>
      <c r="F1106" s="3" t="s">
        <v>6210</v>
      </c>
      <c r="K1106" s="3"/>
      <c r="L1106" s="3">
        <v>1500</v>
      </c>
    </row>
    <row r="1107" spans="1:12">
      <c r="A1107" s="3" t="s">
        <v>9327</v>
      </c>
      <c r="B1107" s="3">
        <v>3100</v>
      </c>
      <c r="C1107" s="3">
        <v>3600</v>
      </c>
      <c r="D1107" s="3" t="s">
        <v>6273</v>
      </c>
      <c r="E1107" s="4">
        <v>46118</v>
      </c>
      <c r="F1107" s="3" t="s">
        <v>6210</v>
      </c>
      <c r="K1107" s="3" t="s">
        <v>9237</v>
      </c>
      <c r="L1107" s="3">
        <v>3200</v>
      </c>
    </row>
    <row r="1108" spans="1:12">
      <c r="A1108" s="3" t="s">
        <v>9328</v>
      </c>
      <c r="B1108" s="3">
        <v>3100</v>
      </c>
      <c r="C1108" s="3">
        <v>3600</v>
      </c>
      <c r="D1108" s="3" t="s">
        <v>6273</v>
      </c>
      <c r="E1108" s="4">
        <v>46118</v>
      </c>
      <c r="F1108" s="3" t="s">
        <v>6210</v>
      </c>
      <c r="K1108" s="3" t="s">
        <v>9251</v>
      </c>
      <c r="L1108" s="3">
        <v>3200</v>
      </c>
    </row>
    <row r="1109" spans="1:12">
      <c r="A1109" s="3" t="s">
        <v>9329</v>
      </c>
      <c r="B1109" s="3">
        <v>3100</v>
      </c>
      <c r="C1109" s="3">
        <v>3600</v>
      </c>
      <c r="D1109" s="3" t="s">
        <v>6273</v>
      </c>
      <c r="E1109" s="4">
        <v>46118</v>
      </c>
      <c r="F1109" s="3" t="s">
        <v>6210</v>
      </c>
      <c r="K1109" s="3" t="s">
        <v>9231</v>
      </c>
      <c r="L1109" s="3">
        <v>3200</v>
      </c>
    </row>
    <row r="1110" spans="1:12">
      <c r="A1110" s="3" t="s">
        <v>9330</v>
      </c>
      <c r="B1110" s="3">
        <v>3100</v>
      </c>
      <c r="C1110" s="3">
        <v>3600</v>
      </c>
      <c r="D1110" s="3" t="s">
        <v>6273</v>
      </c>
      <c r="E1110" s="4">
        <v>46118</v>
      </c>
      <c r="F1110" s="3" t="s">
        <v>6210</v>
      </c>
      <c r="K1110" s="3" t="s">
        <v>9293</v>
      </c>
      <c r="L1110" s="3">
        <v>3200</v>
      </c>
    </row>
    <row r="1111" spans="1:12">
      <c r="A1111" s="3" t="s">
        <v>9331</v>
      </c>
      <c r="B1111" s="3">
        <v>4300</v>
      </c>
      <c r="C1111" s="3">
        <v>5000</v>
      </c>
      <c r="D1111" s="3" t="s">
        <v>6273</v>
      </c>
      <c r="E1111" s="4">
        <v>46118</v>
      </c>
      <c r="F1111" s="3" t="s">
        <v>6210</v>
      </c>
      <c r="K1111" s="3" t="s">
        <v>9251</v>
      </c>
      <c r="L1111" s="3">
        <v>4500</v>
      </c>
    </row>
    <row r="1112" spans="1:12">
      <c r="A1112" s="3" t="s">
        <v>9332</v>
      </c>
      <c r="B1112" s="3">
        <v>3800</v>
      </c>
      <c r="C1112" s="3">
        <v>4600</v>
      </c>
      <c r="D1112" s="3" t="s">
        <v>6209</v>
      </c>
      <c r="E1112" s="4">
        <v>46129</v>
      </c>
      <c r="F1112" s="3" t="s">
        <v>6289</v>
      </c>
      <c r="K1112" s="3"/>
      <c r="L1112" s="3">
        <v>4140</v>
      </c>
    </row>
    <row r="1113" spans="1:12">
      <c r="A1113" s="3" t="s">
        <v>9333</v>
      </c>
      <c r="B1113" s="3">
        <v>4300</v>
      </c>
      <c r="C1113" s="3">
        <v>5000</v>
      </c>
      <c r="D1113" s="3" t="s">
        <v>6273</v>
      </c>
      <c r="E1113" s="4">
        <v>46118</v>
      </c>
      <c r="F1113" s="3" t="s">
        <v>6210</v>
      </c>
      <c r="K1113" s="3" t="s">
        <v>9295</v>
      </c>
      <c r="L1113" s="3">
        <v>4500</v>
      </c>
    </row>
    <row r="1114" spans="1:12">
      <c r="A1114" s="3" t="s">
        <v>9334</v>
      </c>
      <c r="B1114" s="3">
        <v>1400</v>
      </c>
      <c r="C1114" s="3">
        <v>1800</v>
      </c>
      <c r="D1114" s="3" t="s">
        <v>6273</v>
      </c>
      <c r="E1114" s="4">
        <v>46120</v>
      </c>
      <c r="F1114" s="3" t="s">
        <v>6210</v>
      </c>
      <c r="K1114" s="3" t="s">
        <v>9249</v>
      </c>
      <c r="L1114" s="3">
        <v>1569</v>
      </c>
    </row>
    <row r="1115" spans="1:12">
      <c r="A1115" s="3" t="s">
        <v>9335</v>
      </c>
      <c r="B1115" s="3">
        <v>1500</v>
      </c>
      <c r="C1115" s="3">
        <v>1900</v>
      </c>
      <c r="D1115" s="3" t="s">
        <v>6273</v>
      </c>
      <c r="E1115" s="4">
        <v>46119</v>
      </c>
      <c r="F1115" s="3" t="s">
        <v>6210</v>
      </c>
      <c r="K1115" s="3" t="s">
        <v>9237</v>
      </c>
      <c r="L1115" s="3">
        <v>1636</v>
      </c>
    </row>
    <row r="1116" spans="1:12">
      <c r="A1116" s="3" t="s">
        <v>9336</v>
      </c>
      <c r="B1116" s="3">
        <v>1500</v>
      </c>
      <c r="C1116" s="3">
        <v>1900</v>
      </c>
      <c r="D1116" s="3" t="s">
        <v>6273</v>
      </c>
      <c r="E1116" s="4">
        <v>46119</v>
      </c>
      <c r="F1116" s="3" t="s">
        <v>6210</v>
      </c>
      <c r="K1116" s="3" t="s">
        <v>9249</v>
      </c>
      <c r="L1116" s="3">
        <v>1636</v>
      </c>
    </row>
    <row r="1117" spans="1:12">
      <c r="A1117" s="3" t="s">
        <v>9337</v>
      </c>
      <c r="B1117" s="3">
        <v>1600</v>
      </c>
      <c r="C1117" s="3">
        <v>2000</v>
      </c>
      <c r="D1117" s="3" t="s">
        <v>6273</v>
      </c>
      <c r="E1117" s="4">
        <v>46119</v>
      </c>
      <c r="F1117" s="3" t="s">
        <v>6210</v>
      </c>
      <c r="K1117" s="3" t="s">
        <v>9251</v>
      </c>
      <c r="L1117" s="3">
        <v>1700</v>
      </c>
    </row>
    <row r="1118" spans="1:12">
      <c r="A1118" s="3" t="s">
        <v>9338</v>
      </c>
      <c r="B1118" s="3">
        <v>1600</v>
      </c>
      <c r="C1118" s="3">
        <v>2000</v>
      </c>
      <c r="D1118" s="3" t="s">
        <v>6273</v>
      </c>
      <c r="E1118" s="4">
        <v>46119</v>
      </c>
      <c r="F1118" s="3" t="s">
        <v>6210</v>
      </c>
      <c r="K1118" s="3"/>
      <c r="L1118" s="3">
        <v>1700</v>
      </c>
    </row>
    <row r="1119" spans="1:12">
      <c r="A1119" s="3" t="s">
        <v>9339</v>
      </c>
      <c r="B1119" s="3">
        <v>1500</v>
      </c>
      <c r="C1119" s="3">
        <v>1900</v>
      </c>
      <c r="D1119" s="3" t="s">
        <v>6273</v>
      </c>
      <c r="E1119" s="4">
        <v>46119</v>
      </c>
      <c r="F1119" s="3" t="s">
        <v>6210</v>
      </c>
      <c r="K1119" s="3" t="s">
        <v>9295</v>
      </c>
      <c r="L1119" s="3">
        <v>1636</v>
      </c>
    </row>
    <row r="1120" spans="1:12">
      <c r="A1120" s="3" t="s">
        <v>9340</v>
      </c>
      <c r="B1120" s="3">
        <v>1500</v>
      </c>
      <c r="C1120" s="3">
        <v>1900</v>
      </c>
      <c r="D1120" s="3" t="s">
        <v>6273</v>
      </c>
      <c r="E1120" s="4">
        <v>46119</v>
      </c>
      <c r="F1120" s="3" t="s">
        <v>6210</v>
      </c>
      <c r="K1120" s="3" t="s">
        <v>9298</v>
      </c>
      <c r="L1120" s="3">
        <v>1636</v>
      </c>
    </row>
    <row r="1121" spans="1:12">
      <c r="A1121" s="3" t="s">
        <v>9341</v>
      </c>
      <c r="B1121" s="3">
        <v>1400</v>
      </c>
      <c r="C1121" s="3">
        <v>1800</v>
      </c>
      <c r="D1121" s="3" t="s">
        <v>6273</v>
      </c>
      <c r="E1121" s="4">
        <v>46119</v>
      </c>
      <c r="F1121" s="3" t="s">
        <v>6210</v>
      </c>
      <c r="K1121" s="3" t="s">
        <v>9237</v>
      </c>
      <c r="L1121" s="3">
        <v>1569</v>
      </c>
    </row>
    <row r="1122" spans="1:12">
      <c r="A1122" s="3" t="s">
        <v>9342</v>
      </c>
      <c r="B1122" s="3">
        <v>1400</v>
      </c>
      <c r="C1122" s="3">
        <v>1800</v>
      </c>
      <c r="D1122" s="3" t="s">
        <v>6273</v>
      </c>
      <c r="E1122" s="4">
        <v>46119</v>
      </c>
      <c r="F1122" s="3" t="s">
        <v>6210</v>
      </c>
      <c r="K1122" s="3" t="s">
        <v>9249</v>
      </c>
      <c r="L1122" s="3">
        <v>1569</v>
      </c>
    </row>
    <row r="1123" spans="1:12">
      <c r="A1123" s="3" t="s">
        <v>9343</v>
      </c>
      <c r="B1123" s="3">
        <v>1500</v>
      </c>
      <c r="C1123" s="3">
        <v>1900</v>
      </c>
      <c r="D1123" s="3" t="s">
        <v>6273</v>
      </c>
      <c r="E1123" s="4">
        <v>46119</v>
      </c>
      <c r="F1123" s="3" t="s">
        <v>6210</v>
      </c>
      <c r="K1123" s="3" t="s">
        <v>9251</v>
      </c>
      <c r="L1123" s="3">
        <v>1636</v>
      </c>
    </row>
    <row r="1124" spans="1:12">
      <c r="A1124" s="3" t="s">
        <v>9344</v>
      </c>
      <c r="B1124" s="3">
        <v>1400</v>
      </c>
      <c r="C1124" s="3">
        <v>1800</v>
      </c>
      <c r="D1124" s="3" t="s">
        <v>6273</v>
      </c>
      <c r="E1124" s="4">
        <v>46119</v>
      </c>
      <c r="F1124" s="3" t="s">
        <v>6210</v>
      </c>
      <c r="K1124" s="3" t="s">
        <v>9303</v>
      </c>
      <c r="L1124" s="3">
        <v>1569</v>
      </c>
    </row>
    <row r="1125" spans="1:12">
      <c r="A1125" s="3" t="s">
        <v>9345</v>
      </c>
      <c r="B1125" s="3">
        <v>1500</v>
      </c>
      <c r="C1125" s="3">
        <v>1900</v>
      </c>
      <c r="D1125" s="3" t="s">
        <v>6273</v>
      </c>
      <c r="E1125" s="4">
        <v>46119</v>
      </c>
      <c r="F1125" s="3" t="s">
        <v>6210</v>
      </c>
      <c r="K1125" s="3" t="s">
        <v>9231</v>
      </c>
      <c r="L1125" s="3">
        <v>1636</v>
      </c>
    </row>
    <row r="1126" spans="1:12">
      <c r="A1126" s="3" t="s">
        <v>9346</v>
      </c>
      <c r="B1126" s="3">
        <v>1500</v>
      </c>
      <c r="C1126" s="3">
        <v>1900</v>
      </c>
      <c r="D1126" s="3" t="s">
        <v>6273</v>
      </c>
      <c r="E1126" s="4">
        <v>46119</v>
      </c>
      <c r="F1126" s="3" t="s">
        <v>6210</v>
      </c>
      <c r="K1126" s="3" t="s">
        <v>9347</v>
      </c>
      <c r="L1126" s="3">
        <v>1636</v>
      </c>
    </row>
    <row r="1127" spans="1:12">
      <c r="A1127" s="3" t="s">
        <v>9348</v>
      </c>
      <c r="B1127" s="3">
        <v>1350</v>
      </c>
      <c r="C1127" s="3">
        <v>1750</v>
      </c>
      <c r="D1127" s="3" t="s">
        <v>6273</v>
      </c>
      <c r="E1127" s="4">
        <v>46119</v>
      </c>
      <c r="F1127" s="3" t="s">
        <v>6210</v>
      </c>
      <c r="K1127" s="3" t="s">
        <v>9237</v>
      </c>
      <c r="L1127" s="3">
        <v>1535</v>
      </c>
    </row>
    <row r="1128" spans="1:12">
      <c r="A1128" s="3" t="s">
        <v>9349</v>
      </c>
      <c r="B1128" s="3">
        <v>1350</v>
      </c>
      <c r="C1128" s="3">
        <v>1750</v>
      </c>
      <c r="D1128" s="3" t="s">
        <v>6273</v>
      </c>
      <c r="E1128" s="4">
        <v>46119</v>
      </c>
      <c r="F1128" s="3" t="s">
        <v>6210</v>
      </c>
      <c r="K1128" s="3" t="s">
        <v>9249</v>
      </c>
      <c r="L1128" s="3">
        <v>1535</v>
      </c>
    </row>
    <row r="1129" spans="1:12">
      <c r="A1129" s="3" t="s">
        <v>9350</v>
      </c>
      <c r="B1129" s="3">
        <v>1400</v>
      </c>
      <c r="C1129" s="3">
        <v>1800</v>
      </c>
      <c r="D1129" s="3" t="s">
        <v>6273</v>
      </c>
      <c r="E1129" s="4">
        <v>46119</v>
      </c>
      <c r="F1129" s="3" t="s">
        <v>6210</v>
      </c>
      <c r="K1129" s="3" t="s">
        <v>9251</v>
      </c>
      <c r="L1129" s="3">
        <v>1569</v>
      </c>
    </row>
    <row r="1130" spans="1:12">
      <c r="A1130" s="3" t="s">
        <v>9351</v>
      </c>
      <c r="B1130" s="3">
        <v>1450</v>
      </c>
      <c r="C1130" s="3">
        <v>1850</v>
      </c>
      <c r="D1130" s="3" t="s">
        <v>6273</v>
      </c>
      <c r="E1130" s="4">
        <v>46119</v>
      </c>
      <c r="F1130" s="3" t="s">
        <v>6210</v>
      </c>
      <c r="K1130" s="3" t="s">
        <v>9231</v>
      </c>
      <c r="L1130" s="3">
        <v>1603</v>
      </c>
    </row>
    <row r="1131" spans="1:12">
      <c r="A1131" s="3" t="s">
        <v>9352</v>
      </c>
      <c r="B1131" s="3">
        <v>2100</v>
      </c>
      <c r="C1131" s="3">
        <v>2600</v>
      </c>
      <c r="D1131" s="3" t="s">
        <v>6273</v>
      </c>
      <c r="E1131" s="4">
        <v>46119</v>
      </c>
      <c r="F1131" s="3" t="s">
        <v>6210</v>
      </c>
      <c r="K1131" s="3" t="s">
        <v>9268</v>
      </c>
      <c r="L1131" s="3">
        <v>2300</v>
      </c>
    </row>
    <row r="1132" spans="1:12">
      <c r="A1132" s="3" t="s">
        <v>9353</v>
      </c>
      <c r="B1132" s="3">
        <v>2100</v>
      </c>
      <c r="C1132" s="3">
        <v>2600</v>
      </c>
      <c r="D1132" s="3" t="s">
        <v>6273</v>
      </c>
      <c r="E1132" s="4">
        <v>46119</v>
      </c>
      <c r="F1132" s="3" t="s">
        <v>6210</v>
      </c>
      <c r="K1132" s="3" t="s">
        <v>9251</v>
      </c>
      <c r="L1132" s="3">
        <v>2300</v>
      </c>
    </row>
    <row r="1133" spans="1:12">
      <c r="A1133" s="3" t="s">
        <v>9354</v>
      </c>
      <c r="B1133" s="3">
        <v>2100</v>
      </c>
      <c r="C1133" s="3">
        <v>2600</v>
      </c>
      <c r="D1133" s="3" t="s">
        <v>6273</v>
      </c>
      <c r="E1133" s="4">
        <v>46119</v>
      </c>
      <c r="F1133" s="3" t="s">
        <v>6210</v>
      </c>
      <c r="K1133" s="3" t="s">
        <v>9293</v>
      </c>
      <c r="L1133" s="3">
        <v>2300</v>
      </c>
    </row>
    <row r="1134" spans="1:12">
      <c r="A1134" s="3" t="s">
        <v>9355</v>
      </c>
      <c r="B1134" s="3">
        <v>1400</v>
      </c>
      <c r="C1134" s="3">
        <v>1800</v>
      </c>
      <c r="D1134" s="3" t="s">
        <v>6273</v>
      </c>
      <c r="E1134" s="4">
        <v>46120</v>
      </c>
      <c r="F1134" s="3" t="s">
        <v>6210</v>
      </c>
      <c r="K1134" s="3" t="s">
        <v>9237</v>
      </c>
      <c r="L1134" s="3">
        <v>1569</v>
      </c>
    </row>
    <row r="1135" spans="1:12">
      <c r="A1135" s="3" t="s">
        <v>9356</v>
      </c>
      <c r="B1135" s="3">
        <v>1500</v>
      </c>
      <c r="C1135" s="3">
        <v>1900</v>
      </c>
      <c r="D1135" s="3" t="s">
        <v>6273</v>
      </c>
      <c r="E1135" s="4">
        <v>46120</v>
      </c>
      <c r="F1135" s="3" t="s">
        <v>6210</v>
      </c>
      <c r="K1135" s="3" t="s">
        <v>9231</v>
      </c>
      <c r="L1135" s="3">
        <v>1636</v>
      </c>
    </row>
    <row r="1136" spans="1:12">
      <c r="A1136" s="3" t="s">
        <v>9357</v>
      </c>
      <c r="B1136" s="3">
        <v>1500</v>
      </c>
      <c r="C1136" s="3">
        <v>1900</v>
      </c>
      <c r="D1136" s="3" t="s">
        <v>6273</v>
      </c>
      <c r="E1136" s="4">
        <v>46120</v>
      </c>
      <c r="F1136" s="3" t="s">
        <v>6210</v>
      </c>
      <c r="K1136" s="3" t="s">
        <v>9293</v>
      </c>
      <c r="L1136" s="3">
        <v>1636</v>
      </c>
    </row>
    <row r="1137" spans="1:12">
      <c r="A1137" s="3" t="s">
        <v>9358</v>
      </c>
      <c r="B1137" s="3">
        <v>1600</v>
      </c>
      <c r="C1137" s="3">
        <v>2000</v>
      </c>
      <c r="D1137" s="3" t="s">
        <v>6486</v>
      </c>
      <c r="E1137" s="4">
        <v>46115</v>
      </c>
      <c r="F1137" s="3" t="s">
        <v>6210</v>
      </c>
      <c r="K1137" s="3" t="s">
        <v>9347</v>
      </c>
      <c r="L1137" s="3">
        <v>1700</v>
      </c>
    </row>
    <row r="1138" spans="1:12">
      <c r="A1138" s="3" t="s">
        <v>9359</v>
      </c>
      <c r="B1138" s="3">
        <v>1600</v>
      </c>
      <c r="C1138" s="3">
        <v>2000</v>
      </c>
      <c r="D1138" s="3" t="s">
        <v>6486</v>
      </c>
      <c r="E1138" s="4">
        <v>46115</v>
      </c>
      <c r="F1138" s="3" t="s">
        <v>6210</v>
      </c>
      <c r="K1138" s="3" t="s">
        <v>9251</v>
      </c>
      <c r="L1138" s="3">
        <v>1700</v>
      </c>
    </row>
    <row r="1139" spans="1:12">
      <c r="A1139" s="3" t="s">
        <v>9360</v>
      </c>
      <c r="B1139" s="3">
        <v>1600</v>
      </c>
      <c r="C1139" s="3">
        <v>2000</v>
      </c>
      <c r="D1139" s="3" t="s">
        <v>6486</v>
      </c>
      <c r="E1139" s="4">
        <v>46115</v>
      </c>
      <c r="F1139" s="3" t="s">
        <v>6210</v>
      </c>
      <c r="K1139" s="3" t="s">
        <v>9293</v>
      </c>
      <c r="L1139" s="3">
        <v>1700</v>
      </c>
    </row>
    <row r="1140" spans="1:12">
      <c r="A1140" s="3" t="s">
        <v>9361</v>
      </c>
      <c r="B1140" s="3">
        <v>1600</v>
      </c>
      <c r="C1140" s="3">
        <v>2000</v>
      </c>
      <c r="D1140" s="3" t="s">
        <v>6486</v>
      </c>
      <c r="E1140" s="4">
        <v>46115</v>
      </c>
      <c r="F1140" s="3" t="s">
        <v>6210</v>
      </c>
      <c r="K1140" s="3" t="s">
        <v>9298</v>
      </c>
      <c r="L1140" s="3">
        <v>1700</v>
      </c>
    </row>
    <row r="1141" spans="1:12">
      <c r="A1141" s="3" t="s">
        <v>9362</v>
      </c>
      <c r="B1141" s="3">
        <v>1400</v>
      </c>
      <c r="C1141" s="3">
        <v>1800</v>
      </c>
      <c r="D1141" s="3" t="s">
        <v>6486</v>
      </c>
      <c r="E1141" s="4">
        <v>46115</v>
      </c>
      <c r="F1141" s="3" t="s">
        <v>6210</v>
      </c>
      <c r="K1141" s="3" t="s">
        <v>9237</v>
      </c>
      <c r="L1141" s="3">
        <v>1569</v>
      </c>
    </row>
    <row r="1142" spans="1:12">
      <c r="A1142" s="3" t="s">
        <v>9363</v>
      </c>
      <c r="B1142" s="3">
        <v>1400</v>
      </c>
      <c r="C1142" s="3">
        <v>1800</v>
      </c>
      <c r="D1142" s="3" t="s">
        <v>6486</v>
      </c>
      <c r="E1142" s="4">
        <v>46115</v>
      </c>
      <c r="F1142" s="3" t="s">
        <v>6210</v>
      </c>
      <c r="K1142" s="3" t="s">
        <v>9249</v>
      </c>
      <c r="L1142" s="3">
        <v>1569</v>
      </c>
    </row>
    <row r="1143" spans="1:12">
      <c r="A1143" s="3" t="s">
        <v>9364</v>
      </c>
      <c r="B1143" s="3">
        <v>2300</v>
      </c>
      <c r="C1143" s="3">
        <v>2700</v>
      </c>
      <c r="D1143" s="3" t="s">
        <v>6486</v>
      </c>
      <c r="E1143" s="4">
        <v>46115</v>
      </c>
      <c r="F1143" s="3" t="s">
        <v>6210</v>
      </c>
      <c r="K1143" s="3" t="s">
        <v>9293</v>
      </c>
      <c r="L1143" s="3">
        <v>2400</v>
      </c>
    </row>
    <row r="1144" spans="1:12">
      <c r="A1144" s="3" t="s">
        <v>9365</v>
      </c>
      <c r="B1144" s="3">
        <v>2200</v>
      </c>
      <c r="C1144" s="3">
        <v>2600</v>
      </c>
      <c r="D1144" s="3" t="s">
        <v>6486</v>
      </c>
      <c r="E1144" s="4">
        <v>46115</v>
      </c>
      <c r="F1144" s="3" t="s">
        <v>6210</v>
      </c>
      <c r="K1144" s="3" t="s">
        <v>9293</v>
      </c>
      <c r="L1144" s="3">
        <v>2300</v>
      </c>
    </row>
    <row r="1145" spans="1:12">
      <c r="A1145" s="3" t="s">
        <v>9366</v>
      </c>
      <c r="B1145" s="3">
        <v>1500</v>
      </c>
      <c r="C1145" s="3">
        <v>1900</v>
      </c>
      <c r="D1145" s="3" t="s">
        <v>6273</v>
      </c>
      <c r="E1145" s="4">
        <v>46120</v>
      </c>
      <c r="F1145" s="3" t="s">
        <v>6210</v>
      </c>
      <c r="K1145" s="3" t="s">
        <v>9251</v>
      </c>
      <c r="L1145" s="3">
        <v>1636</v>
      </c>
    </row>
    <row r="1146" spans="1:12">
      <c r="A1146" s="3" t="s">
        <v>9367</v>
      </c>
      <c r="B1146" s="3">
        <v>1500</v>
      </c>
      <c r="C1146" s="3">
        <v>1900</v>
      </c>
      <c r="D1146" s="3" t="s">
        <v>6273</v>
      </c>
      <c r="E1146" s="4">
        <v>46120</v>
      </c>
      <c r="F1146" s="3" t="s">
        <v>6210</v>
      </c>
      <c r="K1146" s="3" t="s">
        <v>9231</v>
      </c>
      <c r="L1146" s="3">
        <v>1636</v>
      </c>
    </row>
    <row r="1147" spans="1:12">
      <c r="A1147" s="3" t="s">
        <v>9368</v>
      </c>
      <c r="B1147" s="3">
        <v>1600</v>
      </c>
      <c r="C1147" s="3">
        <v>2000</v>
      </c>
      <c r="D1147" s="3" t="s">
        <v>6273</v>
      </c>
      <c r="E1147" s="4">
        <v>46120</v>
      </c>
      <c r="F1147" s="3" t="s">
        <v>6210</v>
      </c>
      <c r="K1147" s="3" t="s">
        <v>9249</v>
      </c>
      <c r="L1147" s="3">
        <v>1700</v>
      </c>
    </row>
    <row r="1148" spans="1:12">
      <c r="A1148" s="3" t="s">
        <v>9369</v>
      </c>
      <c r="B1148" s="3">
        <v>1800</v>
      </c>
      <c r="C1148" s="3">
        <v>2200</v>
      </c>
      <c r="D1148" s="3" t="s">
        <v>6273</v>
      </c>
      <c r="E1148" s="4">
        <v>46120</v>
      </c>
      <c r="F1148" s="3" t="s">
        <v>6210</v>
      </c>
      <c r="K1148" s="3" t="s">
        <v>9293</v>
      </c>
      <c r="L1148" s="3">
        <v>1900</v>
      </c>
    </row>
    <row r="1149" spans="1:12">
      <c r="A1149" s="3" t="s">
        <v>9370</v>
      </c>
      <c r="B1149" s="3">
        <v>1800</v>
      </c>
      <c r="C1149" s="3">
        <v>2200</v>
      </c>
      <c r="D1149" s="3" t="s">
        <v>6273</v>
      </c>
      <c r="E1149" s="4">
        <v>46120</v>
      </c>
      <c r="F1149" s="3" t="s">
        <v>6210</v>
      </c>
      <c r="K1149" s="3" t="s">
        <v>9298</v>
      </c>
      <c r="L1149" s="3">
        <v>1900</v>
      </c>
    </row>
    <row r="1150" spans="1:12">
      <c r="A1150" s="3" t="s">
        <v>9371</v>
      </c>
      <c r="B1150" s="3">
        <v>2300</v>
      </c>
      <c r="C1150" s="3">
        <v>2800</v>
      </c>
      <c r="D1150" s="3" t="s">
        <v>6273</v>
      </c>
      <c r="E1150" s="4">
        <v>46120</v>
      </c>
      <c r="F1150" s="3" t="s">
        <v>6210</v>
      </c>
      <c r="K1150" s="3" t="s">
        <v>9293</v>
      </c>
      <c r="L1150" s="3">
        <v>2469</v>
      </c>
    </row>
    <row r="1151" spans="1:12">
      <c r="A1151" s="3" t="s">
        <v>9372</v>
      </c>
      <c r="B1151" s="3">
        <v>700</v>
      </c>
      <c r="C1151" s="3">
        <v>900</v>
      </c>
      <c r="D1151" s="3" t="s">
        <v>6486</v>
      </c>
      <c r="E1151" s="4">
        <v>46114</v>
      </c>
      <c r="F1151" s="3" t="s">
        <v>6210</v>
      </c>
      <c r="K1151" s="3"/>
      <c r="L1151" s="3">
        <v>700</v>
      </c>
    </row>
    <row r="1152" spans="1:12">
      <c r="A1152" s="3" t="s">
        <v>9373</v>
      </c>
      <c r="B1152" s="3">
        <v>350</v>
      </c>
      <c r="C1152" s="3">
        <v>550</v>
      </c>
      <c r="D1152" s="3" t="s">
        <v>6486</v>
      </c>
      <c r="E1152" s="4">
        <v>46114</v>
      </c>
      <c r="F1152" s="3" t="s">
        <v>6210</v>
      </c>
      <c r="K1152" s="3"/>
      <c r="L1152" s="3">
        <v>365</v>
      </c>
    </row>
    <row r="1153" spans="1:12">
      <c r="A1153" s="3" t="s">
        <v>9374</v>
      </c>
      <c r="B1153" s="3">
        <v>250</v>
      </c>
      <c r="C1153" s="3">
        <v>450</v>
      </c>
      <c r="D1153" s="3" t="s">
        <v>6486</v>
      </c>
      <c r="E1153" s="4">
        <v>46114</v>
      </c>
      <c r="F1153" s="3" t="s">
        <v>6210</v>
      </c>
      <c r="K1153" s="3"/>
      <c r="L1153" s="3">
        <v>295</v>
      </c>
    </row>
    <row r="1154" spans="1:12">
      <c r="A1154" s="3" t="s">
        <v>9375</v>
      </c>
      <c r="B1154" s="3">
        <v>700</v>
      </c>
      <c r="C1154" s="3">
        <v>1000</v>
      </c>
      <c r="D1154" s="3" t="s">
        <v>6486</v>
      </c>
      <c r="E1154" s="4">
        <v>46114</v>
      </c>
      <c r="F1154" s="3" t="s">
        <v>6210</v>
      </c>
      <c r="K1154" s="3"/>
      <c r="L1154" s="3">
        <v>800</v>
      </c>
    </row>
    <row r="1155" spans="1:12">
      <c r="A1155" s="3" t="s">
        <v>9376</v>
      </c>
      <c r="B1155" s="3">
        <v>350</v>
      </c>
      <c r="C1155" s="3">
        <v>550</v>
      </c>
      <c r="D1155" s="3" t="s">
        <v>6486</v>
      </c>
      <c r="E1155" s="4">
        <v>46114</v>
      </c>
      <c r="F1155" s="3" t="s">
        <v>6210</v>
      </c>
      <c r="K1155" s="3" t="s">
        <v>9377</v>
      </c>
      <c r="L1155" s="3">
        <v>365</v>
      </c>
    </row>
    <row r="1156" spans="1:12">
      <c r="A1156" s="3" t="s">
        <v>9378</v>
      </c>
      <c r="B1156" s="3">
        <v>300</v>
      </c>
      <c r="C1156" s="3">
        <v>500</v>
      </c>
      <c r="D1156" s="3" t="s">
        <v>6486</v>
      </c>
      <c r="E1156" s="4">
        <v>46114</v>
      </c>
      <c r="F1156" s="3" t="s">
        <v>6210</v>
      </c>
      <c r="K1156" s="3" t="s">
        <v>9379</v>
      </c>
      <c r="L1156" s="3">
        <v>330</v>
      </c>
    </row>
    <row r="1157" spans="1:12">
      <c r="A1157" s="3" t="s">
        <v>9380</v>
      </c>
      <c r="B1157" s="3">
        <v>300</v>
      </c>
      <c r="C1157" s="3">
        <v>500</v>
      </c>
      <c r="D1157" s="3" t="s">
        <v>6486</v>
      </c>
      <c r="E1157" s="4">
        <v>46114</v>
      </c>
      <c r="F1157" s="3" t="s">
        <v>6210</v>
      </c>
      <c r="K1157" s="3" t="s">
        <v>9381</v>
      </c>
      <c r="L1157" s="3">
        <v>330</v>
      </c>
    </row>
    <row r="1158" spans="1:12">
      <c r="A1158" s="3" t="s">
        <v>9382</v>
      </c>
      <c r="B1158" s="3">
        <v>300</v>
      </c>
      <c r="C1158" s="3">
        <v>500</v>
      </c>
      <c r="D1158" s="3" t="s">
        <v>6486</v>
      </c>
      <c r="E1158" s="4">
        <v>46114</v>
      </c>
      <c r="F1158" s="3" t="s">
        <v>6210</v>
      </c>
      <c r="K1158" s="3"/>
      <c r="L1158" s="3">
        <v>330</v>
      </c>
    </row>
    <row r="1159" spans="1:12">
      <c r="A1159" s="3" t="s">
        <v>9383</v>
      </c>
      <c r="B1159" s="3">
        <v>300</v>
      </c>
      <c r="C1159" s="3">
        <v>550</v>
      </c>
      <c r="D1159" s="3" t="s">
        <v>6273</v>
      </c>
      <c r="E1159" s="4">
        <v>46120</v>
      </c>
      <c r="F1159" s="3" t="s">
        <v>6210</v>
      </c>
      <c r="K1159" s="3" t="s">
        <v>9381</v>
      </c>
      <c r="L1159" s="3">
        <v>365</v>
      </c>
    </row>
    <row r="1160" spans="1:12">
      <c r="A1160" s="3" t="s">
        <v>9384</v>
      </c>
      <c r="B1160" s="3">
        <v>400</v>
      </c>
      <c r="C1160" s="3">
        <v>600</v>
      </c>
      <c r="D1160" s="3" t="s">
        <v>6273</v>
      </c>
      <c r="E1160" s="4">
        <v>46119</v>
      </c>
      <c r="F1160" s="3" t="s">
        <v>6210</v>
      </c>
      <c r="K1160" s="3" t="s">
        <v>9377</v>
      </c>
      <c r="L1160" s="3">
        <v>400</v>
      </c>
    </row>
    <row r="1161" spans="1:12">
      <c r="A1161" s="3" t="s">
        <v>9385</v>
      </c>
      <c r="B1161" s="3">
        <v>2000</v>
      </c>
      <c r="C1161" s="3">
        <v>2400</v>
      </c>
      <c r="D1161" s="3" t="s">
        <v>6486</v>
      </c>
      <c r="E1161" s="4">
        <v>46111</v>
      </c>
      <c r="F1161" s="3" t="s">
        <v>6210</v>
      </c>
      <c r="K1161" s="3" t="s">
        <v>9386</v>
      </c>
      <c r="L1161" s="3">
        <v>2100</v>
      </c>
    </row>
    <row r="1162" spans="1:12">
      <c r="A1162" s="3" t="s">
        <v>9387</v>
      </c>
      <c r="B1162" s="3">
        <v>1800</v>
      </c>
      <c r="C1162" s="3">
        <v>2200</v>
      </c>
      <c r="D1162" s="3" t="s">
        <v>6486</v>
      </c>
      <c r="E1162" s="4">
        <v>46111</v>
      </c>
      <c r="F1162" s="3" t="s">
        <v>6210</v>
      </c>
      <c r="K1162" s="3" t="s">
        <v>9386</v>
      </c>
      <c r="L1162" s="3">
        <v>1900</v>
      </c>
    </row>
    <row r="1163" spans="1:12">
      <c r="A1163" s="3" t="s">
        <v>9388</v>
      </c>
      <c r="B1163" s="3">
        <v>1500</v>
      </c>
      <c r="C1163" s="3">
        <v>1900</v>
      </c>
      <c r="D1163" s="3" t="s">
        <v>6486</v>
      </c>
      <c r="E1163" s="4">
        <v>46111</v>
      </c>
      <c r="F1163" s="3" t="s">
        <v>6210</v>
      </c>
      <c r="K1163" s="3"/>
      <c r="L1163" s="3">
        <v>1636</v>
      </c>
    </row>
    <row r="1164" spans="1:12">
      <c r="A1164" s="3" t="s">
        <v>9389</v>
      </c>
      <c r="B1164" s="3">
        <v>1500</v>
      </c>
      <c r="C1164" s="3">
        <v>1900</v>
      </c>
      <c r="D1164" s="3" t="s">
        <v>6486</v>
      </c>
      <c r="E1164" s="4">
        <v>46111</v>
      </c>
      <c r="F1164" s="3" t="s">
        <v>6210</v>
      </c>
      <c r="K1164" s="3" t="s">
        <v>9390</v>
      </c>
      <c r="L1164" s="3">
        <v>1636</v>
      </c>
    </row>
    <row r="1165" spans="1:12">
      <c r="A1165" s="3" t="s">
        <v>9391</v>
      </c>
      <c r="B1165" s="3">
        <v>1400</v>
      </c>
      <c r="C1165" s="3">
        <v>1800</v>
      </c>
      <c r="D1165" s="3" t="s">
        <v>6486</v>
      </c>
      <c r="E1165" s="4">
        <v>46111</v>
      </c>
      <c r="F1165" s="3" t="s">
        <v>6210</v>
      </c>
      <c r="K1165" s="3" t="s">
        <v>9392</v>
      </c>
      <c r="L1165" s="3">
        <v>1569</v>
      </c>
    </row>
    <row r="1166" spans="1:12">
      <c r="A1166" s="3" t="s">
        <v>9393</v>
      </c>
      <c r="B1166" s="3">
        <v>1400</v>
      </c>
      <c r="C1166" s="3">
        <v>1800</v>
      </c>
      <c r="D1166" s="3" t="s">
        <v>6486</v>
      </c>
      <c r="E1166" s="4">
        <v>46111</v>
      </c>
      <c r="F1166" s="3" t="s">
        <v>6210</v>
      </c>
      <c r="K1166" s="3" t="s">
        <v>9390</v>
      </c>
      <c r="L1166" s="3">
        <v>1569</v>
      </c>
    </row>
    <row r="1167" spans="1:12">
      <c r="A1167" s="3" t="s">
        <v>9394</v>
      </c>
      <c r="B1167" s="3">
        <v>1400</v>
      </c>
      <c r="C1167" s="3">
        <v>1800</v>
      </c>
      <c r="D1167" s="3" t="s">
        <v>6486</v>
      </c>
      <c r="E1167" s="4">
        <v>46111</v>
      </c>
      <c r="F1167" s="3" t="s">
        <v>6210</v>
      </c>
      <c r="K1167" s="3"/>
      <c r="L1167" s="3">
        <v>1569</v>
      </c>
    </row>
    <row r="1168" spans="1:12">
      <c r="A1168" s="3" t="s">
        <v>9395</v>
      </c>
      <c r="B1168" s="3">
        <v>1300</v>
      </c>
      <c r="C1168" s="3">
        <v>1700</v>
      </c>
      <c r="D1168" s="3" t="s">
        <v>6486</v>
      </c>
      <c r="E1168" s="4">
        <v>46111</v>
      </c>
      <c r="F1168" s="3" t="s">
        <v>6210</v>
      </c>
      <c r="K1168" s="3" t="s">
        <v>9377</v>
      </c>
      <c r="L1168" s="3">
        <v>1500</v>
      </c>
    </row>
    <row r="1169" spans="1:12">
      <c r="A1169" s="3" t="s">
        <v>9396</v>
      </c>
      <c r="B1169" s="3">
        <v>1400</v>
      </c>
      <c r="C1169" s="3">
        <v>1900</v>
      </c>
      <c r="D1169" s="3" t="s">
        <v>6273</v>
      </c>
      <c r="E1169" s="4">
        <v>46123</v>
      </c>
      <c r="F1169" s="3" t="s">
        <v>6289</v>
      </c>
      <c r="K1169" s="3"/>
      <c r="L1169" s="3">
        <v>1636</v>
      </c>
    </row>
    <row r="1170" spans="1:12">
      <c r="A1170" s="3" t="s">
        <v>9397</v>
      </c>
      <c r="B1170" s="3">
        <v>1200</v>
      </c>
      <c r="C1170" s="3">
        <v>1600</v>
      </c>
      <c r="D1170" s="3" t="s">
        <v>6486</v>
      </c>
      <c r="E1170" s="4">
        <v>46111</v>
      </c>
      <c r="F1170" s="3" t="s">
        <v>6210</v>
      </c>
      <c r="K1170" s="3" t="s">
        <v>9390</v>
      </c>
      <c r="L1170" s="3">
        <v>1400</v>
      </c>
    </row>
    <row r="1171" spans="1:12">
      <c r="A1171" s="3" t="s">
        <v>9398</v>
      </c>
      <c r="B1171" s="3">
        <v>1200</v>
      </c>
      <c r="C1171" s="3">
        <v>1600</v>
      </c>
      <c r="D1171" s="3" t="s">
        <v>6486</v>
      </c>
      <c r="E1171" s="4">
        <v>46111</v>
      </c>
      <c r="F1171" s="3" t="s">
        <v>6210</v>
      </c>
      <c r="K1171" s="3"/>
      <c r="L1171" s="3">
        <v>1400</v>
      </c>
    </row>
    <row r="1172" spans="1:12">
      <c r="A1172" s="3" t="s">
        <v>9399</v>
      </c>
      <c r="B1172" s="3">
        <v>2500</v>
      </c>
      <c r="C1172" s="3">
        <v>2900</v>
      </c>
      <c r="D1172" s="3" t="s">
        <v>6273</v>
      </c>
      <c r="E1172" s="4">
        <v>46122</v>
      </c>
      <c r="F1172" s="3" t="s">
        <v>6210</v>
      </c>
      <c r="L1172" s="3">
        <v>2535</v>
      </c>
    </row>
    <row r="1173" spans="1:12">
      <c r="A1173" s="3" t="s">
        <v>9400</v>
      </c>
      <c r="B1173" s="3">
        <v>1600</v>
      </c>
      <c r="C1173" s="3">
        <v>2000</v>
      </c>
      <c r="D1173" s="3" t="s">
        <v>6273</v>
      </c>
      <c r="E1173" s="4">
        <v>46118</v>
      </c>
      <c r="F1173" s="3" t="s">
        <v>6210</v>
      </c>
      <c r="K1173" s="3" t="s">
        <v>9386</v>
      </c>
      <c r="L1173" s="3">
        <v>1700</v>
      </c>
    </row>
    <row r="1174" spans="1:12">
      <c r="A1174" s="3" t="s">
        <v>9401</v>
      </c>
      <c r="B1174" s="3">
        <v>1400</v>
      </c>
      <c r="C1174" s="3">
        <v>1800</v>
      </c>
      <c r="D1174" s="3" t="s">
        <v>6273</v>
      </c>
      <c r="E1174" s="4">
        <v>46118</v>
      </c>
      <c r="F1174" s="3" t="s">
        <v>6210</v>
      </c>
      <c r="K1174" s="3"/>
      <c r="L1174" s="3">
        <v>1569</v>
      </c>
    </row>
    <row r="1175" spans="1:12">
      <c r="A1175" s="3" t="s">
        <v>9402</v>
      </c>
      <c r="B1175" s="3">
        <v>1400</v>
      </c>
      <c r="C1175" s="3">
        <v>1800</v>
      </c>
      <c r="D1175" s="3" t="s">
        <v>6273</v>
      </c>
      <c r="E1175" s="4">
        <v>46118</v>
      </c>
      <c r="F1175" s="3" t="s">
        <v>6210</v>
      </c>
      <c r="K1175" s="3" t="s">
        <v>9377</v>
      </c>
      <c r="L1175" s="3">
        <v>1569</v>
      </c>
    </row>
    <row r="1176" spans="1:12">
      <c r="A1176" s="3" t="s">
        <v>9403</v>
      </c>
      <c r="B1176" s="3">
        <v>1400</v>
      </c>
      <c r="C1176" s="3">
        <v>1800</v>
      </c>
      <c r="D1176" s="3" t="s">
        <v>6273</v>
      </c>
      <c r="E1176" s="4">
        <v>46118</v>
      </c>
      <c r="F1176" s="3" t="s">
        <v>6210</v>
      </c>
      <c r="K1176" s="3"/>
      <c r="L1176" s="3">
        <v>1569</v>
      </c>
    </row>
    <row r="1177" spans="1:12">
      <c r="A1177" s="3" t="s">
        <v>9404</v>
      </c>
      <c r="B1177" s="3">
        <v>1400</v>
      </c>
      <c r="C1177" s="3">
        <v>1800</v>
      </c>
      <c r="D1177" s="3" t="s">
        <v>6273</v>
      </c>
      <c r="E1177" s="4">
        <v>46119</v>
      </c>
      <c r="F1177" s="3" t="s">
        <v>6210</v>
      </c>
      <c r="K1177" s="3" t="s">
        <v>9377</v>
      </c>
      <c r="L1177" s="3">
        <v>1569</v>
      </c>
    </row>
    <row r="1178" spans="1:12">
      <c r="A1178" s="3" t="s">
        <v>9405</v>
      </c>
      <c r="B1178" s="3">
        <v>1400</v>
      </c>
      <c r="C1178" s="3">
        <v>1800</v>
      </c>
      <c r="D1178" s="3" t="s">
        <v>6273</v>
      </c>
      <c r="E1178" s="4">
        <v>46119</v>
      </c>
      <c r="F1178" s="3" t="s">
        <v>6210</v>
      </c>
      <c r="K1178" s="3" t="s">
        <v>9386</v>
      </c>
      <c r="L1178" s="3">
        <v>1569</v>
      </c>
    </row>
    <row r="1179" spans="1:12">
      <c r="A1179" s="3" t="s">
        <v>9406</v>
      </c>
      <c r="B1179" s="3">
        <v>1600</v>
      </c>
      <c r="C1179" s="3">
        <v>2000</v>
      </c>
      <c r="D1179" s="3" t="s">
        <v>6486</v>
      </c>
      <c r="E1179" s="4">
        <v>46115</v>
      </c>
      <c r="F1179" s="3" t="s">
        <v>6210</v>
      </c>
      <c r="K1179" s="3" t="s">
        <v>9377</v>
      </c>
      <c r="L1179" s="3">
        <v>1700</v>
      </c>
    </row>
    <row r="1180" spans="1:12">
      <c r="A1180" s="3" t="s">
        <v>9407</v>
      </c>
      <c r="B1180" s="3">
        <v>1600</v>
      </c>
      <c r="C1180" s="3">
        <v>2000</v>
      </c>
      <c r="D1180" s="3" t="s">
        <v>6273</v>
      </c>
      <c r="E1180" s="4">
        <v>46120</v>
      </c>
      <c r="F1180" s="3" t="s">
        <v>6210</v>
      </c>
      <c r="K1180" s="3" t="s">
        <v>9386</v>
      </c>
      <c r="L1180" s="3">
        <v>1700</v>
      </c>
    </row>
    <row r="1181" spans="1:12">
      <c r="A1181" s="3" t="s">
        <v>9408</v>
      </c>
      <c r="B1181" s="3">
        <v>1600</v>
      </c>
      <c r="C1181" s="3">
        <v>2000</v>
      </c>
      <c r="D1181" s="3" t="s">
        <v>6273</v>
      </c>
      <c r="E1181" s="4">
        <v>46120</v>
      </c>
      <c r="F1181" s="3" t="s">
        <v>6210</v>
      </c>
      <c r="K1181" s="3" t="s">
        <v>9386</v>
      </c>
      <c r="L1181" s="3">
        <v>1700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L861"/>
  <sheetViews>
    <sheetView workbookViewId="0">
      <selection activeCell="L23" sqref="L23"/>
    </sheetView>
  </sheetViews>
  <sheetFormatPr defaultColWidth="11.3333333333333" defaultRowHeight="20.25"/>
  <cols>
    <col min="1" max="1" width="43.1111111111111" style="1" customWidth="1"/>
    <col min="2" max="4" width="7.77777777777778" style="1" customWidth="1"/>
    <col min="5" max="5" width="13.3333333333333" style="1" customWidth="1"/>
    <col min="6" max="6" width="12.2222222222222" style="1" customWidth="1"/>
    <col min="7" max="7" width="7.77777777777778" style="1" customWidth="1"/>
    <col min="8" max="8" width="12.2222222222222" style="1" customWidth="1"/>
    <col min="9" max="9" width="9.88888888888889" style="1" customWidth="1"/>
    <col min="10" max="10" width="22.2222222222222" style="1" customWidth="1"/>
    <col min="11" max="11" width="79.6666666666667" style="1" customWidth="1"/>
    <col min="12" max="12" width="7.77777777777778" style="1" customWidth="1"/>
    <col min="13" max="16384" width="11.3333333333333" style="1"/>
  </cols>
  <sheetData>
    <row r="1" ht="21" spans="1:12">
      <c r="A1" s="2" t="s">
        <v>6194</v>
      </c>
      <c r="B1" s="2" t="s">
        <v>6195</v>
      </c>
      <c r="C1" s="2" t="s">
        <v>6196</v>
      </c>
      <c r="D1" s="2" t="s">
        <v>6197</v>
      </c>
      <c r="E1" s="2" t="s">
        <v>6198</v>
      </c>
      <c r="F1" s="2" t="s">
        <v>6199</v>
      </c>
      <c r="G1" s="2" t="s">
        <v>6200</v>
      </c>
      <c r="H1" s="2" t="s">
        <v>6201</v>
      </c>
      <c r="I1" s="2" t="s">
        <v>6202</v>
      </c>
      <c r="J1" s="2" t="s">
        <v>6203</v>
      </c>
      <c r="K1" s="2" t="s">
        <v>6204</v>
      </c>
      <c r="L1" s="2" t="s">
        <v>6207</v>
      </c>
    </row>
    <row r="2" spans="1:12">
      <c r="A2" s="3" t="s">
        <v>9409</v>
      </c>
      <c r="B2" s="3">
        <v>80</v>
      </c>
      <c r="C2" s="3">
        <v>160</v>
      </c>
      <c r="D2" s="3" t="s">
        <v>6486</v>
      </c>
      <c r="E2" s="4">
        <v>46108</v>
      </c>
      <c r="F2" s="3" t="s">
        <v>6289</v>
      </c>
      <c r="L2" s="3">
        <v>95</v>
      </c>
    </row>
    <row r="3" spans="1:12">
      <c r="A3" s="3" t="s">
        <v>9410</v>
      </c>
      <c r="B3" s="3">
        <v>160</v>
      </c>
      <c r="C3" s="3">
        <v>330</v>
      </c>
      <c r="D3" s="3" t="s">
        <v>6486</v>
      </c>
      <c r="E3" s="4">
        <v>46108</v>
      </c>
      <c r="F3" s="3" t="s">
        <v>6289</v>
      </c>
      <c r="L3" s="3">
        <v>210</v>
      </c>
    </row>
    <row r="4" spans="1:12">
      <c r="A4" s="3" t="s">
        <v>9411</v>
      </c>
      <c r="B4" s="3">
        <v>150</v>
      </c>
      <c r="C4" s="3">
        <v>250</v>
      </c>
      <c r="D4" s="3" t="s">
        <v>6273</v>
      </c>
      <c r="E4" s="4">
        <v>46125</v>
      </c>
      <c r="F4" s="3" t="s">
        <v>6210</v>
      </c>
      <c r="L4" s="3">
        <v>155</v>
      </c>
    </row>
    <row r="5" spans="1:12">
      <c r="A5" s="3" t="s">
        <v>9412</v>
      </c>
      <c r="B5" s="3">
        <v>180</v>
      </c>
      <c r="C5" s="3">
        <v>330</v>
      </c>
      <c r="D5" s="3" t="s">
        <v>6486</v>
      </c>
      <c r="E5" s="4">
        <v>46107</v>
      </c>
      <c r="F5" s="3" t="s">
        <v>6289</v>
      </c>
      <c r="L5" s="3">
        <v>210</v>
      </c>
    </row>
    <row r="6" spans="1:12">
      <c r="A6" s="3" t="s">
        <v>9413</v>
      </c>
      <c r="B6" s="3">
        <v>240</v>
      </c>
      <c r="C6" s="3">
        <v>400</v>
      </c>
      <c r="D6" s="3" t="s">
        <v>6273</v>
      </c>
      <c r="E6" s="4">
        <v>46125</v>
      </c>
      <c r="F6" s="3" t="s">
        <v>6210</v>
      </c>
      <c r="L6" s="3">
        <v>260</v>
      </c>
    </row>
    <row r="7" spans="1:12">
      <c r="A7" s="3" t="s">
        <v>9414</v>
      </c>
      <c r="B7" s="3">
        <v>240</v>
      </c>
      <c r="C7" s="3">
        <v>400</v>
      </c>
      <c r="D7" s="3" t="s">
        <v>6273</v>
      </c>
      <c r="E7" s="4">
        <v>46125</v>
      </c>
      <c r="F7" s="3" t="s">
        <v>6210</v>
      </c>
      <c r="L7" s="3">
        <v>260</v>
      </c>
    </row>
    <row r="8" spans="1:12">
      <c r="A8" s="3" t="s">
        <v>9415</v>
      </c>
      <c r="B8" s="3">
        <v>240</v>
      </c>
      <c r="C8" s="3">
        <v>400</v>
      </c>
      <c r="D8" s="3" t="s">
        <v>6273</v>
      </c>
      <c r="E8" s="4">
        <v>46125</v>
      </c>
      <c r="F8" s="3" t="s">
        <v>6210</v>
      </c>
      <c r="L8" s="3">
        <v>260</v>
      </c>
    </row>
    <row r="9" spans="1:12">
      <c r="A9" s="3" t="s">
        <v>9416</v>
      </c>
      <c r="B9" s="3">
        <v>240</v>
      </c>
      <c r="C9" s="3">
        <v>400</v>
      </c>
      <c r="D9" s="3" t="s">
        <v>6273</v>
      </c>
      <c r="E9" s="4">
        <v>46125</v>
      </c>
      <c r="F9" s="3" t="s">
        <v>6210</v>
      </c>
      <c r="L9" s="3">
        <v>260</v>
      </c>
    </row>
    <row r="10" spans="1:12">
      <c r="A10" s="3" t="s">
        <v>9417</v>
      </c>
      <c r="B10" s="3">
        <v>240</v>
      </c>
      <c r="C10" s="3">
        <v>400</v>
      </c>
      <c r="D10" s="3" t="s">
        <v>6273</v>
      </c>
      <c r="E10" s="4">
        <v>46125</v>
      </c>
      <c r="F10" s="3" t="s">
        <v>6210</v>
      </c>
      <c r="L10" s="3">
        <v>260</v>
      </c>
    </row>
    <row r="11" spans="1:12">
      <c r="A11" s="3" t="s">
        <v>9418</v>
      </c>
      <c r="B11" s="3">
        <v>240</v>
      </c>
      <c r="C11" s="3">
        <v>400</v>
      </c>
      <c r="D11" s="3" t="s">
        <v>6273</v>
      </c>
      <c r="E11" s="4">
        <v>46125</v>
      </c>
      <c r="F11" s="3" t="s">
        <v>6210</v>
      </c>
      <c r="L11" s="3">
        <v>260</v>
      </c>
    </row>
    <row r="12" spans="1:12">
      <c r="A12" s="3" t="s">
        <v>9419</v>
      </c>
      <c r="B12" s="3">
        <v>20</v>
      </c>
      <c r="C12" s="3">
        <v>40</v>
      </c>
      <c r="D12" s="3" t="s">
        <v>6486</v>
      </c>
      <c r="E12" s="4">
        <v>46113</v>
      </c>
      <c r="F12" s="3" t="s">
        <v>6289</v>
      </c>
      <c r="L12" s="3">
        <v>23</v>
      </c>
    </row>
    <row r="13" spans="1:12">
      <c r="A13" s="3" t="s">
        <v>9420</v>
      </c>
      <c r="B13" s="3">
        <v>400</v>
      </c>
      <c r="C13" s="3">
        <v>600</v>
      </c>
      <c r="D13" s="3" t="s">
        <v>6273</v>
      </c>
      <c r="E13" s="4">
        <v>46125</v>
      </c>
      <c r="F13" s="3" t="s">
        <v>6210</v>
      </c>
      <c r="L13" s="3">
        <v>400</v>
      </c>
    </row>
    <row r="14" spans="1:12">
      <c r="A14" s="3" t="s">
        <v>9421</v>
      </c>
      <c r="B14" s="3">
        <v>400</v>
      </c>
      <c r="C14" s="3">
        <v>600</v>
      </c>
      <c r="D14" s="3" t="s">
        <v>6273</v>
      </c>
      <c r="E14" s="4">
        <v>46125</v>
      </c>
      <c r="F14" s="3" t="s">
        <v>6210</v>
      </c>
      <c r="L14" s="3">
        <v>400</v>
      </c>
    </row>
    <row r="15" spans="1:12">
      <c r="A15" s="3" t="s">
        <v>9422</v>
      </c>
      <c r="B15" s="3">
        <v>700</v>
      </c>
      <c r="C15" s="3">
        <v>1000</v>
      </c>
      <c r="D15" s="3" t="s">
        <v>6273</v>
      </c>
      <c r="E15" s="4">
        <v>46125</v>
      </c>
      <c r="F15" s="3" t="s">
        <v>6210</v>
      </c>
      <c r="L15" s="3">
        <v>800</v>
      </c>
    </row>
    <row r="16" spans="1:12">
      <c r="A16" s="3" t="s">
        <v>9423</v>
      </c>
      <c r="B16" s="3">
        <v>400</v>
      </c>
      <c r="C16" s="3">
        <v>750</v>
      </c>
      <c r="D16" s="3" t="s">
        <v>6273</v>
      </c>
      <c r="E16" s="4">
        <v>46121</v>
      </c>
      <c r="F16" s="3" t="s">
        <v>6289</v>
      </c>
      <c r="G16" s="3">
        <v>1050</v>
      </c>
      <c r="H16" s="4">
        <v>46121</v>
      </c>
      <c r="L16" s="3">
        <v>550</v>
      </c>
    </row>
    <row r="17" spans="1:12">
      <c r="A17" s="3" t="s">
        <v>9424</v>
      </c>
      <c r="B17" s="3">
        <v>950</v>
      </c>
      <c r="C17" s="3">
        <v>1350</v>
      </c>
      <c r="D17" s="3" t="s">
        <v>6273</v>
      </c>
      <c r="E17" s="4">
        <v>46121</v>
      </c>
      <c r="F17" s="3" t="s">
        <v>6289</v>
      </c>
      <c r="G17" s="3">
        <v>1750</v>
      </c>
      <c r="H17" s="4">
        <v>46121</v>
      </c>
      <c r="L17" s="3">
        <v>1150</v>
      </c>
    </row>
    <row r="18" spans="1:12">
      <c r="A18" s="3" t="s">
        <v>9425</v>
      </c>
      <c r="B18" s="3">
        <v>2200</v>
      </c>
      <c r="C18" s="3">
        <v>2600</v>
      </c>
      <c r="D18" s="3" t="s">
        <v>6273</v>
      </c>
      <c r="E18" s="4">
        <v>46121</v>
      </c>
      <c r="F18" s="3" t="s">
        <v>6289</v>
      </c>
      <c r="G18" s="3">
        <v>3050</v>
      </c>
      <c r="H18" s="4">
        <v>46121</v>
      </c>
      <c r="L18" s="3">
        <v>2300</v>
      </c>
    </row>
    <row r="19" spans="1:12">
      <c r="A19" s="3" t="s">
        <v>9426</v>
      </c>
      <c r="B19" s="3">
        <v>450</v>
      </c>
      <c r="C19" s="3">
        <v>850</v>
      </c>
      <c r="D19" s="3" t="s">
        <v>6273</v>
      </c>
      <c r="E19" s="4">
        <v>46122</v>
      </c>
      <c r="F19" s="3" t="s">
        <v>6289</v>
      </c>
      <c r="G19" s="3">
        <v>1200</v>
      </c>
      <c r="H19" s="4">
        <v>46122</v>
      </c>
      <c r="L19" s="3">
        <v>650</v>
      </c>
    </row>
    <row r="20" spans="1:12">
      <c r="A20" s="3" t="s">
        <v>9427</v>
      </c>
      <c r="B20" s="3">
        <v>220</v>
      </c>
      <c r="C20" s="3">
        <v>420</v>
      </c>
      <c r="D20" s="3" t="s">
        <v>6273</v>
      </c>
      <c r="E20" s="4">
        <v>46122</v>
      </c>
      <c r="F20" s="3" t="s">
        <v>6289</v>
      </c>
      <c r="G20" s="3">
        <v>680</v>
      </c>
      <c r="H20" s="4">
        <v>46122</v>
      </c>
      <c r="L20" s="3">
        <v>273</v>
      </c>
    </row>
    <row r="21" spans="1:12">
      <c r="A21" s="3" t="s">
        <v>9428</v>
      </c>
      <c r="B21" s="3">
        <v>650</v>
      </c>
      <c r="C21" s="3">
        <v>950</v>
      </c>
      <c r="D21" s="3" t="s">
        <v>6273</v>
      </c>
      <c r="E21" s="4">
        <v>46124</v>
      </c>
      <c r="F21" s="3" t="s">
        <v>6210</v>
      </c>
      <c r="L21" s="3">
        <v>750</v>
      </c>
    </row>
    <row r="22" spans="1:12">
      <c r="A22" s="3" t="s">
        <v>9429</v>
      </c>
      <c r="B22" s="3">
        <v>700</v>
      </c>
      <c r="C22" s="3">
        <v>1000</v>
      </c>
      <c r="D22" s="3" t="s">
        <v>6273</v>
      </c>
      <c r="E22" s="4">
        <v>46124</v>
      </c>
      <c r="F22" s="3" t="s">
        <v>6210</v>
      </c>
      <c r="L22" s="3">
        <v>800</v>
      </c>
    </row>
    <row r="23" spans="1:12">
      <c r="A23" s="3" t="s">
        <v>9430</v>
      </c>
      <c r="B23" s="3">
        <v>600</v>
      </c>
      <c r="C23" s="3">
        <v>900</v>
      </c>
      <c r="D23" s="3" t="s">
        <v>6273</v>
      </c>
      <c r="E23" s="4">
        <v>46124</v>
      </c>
      <c r="F23" s="3" t="s">
        <v>6210</v>
      </c>
      <c r="L23" s="3">
        <v>700</v>
      </c>
    </row>
    <row r="24" spans="1:12">
      <c r="A24" s="3" t="s">
        <v>9431</v>
      </c>
      <c r="B24" s="3">
        <v>300</v>
      </c>
      <c r="C24" s="3">
        <v>500</v>
      </c>
      <c r="D24" s="3" t="s">
        <v>6273</v>
      </c>
      <c r="E24" s="4">
        <v>46123</v>
      </c>
      <c r="F24" s="3" t="s">
        <v>6210</v>
      </c>
      <c r="L24" s="3">
        <v>330</v>
      </c>
    </row>
    <row r="25" spans="1:12">
      <c r="A25" s="3" t="s">
        <v>9432</v>
      </c>
      <c r="B25" s="3">
        <v>600</v>
      </c>
      <c r="C25" s="3">
        <v>900</v>
      </c>
      <c r="D25" s="3" t="s">
        <v>6273</v>
      </c>
      <c r="E25" s="4">
        <v>46124</v>
      </c>
      <c r="F25" s="3" t="s">
        <v>6210</v>
      </c>
      <c r="J25" s="3"/>
      <c r="L25" s="3">
        <v>700</v>
      </c>
    </row>
    <row r="26" spans="1:12">
      <c r="A26" s="3" t="s">
        <v>9433</v>
      </c>
      <c r="B26" s="3">
        <v>180</v>
      </c>
      <c r="C26" s="3">
        <v>300</v>
      </c>
      <c r="D26" s="3" t="s">
        <v>6209</v>
      </c>
      <c r="E26" s="4">
        <v>46126</v>
      </c>
      <c r="F26" s="3" t="s">
        <v>6210</v>
      </c>
      <c r="J26" s="3"/>
      <c r="L26" s="3">
        <v>190</v>
      </c>
    </row>
    <row r="27" spans="1:12">
      <c r="A27" s="3" t="s">
        <v>9434</v>
      </c>
      <c r="B27" s="3">
        <v>250</v>
      </c>
      <c r="C27" s="3">
        <v>450</v>
      </c>
      <c r="D27" s="3" t="s">
        <v>6273</v>
      </c>
      <c r="E27" s="4">
        <v>46125</v>
      </c>
      <c r="F27" s="3" t="s">
        <v>6210</v>
      </c>
      <c r="J27" s="3"/>
      <c r="L27" s="3">
        <v>295</v>
      </c>
    </row>
    <row r="28" spans="1:12">
      <c r="A28" s="3" t="s">
        <v>9435</v>
      </c>
      <c r="B28" s="3">
        <v>350</v>
      </c>
      <c r="C28" s="3">
        <v>550</v>
      </c>
      <c r="D28" s="3" t="s">
        <v>6273</v>
      </c>
      <c r="E28" s="4">
        <v>46124</v>
      </c>
      <c r="F28" s="3" t="s">
        <v>6210</v>
      </c>
      <c r="J28" s="3"/>
      <c r="L28" s="3">
        <v>365</v>
      </c>
    </row>
    <row r="29" spans="1:12">
      <c r="A29" s="3" t="s">
        <v>9436</v>
      </c>
      <c r="B29" s="3">
        <v>370</v>
      </c>
      <c r="C29" s="3">
        <v>570</v>
      </c>
      <c r="D29" s="3" t="s">
        <v>6273</v>
      </c>
      <c r="E29" s="4">
        <v>46123</v>
      </c>
      <c r="F29" s="3" t="s">
        <v>6210</v>
      </c>
      <c r="J29" s="3"/>
      <c r="L29" s="3">
        <v>380</v>
      </c>
    </row>
    <row r="30" spans="1:12">
      <c r="A30" s="3" t="s">
        <v>9437</v>
      </c>
      <c r="B30" s="3">
        <v>90</v>
      </c>
      <c r="C30" s="3">
        <v>160</v>
      </c>
      <c r="D30" s="3" t="s">
        <v>6273</v>
      </c>
      <c r="E30" s="4">
        <v>46125</v>
      </c>
      <c r="F30" s="3" t="s">
        <v>6210</v>
      </c>
      <c r="L30" s="3">
        <v>95</v>
      </c>
    </row>
    <row r="31" spans="1:12">
      <c r="A31" s="3" t="s">
        <v>9438</v>
      </c>
      <c r="B31" s="3">
        <v>300</v>
      </c>
      <c r="C31" s="3">
        <v>500</v>
      </c>
      <c r="D31" s="3" t="s">
        <v>6273</v>
      </c>
      <c r="E31" s="4">
        <v>46123</v>
      </c>
      <c r="F31" s="3" t="s">
        <v>6210</v>
      </c>
      <c r="L31" s="3">
        <v>330</v>
      </c>
    </row>
    <row r="32" spans="1:12">
      <c r="A32" s="3" t="s">
        <v>9439</v>
      </c>
      <c r="B32" s="3">
        <v>3200</v>
      </c>
      <c r="C32" s="3">
        <v>4000</v>
      </c>
      <c r="D32" s="3" t="s">
        <v>6273</v>
      </c>
      <c r="E32" s="4">
        <v>46124</v>
      </c>
      <c r="F32" s="3" t="s">
        <v>6210</v>
      </c>
      <c r="L32" s="3">
        <v>3600</v>
      </c>
    </row>
    <row r="33" spans="1:12">
      <c r="A33" s="3" t="s">
        <v>9440</v>
      </c>
      <c r="B33" s="3">
        <v>2500</v>
      </c>
      <c r="C33" s="3">
        <v>3000</v>
      </c>
      <c r="D33" s="3" t="s">
        <v>6273</v>
      </c>
      <c r="E33" s="4">
        <v>46125</v>
      </c>
      <c r="F33" s="3" t="s">
        <v>6210</v>
      </c>
      <c r="L33" s="3">
        <v>2600</v>
      </c>
    </row>
    <row r="34" spans="1:12">
      <c r="A34" s="3" t="s">
        <v>9441</v>
      </c>
      <c r="B34" s="3">
        <v>5000</v>
      </c>
      <c r="C34" s="3">
        <v>6000</v>
      </c>
      <c r="D34" s="3" t="s">
        <v>6273</v>
      </c>
      <c r="E34" s="4">
        <v>46125</v>
      </c>
      <c r="F34" s="3" t="s">
        <v>6210</v>
      </c>
      <c r="L34" s="3">
        <v>5400</v>
      </c>
    </row>
    <row r="35" spans="1:12">
      <c r="A35" s="3" t="s">
        <v>9442</v>
      </c>
      <c r="B35" s="3">
        <v>300</v>
      </c>
      <c r="C35" s="3">
        <v>500</v>
      </c>
      <c r="D35" s="3" t="s">
        <v>6273</v>
      </c>
      <c r="E35" s="4">
        <v>46123</v>
      </c>
      <c r="F35" s="3" t="s">
        <v>6210</v>
      </c>
      <c r="J35" s="3" t="s">
        <v>8178</v>
      </c>
      <c r="L35" s="3">
        <v>330</v>
      </c>
    </row>
    <row r="36" spans="1:12">
      <c r="A36" s="3" t="s">
        <v>9443</v>
      </c>
      <c r="B36" s="3">
        <v>600</v>
      </c>
      <c r="C36" s="3">
        <v>900</v>
      </c>
      <c r="D36" s="3" t="s">
        <v>6273</v>
      </c>
      <c r="E36" s="4">
        <v>46124</v>
      </c>
      <c r="F36" s="3" t="s">
        <v>6210</v>
      </c>
      <c r="J36" s="3" t="s">
        <v>8178</v>
      </c>
      <c r="L36" s="3">
        <v>700</v>
      </c>
    </row>
    <row r="37" spans="1:12">
      <c r="A37" s="3" t="s">
        <v>9444</v>
      </c>
      <c r="B37" s="3">
        <v>650</v>
      </c>
      <c r="C37" s="3">
        <v>950</v>
      </c>
      <c r="D37" s="3" t="s">
        <v>6273</v>
      </c>
      <c r="E37" s="4">
        <v>46124</v>
      </c>
      <c r="F37" s="3" t="s">
        <v>6210</v>
      </c>
      <c r="J37" s="3" t="s">
        <v>8178</v>
      </c>
      <c r="L37" s="3">
        <v>750</v>
      </c>
    </row>
    <row r="38" spans="1:12">
      <c r="A38" s="3" t="s">
        <v>9445</v>
      </c>
      <c r="B38" s="3">
        <v>150</v>
      </c>
      <c r="C38" s="3">
        <v>300</v>
      </c>
      <c r="D38" s="3" t="s">
        <v>6273</v>
      </c>
      <c r="E38" s="4">
        <v>46122</v>
      </c>
      <c r="F38" s="3" t="s">
        <v>6210</v>
      </c>
      <c r="L38" s="3">
        <v>190</v>
      </c>
    </row>
    <row r="39" spans="1:12">
      <c r="A39" s="3" t="s">
        <v>9446</v>
      </c>
      <c r="B39" s="3">
        <v>600</v>
      </c>
      <c r="C39" s="3">
        <v>900</v>
      </c>
      <c r="D39" s="3" t="s">
        <v>6273</v>
      </c>
      <c r="E39" s="4">
        <v>46124</v>
      </c>
      <c r="F39" s="3" t="s">
        <v>6210</v>
      </c>
      <c r="L39" s="3">
        <v>700</v>
      </c>
    </row>
    <row r="40" spans="1:12">
      <c r="A40" s="3" t="s">
        <v>9447</v>
      </c>
      <c r="B40" s="3">
        <v>800</v>
      </c>
      <c r="C40" s="3">
        <v>1200</v>
      </c>
      <c r="D40" s="3" t="s">
        <v>6273</v>
      </c>
      <c r="E40" s="4">
        <v>46124</v>
      </c>
      <c r="F40" s="3" t="s">
        <v>6210</v>
      </c>
      <c r="L40" s="3">
        <v>1000</v>
      </c>
    </row>
    <row r="41" spans="1:12">
      <c r="A41" s="3" t="s">
        <v>9448</v>
      </c>
      <c r="B41" s="3">
        <v>1000</v>
      </c>
      <c r="C41" s="3">
        <v>1300</v>
      </c>
      <c r="D41" s="3" t="s">
        <v>6273</v>
      </c>
      <c r="E41" s="4">
        <v>46125</v>
      </c>
      <c r="F41" s="3" t="s">
        <v>6210</v>
      </c>
      <c r="L41" s="3">
        <v>1100</v>
      </c>
    </row>
    <row r="42" spans="1:12">
      <c r="A42" s="3" t="s">
        <v>9449</v>
      </c>
      <c r="B42" s="3">
        <v>1000</v>
      </c>
      <c r="C42" s="3">
        <v>1300</v>
      </c>
      <c r="D42" s="3" t="s">
        <v>6273</v>
      </c>
      <c r="E42" s="4">
        <v>46125</v>
      </c>
      <c r="F42" s="3" t="s">
        <v>6210</v>
      </c>
      <c r="L42" s="3">
        <v>1100</v>
      </c>
    </row>
    <row r="43" spans="1:12">
      <c r="A43" s="3" t="s">
        <v>9450</v>
      </c>
      <c r="B43" s="3">
        <v>1200</v>
      </c>
      <c r="C43" s="3">
        <v>1600</v>
      </c>
      <c r="D43" s="3" t="s">
        <v>6273</v>
      </c>
      <c r="E43" s="4">
        <v>46125</v>
      </c>
      <c r="F43" s="3" t="s">
        <v>6210</v>
      </c>
      <c r="L43" s="3">
        <v>1400</v>
      </c>
    </row>
    <row r="44" spans="1:12">
      <c r="A44" s="3" t="s">
        <v>9451</v>
      </c>
      <c r="B44" s="3">
        <v>100</v>
      </c>
      <c r="C44" s="3">
        <v>200</v>
      </c>
      <c r="D44" s="3" t="s">
        <v>6273</v>
      </c>
      <c r="E44" s="4">
        <v>46123</v>
      </c>
      <c r="F44" s="3" t="s">
        <v>6210</v>
      </c>
      <c r="L44" s="3">
        <v>120</v>
      </c>
    </row>
    <row r="45" spans="1:12">
      <c r="A45" s="3" t="s">
        <v>9452</v>
      </c>
      <c r="B45" s="3">
        <v>350</v>
      </c>
      <c r="C45" s="3">
        <v>550</v>
      </c>
      <c r="D45" s="3" t="s">
        <v>6273</v>
      </c>
      <c r="E45" s="4">
        <v>46122</v>
      </c>
      <c r="F45" s="3" t="s">
        <v>6210</v>
      </c>
      <c r="L45" s="3">
        <v>365</v>
      </c>
    </row>
    <row r="46" spans="1:12">
      <c r="A46" s="3" t="s">
        <v>9453</v>
      </c>
      <c r="B46" s="3">
        <v>100</v>
      </c>
      <c r="C46" s="3">
        <v>180</v>
      </c>
      <c r="D46" s="3" t="s">
        <v>6273</v>
      </c>
      <c r="E46" s="4">
        <v>46125</v>
      </c>
      <c r="F46" s="3" t="s">
        <v>6210</v>
      </c>
      <c r="L46" s="3">
        <v>110</v>
      </c>
    </row>
    <row r="47" spans="1:12">
      <c r="A47" s="3" t="s">
        <v>9454</v>
      </c>
      <c r="B47" s="3">
        <v>600</v>
      </c>
      <c r="C47" s="3">
        <v>800</v>
      </c>
      <c r="D47" s="3" t="s">
        <v>6273</v>
      </c>
      <c r="E47" s="4">
        <v>46123</v>
      </c>
      <c r="F47" s="3" t="s">
        <v>6210</v>
      </c>
      <c r="L47" s="3">
        <v>600</v>
      </c>
    </row>
    <row r="48" spans="1:12">
      <c r="A48" s="3" t="s">
        <v>9455</v>
      </c>
      <c r="B48" s="3">
        <v>180</v>
      </c>
      <c r="C48" s="3">
        <v>300</v>
      </c>
      <c r="D48" s="3" t="s">
        <v>6273</v>
      </c>
      <c r="E48" s="4">
        <v>46125</v>
      </c>
      <c r="F48" s="3" t="s">
        <v>6210</v>
      </c>
      <c r="L48" s="3">
        <v>190</v>
      </c>
    </row>
    <row r="49" spans="1:12">
      <c r="A49" s="3" t="s">
        <v>9456</v>
      </c>
      <c r="B49" s="3">
        <v>280</v>
      </c>
      <c r="C49" s="3">
        <v>480</v>
      </c>
      <c r="D49" s="3" t="s">
        <v>6273</v>
      </c>
      <c r="E49" s="4">
        <v>46125</v>
      </c>
      <c r="F49" s="3" t="s">
        <v>6210</v>
      </c>
      <c r="L49" s="3">
        <v>317</v>
      </c>
    </row>
    <row r="50" spans="1:12">
      <c r="A50" s="3" t="s">
        <v>9457</v>
      </c>
      <c r="B50" s="3">
        <v>150</v>
      </c>
      <c r="C50" s="3">
        <v>250</v>
      </c>
      <c r="D50" s="3" t="s">
        <v>6273</v>
      </c>
      <c r="E50" s="4">
        <v>46125</v>
      </c>
      <c r="F50" s="3" t="s">
        <v>6210</v>
      </c>
      <c r="L50" s="3">
        <v>155</v>
      </c>
    </row>
    <row r="51" spans="1:12">
      <c r="A51" s="3" t="s">
        <v>9458</v>
      </c>
      <c r="B51" s="3">
        <v>500</v>
      </c>
      <c r="C51" s="3">
        <v>700</v>
      </c>
      <c r="D51" s="3" t="s">
        <v>6273</v>
      </c>
      <c r="E51" s="4">
        <v>46122</v>
      </c>
      <c r="F51" s="3" t="s">
        <v>6210</v>
      </c>
      <c r="L51" s="3">
        <v>500</v>
      </c>
    </row>
    <row r="52" spans="1:12">
      <c r="A52" s="3" t="s">
        <v>9459</v>
      </c>
      <c r="B52" s="3">
        <v>700</v>
      </c>
      <c r="C52" s="3">
        <v>1000</v>
      </c>
      <c r="D52" s="3" t="s">
        <v>6273</v>
      </c>
      <c r="E52" s="4">
        <v>46123</v>
      </c>
      <c r="F52" s="3" t="s">
        <v>6210</v>
      </c>
      <c r="L52" s="3">
        <v>800</v>
      </c>
    </row>
    <row r="53" spans="1:12">
      <c r="A53" s="3" t="s">
        <v>9460</v>
      </c>
      <c r="B53" s="3">
        <v>250</v>
      </c>
      <c r="C53" s="3">
        <v>450</v>
      </c>
      <c r="D53" s="3" t="s">
        <v>6273</v>
      </c>
      <c r="E53" s="4">
        <v>46120</v>
      </c>
      <c r="F53" s="3" t="s">
        <v>6210</v>
      </c>
      <c r="L53" s="3">
        <v>295</v>
      </c>
    </row>
    <row r="54" spans="1:12">
      <c r="A54" s="3" t="s">
        <v>9461</v>
      </c>
      <c r="B54" s="3">
        <v>180</v>
      </c>
      <c r="C54" s="3">
        <v>330</v>
      </c>
      <c r="D54" s="3" t="s">
        <v>6273</v>
      </c>
      <c r="E54" s="4">
        <v>46122</v>
      </c>
      <c r="F54" s="3" t="s">
        <v>6210</v>
      </c>
      <c r="L54" s="3">
        <v>210</v>
      </c>
    </row>
    <row r="55" spans="1:12">
      <c r="A55" s="3" t="s">
        <v>9462</v>
      </c>
      <c r="B55" s="3">
        <v>380</v>
      </c>
      <c r="C55" s="3">
        <v>580</v>
      </c>
      <c r="D55" s="3" t="s">
        <v>6273</v>
      </c>
      <c r="E55" s="4">
        <v>46122</v>
      </c>
      <c r="F55" s="3" t="s">
        <v>6210</v>
      </c>
      <c r="L55" s="3">
        <v>387</v>
      </c>
    </row>
    <row r="56" spans="1:12">
      <c r="A56" s="3" t="s">
        <v>9463</v>
      </c>
      <c r="B56" s="3">
        <v>170</v>
      </c>
      <c r="C56" s="3">
        <v>320</v>
      </c>
      <c r="D56" s="3" t="s">
        <v>6273</v>
      </c>
      <c r="E56" s="4">
        <v>46122</v>
      </c>
      <c r="F56" s="3" t="s">
        <v>6210</v>
      </c>
      <c r="L56" s="3">
        <v>203</v>
      </c>
    </row>
    <row r="57" spans="1:12">
      <c r="A57" s="3" t="s">
        <v>9464</v>
      </c>
      <c r="B57" s="3">
        <v>320</v>
      </c>
      <c r="C57" s="3">
        <v>520</v>
      </c>
      <c r="D57" s="3" t="s">
        <v>6273</v>
      </c>
      <c r="E57" s="4">
        <v>46122</v>
      </c>
      <c r="F57" s="3" t="s">
        <v>6210</v>
      </c>
      <c r="L57" s="3">
        <v>343</v>
      </c>
    </row>
    <row r="58" spans="1:12">
      <c r="A58" s="3" t="s">
        <v>9465</v>
      </c>
      <c r="B58" s="3">
        <v>120</v>
      </c>
      <c r="C58" s="3">
        <v>200</v>
      </c>
      <c r="D58" s="3" t="s">
        <v>6273</v>
      </c>
      <c r="E58" s="4">
        <v>46125</v>
      </c>
      <c r="F58" s="3" t="s">
        <v>6210</v>
      </c>
      <c r="L58" s="3">
        <v>120</v>
      </c>
    </row>
    <row r="59" spans="1:12">
      <c r="A59" s="3" t="s">
        <v>9466</v>
      </c>
      <c r="B59" s="3">
        <v>600</v>
      </c>
      <c r="C59" s="3">
        <v>900</v>
      </c>
      <c r="D59" s="3" t="s">
        <v>6273</v>
      </c>
      <c r="E59" s="4">
        <v>46123</v>
      </c>
      <c r="F59" s="3" t="s">
        <v>6210</v>
      </c>
      <c r="L59" s="3">
        <v>700</v>
      </c>
    </row>
    <row r="60" spans="1:12">
      <c r="A60" s="3" t="s">
        <v>9467</v>
      </c>
      <c r="B60" s="3">
        <v>190</v>
      </c>
      <c r="C60" s="3">
        <v>340</v>
      </c>
      <c r="D60" s="3" t="s">
        <v>6273</v>
      </c>
      <c r="E60" s="4">
        <v>46122</v>
      </c>
      <c r="F60" s="3" t="s">
        <v>6210</v>
      </c>
      <c r="L60" s="3">
        <v>217</v>
      </c>
    </row>
    <row r="61" spans="1:12">
      <c r="A61" s="3" t="s">
        <v>9468</v>
      </c>
      <c r="B61" s="3">
        <v>380</v>
      </c>
      <c r="C61" s="3">
        <v>580</v>
      </c>
      <c r="D61" s="3" t="s">
        <v>6273</v>
      </c>
      <c r="E61" s="4">
        <v>46122</v>
      </c>
      <c r="F61" s="3" t="s">
        <v>6210</v>
      </c>
      <c r="L61" s="3">
        <v>387</v>
      </c>
    </row>
    <row r="62" spans="1:12">
      <c r="A62" s="3" t="s">
        <v>9469</v>
      </c>
      <c r="B62" s="3">
        <v>120</v>
      </c>
      <c r="C62" s="3">
        <v>200</v>
      </c>
      <c r="D62" s="3" t="s">
        <v>6273</v>
      </c>
      <c r="E62" s="4">
        <v>46125</v>
      </c>
      <c r="F62" s="3" t="s">
        <v>6210</v>
      </c>
      <c r="L62" s="3">
        <v>120</v>
      </c>
    </row>
    <row r="63" spans="1:12">
      <c r="A63" s="3" t="s">
        <v>9470</v>
      </c>
      <c r="B63" s="3">
        <v>650</v>
      </c>
      <c r="C63" s="3">
        <v>950</v>
      </c>
      <c r="D63" s="3" t="s">
        <v>6273</v>
      </c>
      <c r="E63" s="4">
        <v>46123</v>
      </c>
      <c r="F63" s="3" t="s">
        <v>6210</v>
      </c>
      <c r="L63" s="3">
        <v>750</v>
      </c>
    </row>
    <row r="64" spans="1:12">
      <c r="A64" s="3" t="s">
        <v>9471</v>
      </c>
      <c r="B64" s="3">
        <v>200</v>
      </c>
      <c r="C64" s="3">
        <v>350</v>
      </c>
      <c r="D64" s="3" t="s">
        <v>6273</v>
      </c>
      <c r="E64" s="4">
        <v>46120</v>
      </c>
      <c r="F64" s="3" t="s">
        <v>6210</v>
      </c>
      <c r="L64" s="3">
        <v>225</v>
      </c>
    </row>
    <row r="65" spans="1:12">
      <c r="A65" s="3" t="s">
        <v>9472</v>
      </c>
      <c r="B65" s="3">
        <v>400</v>
      </c>
      <c r="C65" s="3">
        <v>600</v>
      </c>
      <c r="D65" s="3" t="s">
        <v>6273</v>
      </c>
      <c r="E65" s="4">
        <v>46122</v>
      </c>
      <c r="F65" s="3" t="s">
        <v>6210</v>
      </c>
      <c r="L65" s="3">
        <v>400</v>
      </c>
    </row>
    <row r="66" spans="1:12">
      <c r="A66" s="3" t="s">
        <v>9473</v>
      </c>
      <c r="B66" s="3">
        <v>700</v>
      </c>
      <c r="C66" s="3">
        <v>1000</v>
      </c>
      <c r="D66" s="3" t="s">
        <v>6273</v>
      </c>
      <c r="E66" s="4">
        <v>46123</v>
      </c>
      <c r="F66" s="3" t="s">
        <v>6210</v>
      </c>
      <c r="L66" s="3">
        <v>800</v>
      </c>
    </row>
    <row r="67" spans="1:12">
      <c r="A67" s="3" t="s">
        <v>9474</v>
      </c>
      <c r="B67" s="3">
        <v>250</v>
      </c>
      <c r="C67" s="3">
        <v>350</v>
      </c>
      <c r="D67" s="3" t="s">
        <v>6273</v>
      </c>
      <c r="E67" s="4">
        <v>46125</v>
      </c>
      <c r="F67" s="3" t="s">
        <v>6210</v>
      </c>
      <c r="L67" s="3">
        <v>225</v>
      </c>
    </row>
    <row r="68" spans="1:12">
      <c r="A68" s="3" t="s">
        <v>9475</v>
      </c>
      <c r="B68" s="3">
        <v>1600</v>
      </c>
      <c r="C68" s="3">
        <v>2100</v>
      </c>
      <c r="D68" s="3" t="s">
        <v>6273</v>
      </c>
      <c r="E68" s="4">
        <v>46123</v>
      </c>
      <c r="F68" s="3" t="s">
        <v>6210</v>
      </c>
      <c r="L68" s="3">
        <v>1800</v>
      </c>
    </row>
    <row r="69" spans="1:12">
      <c r="A69" s="3" t="s">
        <v>9476</v>
      </c>
      <c r="B69" s="3">
        <v>550</v>
      </c>
      <c r="C69" s="3">
        <v>750</v>
      </c>
      <c r="D69" s="3" t="s">
        <v>6273</v>
      </c>
      <c r="E69" s="4">
        <v>46122</v>
      </c>
      <c r="F69" s="3" t="s">
        <v>6210</v>
      </c>
      <c r="L69" s="3">
        <v>550</v>
      </c>
    </row>
    <row r="70" spans="1:12">
      <c r="A70" s="3" t="s">
        <v>9477</v>
      </c>
      <c r="B70" s="3">
        <v>800</v>
      </c>
      <c r="C70" s="3">
        <v>1100</v>
      </c>
      <c r="D70" s="3" t="s">
        <v>6273</v>
      </c>
      <c r="E70" s="4">
        <v>46122</v>
      </c>
      <c r="F70" s="3" t="s">
        <v>6210</v>
      </c>
      <c r="L70" s="3">
        <v>900</v>
      </c>
    </row>
    <row r="71" spans="1:12">
      <c r="A71" s="3" t="s">
        <v>9478</v>
      </c>
      <c r="B71" s="3">
        <v>1800</v>
      </c>
      <c r="C71" s="3">
        <v>2200</v>
      </c>
      <c r="D71" s="3" t="s">
        <v>6273</v>
      </c>
      <c r="E71" s="4">
        <v>46125</v>
      </c>
      <c r="F71" s="3" t="s">
        <v>6210</v>
      </c>
      <c r="L71" s="3">
        <v>1900</v>
      </c>
    </row>
    <row r="72" spans="1:12">
      <c r="A72" s="3" t="s">
        <v>9479</v>
      </c>
      <c r="B72" s="3">
        <v>270</v>
      </c>
      <c r="C72" s="3">
        <v>470</v>
      </c>
      <c r="D72" s="3" t="s">
        <v>6273</v>
      </c>
      <c r="E72" s="4">
        <v>46125</v>
      </c>
      <c r="F72" s="3" t="s">
        <v>6210</v>
      </c>
      <c r="L72" s="3">
        <v>310</v>
      </c>
    </row>
    <row r="73" spans="1:12">
      <c r="A73" s="3" t="s">
        <v>9480</v>
      </c>
      <c r="B73" s="3">
        <v>350</v>
      </c>
      <c r="C73" s="3">
        <v>550</v>
      </c>
      <c r="D73" s="3" t="s">
        <v>6273</v>
      </c>
      <c r="E73" s="4">
        <v>46122</v>
      </c>
      <c r="F73" s="3" t="s">
        <v>6210</v>
      </c>
      <c r="L73" s="3">
        <v>365</v>
      </c>
    </row>
    <row r="74" spans="1:12">
      <c r="A74" s="3" t="s">
        <v>9481</v>
      </c>
      <c r="B74" s="3">
        <v>170</v>
      </c>
      <c r="C74" s="3">
        <v>320</v>
      </c>
      <c r="D74" s="3" t="s">
        <v>6273</v>
      </c>
      <c r="E74" s="4">
        <v>46122</v>
      </c>
      <c r="F74" s="3" t="s">
        <v>6210</v>
      </c>
      <c r="L74" s="3">
        <v>203</v>
      </c>
    </row>
    <row r="75" spans="1:12">
      <c r="A75" s="3" t="s">
        <v>9482</v>
      </c>
      <c r="B75" s="3">
        <v>350</v>
      </c>
      <c r="C75" s="3">
        <v>550</v>
      </c>
      <c r="D75" s="3" t="s">
        <v>6273</v>
      </c>
      <c r="E75" s="4">
        <v>46122</v>
      </c>
      <c r="F75" s="3" t="s">
        <v>6210</v>
      </c>
      <c r="L75" s="3">
        <v>365</v>
      </c>
    </row>
    <row r="76" spans="1:12">
      <c r="A76" s="3" t="s">
        <v>9483</v>
      </c>
      <c r="B76" s="3">
        <v>600</v>
      </c>
      <c r="C76" s="3">
        <v>900</v>
      </c>
      <c r="D76" s="3" t="s">
        <v>6273</v>
      </c>
      <c r="E76" s="4">
        <v>46123</v>
      </c>
      <c r="F76" s="3" t="s">
        <v>6210</v>
      </c>
      <c r="L76" s="3">
        <v>700</v>
      </c>
    </row>
    <row r="77" spans="1:12">
      <c r="A77" s="3" t="s">
        <v>9484</v>
      </c>
      <c r="B77" s="3">
        <v>180</v>
      </c>
      <c r="C77" s="3">
        <v>320</v>
      </c>
      <c r="D77" s="3" t="s">
        <v>6273</v>
      </c>
      <c r="E77" s="4">
        <v>46125</v>
      </c>
      <c r="F77" s="3" t="s">
        <v>6210</v>
      </c>
      <c r="L77" s="3">
        <v>203</v>
      </c>
    </row>
    <row r="78" spans="1:12">
      <c r="A78" s="3" t="s">
        <v>9485</v>
      </c>
      <c r="B78" s="3">
        <v>400</v>
      </c>
      <c r="C78" s="3">
        <v>600</v>
      </c>
      <c r="D78" s="3" t="s">
        <v>6273</v>
      </c>
      <c r="E78" s="4">
        <v>46122</v>
      </c>
      <c r="F78" s="3" t="s">
        <v>6210</v>
      </c>
      <c r="L78" s="3">
        <v>400</v>
      </c>
    </row>
    <row r="79" spans="1:12">
      <c r="A79" s="3" t="s">
        <v>9486</v>
      </c>
      <c r="B79" s="3">
        <v>210</v>
      </c>
      <c r="C79" s="3">
        <v>360</v>
      </c>
      <c r="D79" s="3" t="s">
        <v>6273</v>
      </c>
      <c r="E79" s="4">
        <v>46122</v>
      </c>
      <c r="F79" s="3" t="s">
        <v>6210</v>
      </c>
      <c r="L79" s="3">
        <v>232</v>
      </c>
    </row>
    <row r="80" spans="1:12">
      <c r="A80" s="3" t="s">
        <v>9487</v>
      </c>
      <c r="B80" s="3">
        <v>400</v>
      </c>
      <c r="C80" s="3">
        <v>600</v>
      </c>
      <c r="D80" s="3" t="s">
        <v>6273</v>
      </c>
      <c r="E80" s="4">
        <v>46122</v>
      </c>
      <c r="F80" s="3" t="s">
        <v>6210</v>
      </c>
      <c r="L80" s="3">
        <v>400</v>
      </c>
    </row>
    <row r="81" spans="1:12">
      <c r="A81" s="3" t="s">
        <v>9488</v>
      </c>
      <c r="B81" s="3">
        <v>600</v>
      </c>
      <c r="C81" s="3">
        <v>900</v>
      </c>
      <c r="D81" s="3" t="s">
        <v>6273</v>
      </c>
      <c r="E81" s="4">
        <v>46123</v>
      </c>
      <c r="F81" s="3" t="s">
        <v>6210</v>
      </c>
      <c r="L81" s="3">
        <v>700</v>
      </c>
    </row>
    <row r="82" spans="1:12">
      <c r="A82" s="3" t="s">
        <v>9489</v>
      </c>
      <c r="B82" s="3">
        <v>190</v>
      </c>
      <c r="C82" s="3">
        <v>330</v>
      </c>
      <c r="D82" s="3" t="s">
        <v>6273</v>
      </c>
      <c r="E82" s="4">
        <v>46125</v>
      </c>
      <c r="F82" s="3" t="s">
        <v>6210</v>
      </c>
      <c r="L82" s="3">
        <v>210</v>
      </c>
    </row>
    <row r="83" spans="1:12">
      <c r="A83" s="3" t="s">
        <v>9490</v>
      </c>
      <c r="B83" s="3">
        <v>400</v>
      </c>
      <c r="C83" s="3">
        <v>600</v>
      </c>
      <c r="D83" s="3" t="s">
        <v>6273</v>
      </c>
      <c r="E83" s="4">
        <v>46120</v>
      </c>
      <c r="F83" s="3" t="s">
        <v>6210</v>
      </c>
      <c r="L83" s="3">
        <v>400</v>
      </c>
    </row>
    <row r="84" spans="1:12">
      <c r="A84" s="3" t="s">
        <v>9491</v>
      </c>
      <c r="B84" s="3">
        <v>100</v>
      </c>
      <c r="C84" s="3">
        <v>180</v>
      </c>
      <c r="D84" s="3" t="s">
        <v>6273</v>
      </c>
      <c r="E84" s="4">
        <v>46125</v>
      </c>
      <c r="F84" s="3" t="s">
        <v>6210</v>
      </c>
      <c r="L84" s="3">
        <v>110</v>
      </c>
    </row>
    <row r="85" spans="1:12">
      <c r="A85" s="3" t="s">
        <v>9492</v>
      </c>
      <c r="B85" s="3">
        <v>700</v>
      </c>
      <c r="C85" s="3">
        <v>1000</v>
      </c>
      <c r="D85" s="3" t="s">
        <v>6273</v>
      </c>
      <c r="E85" s="4">
        <v>46123</v>
      </c>
      <c r="F85" s="3" t="s">
        <v>6210</v>
      </c>
      <c r="L85" s="3">
        <v>800</v>
      </c>
    </row>
    <row r="86" spans="1:12">
      <c r="A86" s="3" t="s">
        <v>9493</v>
      </c>
      <c r="B86" s="3">
        <v>300</v>
      </c>
      <c r="C86" s="3">
        <v>500</v>
      </c>
      <c r="D86" s="3" t="s">
        <v>6486</v>
      </c>
      <c r="E86" s="4">
        <v>46104</v>
      </c>
      <c r="F86" s="3" t="s">
        <v>6210</v>
      </c>
      <c r="L86" s="3">
        <v>330</v>
      </c>
    </row>
    <row r="87" spans="1:12">
      <c r="A87" s="3" t="s">
        <v>9494</v>
      </c>
      <c r="B87" s="3">
        <v>450</v>
      </c>
      <c r="C87" s="3">
        <v>650</v>
      </c>
      <c r="D87" s="3" t="s">
        <v>6273</v>
      </c>
      <c r="E87" s="4">
        <v>46122</v>
      </c>
      <c r="F87" s="3" t="s">
        <v>6210</v>
      </c>
      <c r="L87" s="3">
        <v>450</v>
      </c>
    </row>
    <row r="88" spans="1:12">
      <c r="A88" s="3" t="s">
        <v>9495</v>
      </c>
      <c r="B88" s="3">
        <v>110</v>
      </c>
      <c r="C88" s="3">
        <v>220</v>
      </c>
      <c r="D88" s="3" t="s">
        <v>6273</v>
      </c>
      <c r="E88" s="4">
        <v>46125</v>
      </c>
      <c r="F88" s="3" t="s">
        <v>6210</v>
      </c>
      <c r="L88" s="3">
        <v>133</v>
      </c>
    </row>
    <row r="89" spans="1:12">
      <c r="A89" s="3" t="s">
        <v>9496</v>
      </c>
      <c r="B89" s="3">
        <v>650</v>
      </c>
      <c r="C89" s="3">
        <v>950</v>
      </c>
      <c r="D89" s="3" t="s">
        <v>6273</v>
      </c>
      <c r="E89" s="4">
        <v>46123</v>
      </c>
      <c r="F89" s="3" t="s">
        <v>6210</v>
      </c>
      <c r="L89" s="3">
        <v>750</v>
      </c>
    </row>
    <row r="90" spans="1:12">
      <c r="A90" s="3" t="s">
        <v>9497</v>
      </c>
      <c r="B90" s="3">
        <v>210</v>
      </c>
      <c r="C90" s="3">
        <v>360</v>
      </c>
      <c r="D90" s="3" t="s">
        <v>6273</v>
      </c>
      <c r="E90" s="4">
        <v>46122</v>
      </c>
      <c r="F90" s="3" t="s">
        <v>6210</v>
      </c>
      <c r="L90" s="3">
        <v>232</v>
      </c>
    </row>
    <row r="91" spans="1:12">
      <c r="A91" s="3" t="s">
        <v>9498</v>
      </c>
      <c r="B91" s="3">
        <v>700</v>
      </c>
      <c r="C91" s="3">
        <v>900</v>
      </c>
      <c r="D91" s="3" t="s">
        <v>6273</v>
      </c>
      <c r="E91" s="4">
        <v>46122</v>
      </c>
      <c r="F91" s="3" t="s">
        <v>6210</v>
      </c>
      <c r="L91" s="3">
        <v>700</v>
      </c>
    </row>
    <row r="92" spans="1:12">
      <c r="A92" s="3" t="s">
        <v>9499</v>
      </c>
      <c r="B92" s="3">
        <v>1300</v>
      </c>
      <c r="C92" s="3">
        <v>1700</v>
      </c>
      <c r="D92" s="3" t="s">
        <v>6273</v>
      </c>
      <c r="E92" s="4">
        <v>46123</v>
      </c>
      <c r="F92" s="3" t="s">
        <v>6210</v>
      </c>
      <c r="L92" s="3">
        <v>1500</v>
      </c>
    </row>
    <row r="93" spans="1:12">
      <c r="A93" s="3" t="s">
        <v>9500</v>
      </c>
      <c r="B93" s="3">
        <v>1700</v>
      </c>
      <c r="C93" s="3">
        <v>2200</v>
      </c>
      <c r="D93" s="3" t="s">
        <v>6273</v>
      </c>
      <c r="E93" s="4">
        <v>46123</v>
      </c>
      <c r="F93" s="3" t="s">
        <v>6210</v>
      </c>
      <c r="L93" s="3">
        <v>1900</v>
      </c>
    </row>
    <row r="94" spans="1:12">
      <c r="A94" s="3" t="s">
        <v>9501</v>
      </c>
      <c r="B94" s="3">
        <v>500</v>
      </c>
      <c r="C94" s="3">
        <v>700</v>
      </c>
      <c r="D94" s="3" t="s">
        <v>6273</v>
      </c>
      <c r="E94" s="4">
        <v>46122</v>
      </c>
      <c r="F94" s="3" t="s">
        <v>6210</v>
      </c>
      <c r="L94" s="3">
        <v>500</v>
      </c>
    </row>
    <row r="95" spans="1:12">
      <c r="A95" s="3" t="s">
        <v>9502</v>
      </c>
      <c r="B95" s="3">
        <v>650</v>
      </c>
      <c r="C95" s="3">
        <v>950</v>
      </c>
      <c r="D95" s="3" t="s">
        <v>6273</v>
      </c>
      <c r="E95" s="4">
        <v>46125</v>
      </c>
      <c r="F95" s="3" t="s">
        <v>6210</v>
      </c>
      <c r="L95" s="3">
        <v>750</v>
      </c>
    </row>
    <row r="96" spans="1:12">
      <c r="A96" s="3" t="s">
        <v>9503</v>
      </c>
      <c r="B96" s="3">
        <v>240</v>
      </c>
      <c r="C96" s="3">
        <v>400</v>
      </c>
      <c r="D96" s="3" t="s">
        <v>6273</v>
      </c>
      <c r="E96" s="4">
        <v>46125</v>
      </c>
      <c r="F96" s="3" t="s">
        <v>6210</v>
      </c>
      <c r="L96" s="3">
        <v>260</v>
      </c>
    </row>
    <row r="97" spans="1:12">
      <c r="A97" s="3" t="s">
        <v>9504</v>
      </c>
      <c r="B97" s="3">
        <v>550</v>
      </c>
      <c r="C97" s="3">
        <v>750</v>
      </c>
      <c r="D97" s="3" t="s">
        <v>6273</v>
      </c>
      <c r="E97" s="4">
        <v>46122</v>
      </c>
      <c r="F97" s="3" t="s">
        <v>6210</v>
      </c>
      <c r="L97" s="3">
        <v>550</v>
      </c>
    </row>
    <row r="98" spans="1:12">
      <c r="A98" s="3" t="s">
        <v>9505</v>
      </c>
      <c r="B98" s="3">
        <v>850</v>
      </c>
      <c r="C98" s="3">
        <v>1200</v>
      </c>
      <c r="D98" s="3" t="s">
        <v>6273</v>
      </c>
      <c r="E98" s="4">
        <v>46123</v>
      </c>
      <c r="F98" s="3" t="s">
        <v>6210</v>
      </c>
      <c r="L98" s="3">
        <v>1000</v>
      </c>
    </row>
    <row r="99" spans="1:12">
      <c r="A99" s="3" t="s">
        <v>9506</v>
      </c>
      <c r="B99" s="3">
        <v>1800</v>
      </c>
      <c r="C99" s="3">
        <v>2200</v>
      </c>
      <c r="D99" s="3" t="s">
        <v>6273</v>
      </c>
      <c r="E99" s="4">
        <v>46125</v>
      </c>
      <c r="F99" s="3" t="s">
        <v>6210</v>
      </c>
      <c r="L99" s="3">
        <v>1900</v>
      </c>
    </row>
    <row r="100" spans="1:12">
      <c r="A100" s="3" t="s">
        <v>9507</v>
      </c>
      <c r="B100" s="3">
        <v>4100</v>
      </c>
      <c r="C100" s="3">
        <v>4800</v>
      </c>
      <c r="D100" s="3" t="s">
        <v>6209</v>
      </c>
      <c r="E100" s="4">
        <v>46126</v>
      </c>
      <c r="F100" s="3" t="s">
        <v>6210</v>
      </c>
      <c r="L100" s="3">
        <v>4320</v>
      </c>
    </row>
    <row r="101" spans="1:12">
      <c r="A101" s="3" t="s">
        <v>9508</v>
      </c>
      <c r="B101" s="3">
        <v>450</v>
      </c>
      <c r="C101" s="3">
        <v>650</v>
      </c>
      <c r="D101" s="3" t="s">
        <v>6273</v>
      </c>
      <c r="E101" s="4">
        <v>46122</v>
      </c>
      <c r="F101" s="3" t="s">
        <v>6210</v>
      </c>
      <c r="L101" s="3">
        <v>450</v>
      </c>
    </row>
    <row r="102" spans="1:12">
      <c r="A102" s="3" t="s">
        <v>9509</v>
      </c>
      <c r="B102" s="3">
        <v>700</v>
      </c>
      <c r="C102" s="3">
        <v>1000</v>
      </c>
      <c r="D102" s="3" t="s">
        <v>6273</v>
      </c>
      <c r="E102" s="4">
        <v>46123</v>
      </c>
      <c r="F102" s="3" t="s">
        <v>6210</v>
      </c>
      <c r="L102" s="3">
        <v>800</v>
      </c>
    </row>
    <row r="103" spans="1:12">
      <c r="A103" s="3" t="s">
        <v>9510</v>
      </c>
      <c r="B103" s="3">
        <v>240</v>
      </c>
      <c r="C103" s="3">
        <v>430</v>
      </c>
      <c r="D103" s="3" t="s">
        <v>6209</v>
      </c>
      <c r="E103" s="4">
        <v>46129</v>
      </c>
      <c r="F103" s="3" t="s">
        <v>6210</v>
      </c>
      <c r="L103" s="3">
        <v>280</v>
      </c>
    </row>
    <row r="104" spans="1:12">
      <c r="A104" s="3" t="s">
        <v>9511</v>
      </c>
      <c r="B104" s="3">
        <v>400</v>
      </c>
      <c r="C104" s="3">
        <v>600</v>
      </c>
      <c r="D104" s="3" t="s">
        <v>6273</v>
      </c>
      <c r="E104" s="4">
        <v>46122</v>
      </c>
      <c r="F104" s="3" t="s">
        <v>6210</v>
      </c>
      <c r="L104" s="3">
        <v>400</v>
      </c>
    </row>
    <row r="105" spans="1:12">
      <c r="A105" s="3" t="s">
        <v>9512</v>
      </c>
      <c r="B105" s="3">
        <v>210</v>
      </c>
      <c r="C105" s="3">
        <v>360</v>
      </c>
      <c r="D105" s="3" t="s">
        <v>6209</v>
      </c>
      <c r="E105" s="4">
        <v>46126</v>
      </c>
      <c r="F105" s="3" t="s">
        <v>6210</v>
      </c>
      <c r="L105" s="3">
        <v>232</v>
      </c>
    </row>
    <row r="106" spans="1:12">
      <c r="A106" s="3" t="s">
        <v>9513</v>
      </c>
      <c r="B106" s="3">
        <v>1600</v>
      </c>
      <c r="C106" s="3">
        <v>2000</v>
      </c>
      <c r="D106" s="3" t="s">
        <v>6273</v>
      </c>
      <c r="E106" s="4">
        <v>46125</v>
      </c>
      <c r="F106" s="3" t="s">
        <v>6210</v>
      </c>
      <c r="L106" s="3">
        <v>1700</v>
      </c>
    </row>
    <row r="107" spans="1:12">
      <c r="A107" s="3" t="s">
        <v>9514</v>
      </c>
      <c r="B107" s="3">
        <v>800</v>
      </c>
      <c r="C107" s="3">
        <v>1100</v>
      </c>
      <c r="D107" s="3" t="s">
        <v>6273</v>
      </c>
      <c r="E107" s="4">
        <v>46123</v>
      </c>
      <c r="F107" s="3" t="s">
        <v>6210</v>
      </c>
      <c r="L107" s="3">
        <v>900</v>
      </c>
    </row>
    <row r="108" spans="1:12">
      <c r="A108" s="3" t="s">
        <v>9515</v>
      </c>
      <c r="B108" s="3">
        <v>450</v>
      </c>
      <c r="C108" s="3">
        <v>650</v>
      </c>
      <c r="D108" s="3" t="s">
        <v>6273</v>
      </c>
      <c r="E108" s="4">
        <v>46123</v>
      </c>
      <c r="F108" s="3" t="s">
        <v>6210</v>
      </c>
      <c r="L108" s="3">
        <v>450</v>
      </c>
    </row>
    <row r="109" spans="1:12">
      <c r="A109" s="3" t="s">
        <v>9516</v>
      </c>
      <c r="B109" s="3">
        <v>650</v>
      </c>
      <c r="C109" s="3">
        <v>950</v>
      </c>
      <c r="D109" s="3" t="s">
        <v>6273</v>
      </c>
      <c r="E109" s="4">
        <v>46123</v>
      </c>
      <c r="F109" s="3" t="s">
        <v>6210</v>
      </c>
      <c r="L109" s="3">
        <v>750</v>
      </c>
    </row>
    <row r="110" spans="1:12">
      <c r="A110" s="3" t="s">
        <v>9517</v>
      </c>
      <c r="B110" s="3">
        <v>200</v>
      </c>
      <c r="C110" s="3">
        <v>350</v>
      </c>
      <c r="D110" s="3" t="s">
        <v>6209</v>
      </c>
      <c r="E110" s="4">
        <v>46126</v>
      </c>
      <c r="F110" s="3" t="s">
        <v>6210</v>
      </c>
      <c r="L110" s="3">
        <v>225</v>
      </c>
    </row>
    <row r="111" spans="1:12">
      <c r="A111" s="3" t="s">
        <v>9518</v>
      </c>
      <c r="B111" s="3">
        <v>1000</v>
      </c>
      <c r="C111" s="3">
        <v>1400</v>
      </c>
      <c r="D111" s="3" t="s">
        <v>6209</v>
      </c>
      <c r="E111" s="4">
        <v>46126</v>
      </c>
      <c r="F111" s="3" t="s">
        <v>6210</v>
      </c>
      <c r="L111" s="3">
        <v>1200</v>
      </c>
    </row>
    <row r="112" spans="1:12">
      <c r="A112" s="3" t="s">
        <v>9519</v>
      </c>
      <c r="B112" s="3">
        <v>800</v>
      </c>
      <c r="C112" s="3">
        <v>1200</v>
      </c>
      <c r="D112" s="3" t="s">
        <v>6209</v>
      </c>
      <c r="E112" s="4">
        <v>46126</v>
      </c>
      <c r="F112" s="3" t="s">
        <v>6210</v>
      </c>
      <c r="L112" s="3">
        <v>1000</v>
      </c>
    </row>
    <row r="113" spans="1:12">
      <c r="A113" s="3" t="s">
        <v>9520</v>
      </c>
      <c r="B113" s="3">
        <v>200</v>
      </c>
      <c r="C113" s="3">
        <v>400</v>
      </c>
      <c r="D113" s="3" t="s">
        <v>6273</v>
      </c>
      <c r="E113" s="4">
        <v>46123</v>
      </c>
      <c r="F113" s="3" t="s">
        <v>6210</v>
      </c>
      <c r="L113" s="3">
        <v>260</v>
      </c>
    </row>
    <row r="114" spans="1:12">
      <c r="A114" s="3" t="s">
        <v>9521</v>
      </c>
      <c r="B114" s="3">
        <v>140</v>
      </c>
      <c r="C114" s="3">
        <v>280</v>
      </c>
      <c r="D114" s="3" t="s">
        <v>6273</v>
      </c>
      <c r="E114" s="4">
        <v>46122</v>
      </c>
      <c r="F114" s="3" t="s">
        <v>6210</v>
      </c>
      <c r="L114" s="3">
        <v>177</v>
      </c>
    </row>
    <row r="115" spans="1:12">
      <c r="A115" s="3" t="s">
        <v>9522</v>
      </c>
      <c r="B115" s="3">
        <v>300</v>
      </c>
      <c r="C115" s="3">
        <v>500</v>
      </c>
      <c r="D115" s="3" t="s">
        <v>6273</v>
      </c>
      <c r="E115" s="4">
        <v>46123</v>
      </c>
      <c r="F115" s="3" t="s">
        <v>6210</v>
      </c>
      <c r="L115" s="3">
        <v>330</v>
      </c>
    </row>
    <row r="116" spans="1:12">
      <c r="A116" s="3" t="s">
        <v>9523</v>
      </c>
      <c r="B116" s="3">
        <v>600</v>
      </c>
      <c r="C116" s="3">
        <v>900</v>
      </c>
      <c r="D116" s="3" t="s">
        <v>6273</v>
      </c>
      <c r="E116" s="4">
        <v>46124</v>
      </c>
      <c r="F116" s="3" t="s">
        <v>6210</v>
      </c>
      <c r="L116" s="3">
        <v>700</v>
      </c>
    </row>
    <row r="117" spans="1:12">
      <c r="A117" s="3" t="s">
        <v>9524</v>
      </c>
      <c r="B117" s="3">
        <v>170</v>
      </c>
      <c r="C117" s="3">
        <v>320</v>
      </c>
      <c r="D117" s="3" t="s">
        <v>6273</v>
      </c>
      <c r="E117" s="4">
        <v>46122</v>
      </c>
      <c r="F117" s="3" t="s">
        <v>6210</v>
      </c>
      <c r="L117" s="3">
        <v>203</v>
      </c>
    </row>
    <row r="118" spans="1:12">
      <c r="A118" s="3" t="s">
        <v>9525</v>
      </c>
      <c r="B118" s="3">
        <v>350</v>
      </c>
      <c r="C118" s="3">
        <v>550</v>
      </c>
      <c r="D118" s="3" t="s">
        <v>6273</v>
      </c>
      <c r="E118" s="4">
        <v>46123</v>
      </c>
      <c r="F118" s="3" t="s">
        <v>6210</v>
      </c>
      <c r="L118" s="3">
        <v>365</v>
      </c>
    </row>
    <row r="119" spans="1:12">
      <c r="A119" s="3" t="s">
        <v>9526</v>
      </c>
      <c r="B119" s="3">
        <v>650</v>
      </c>
      <c r="C119" s="3">
        <v>950</v>
      </c>
      <c r="D119" s="3" t="s">
        <v>6273</v>
      </c>
      <c r="E119" s="4">
        <v>46124</v>
      </c>
      <c r="F119" s="3" t="s">
        <v>6210</v>
      </c>
      <c r="L119" s="3">
        <v>750</v>
      </c>
    </row>
    <row r="120" spans="1:12">
      <c r="A120" s="3" t="s">
        <v>9527</v>
      </c>
      <c r="B120" s="3">
        <v>350</v>
      </c>
      <c r="C120" s="3">
        <v>550</v>
      </c>
      <c r="D120" s="3" t="s">
        <v>6273</v>
      </c>
      <c r="E120" s="4">
        <v>46123</v>
      </c>
      <c r="F120" s="3" t="s">
        <v>6210</v>
      </c>
      <c r="L120" s="3">
        <v>365</v>
      </c>
    </row>
    <row r="121" spans="1:12">
      <c r="A121" s="3" t="s">
        <v>9528</v>
      </c>
      <c r="B121" s="3">
        <v>100</v>
      </c>
      <c r="C121" s="3">
        <v>180</v>
      </c>
      <c r="D121" s="3" t="s">
        <v>6273</v>
      </c>
      <c r="E121" s="4">
        <v>46124</v>
      </c>
      <c r="F121" s="3" t="s">
        <v>6210</v>
      </c>
      <c r="L121" s="3">
        <v>110</v>
      </c>
    </row>
    <row r="122" spans="1:12">
      <c r="A122" s="3" t="s">
        <v>9529</v>
      </c>
      <c r="B122" s="3">
        <v>600</v>
      </c>
      <c r="C122" s="3">
        <v>900</v>
      </c>
      <c r="D122" s="3" t="s">
        <v>6273</v>
      </c>
      <c r="E122" s="4">
        <v>46124</v>
      </c>
      <c r="F122" s="3" t="s">
        <v>6210</v>
      </c>
      <c r="L122" s="3">
        <v>700</v>
      </c>
    </row>
    <row r="123" spans="1:12">
      <c r="A123" s="3" t="s">
        <v>9530</v>
      </c>
      <c r="B123" s="3">
        <v>150</v>
      </c>
      <c r="C123" s="3">
        <v>300</v>
      </c>
      <c r="D123" s="3" t="s">
        <v>6273</v>
      </c>
      <c r="E123" s="4">
        <v>46122</v>
      </c>
      <c r="F123" s="3" t="s">
        <v>6210</v>
      </c>
      <c r="L123" s="3">
        <v>190</v>
      </c>
    </row>
    <row r="124" spans="1:12">
      <c r="A124" s="3" t="s">
        <v>9531</v>
      </c>
      <c r="B124" s="3">
        <v>360</v>
      </c>
      <c r="C124" s="3">
        <v>560</v>
      </c>
      <c r="D124" s="3" t="s">
        <v>6273</v>
      </c>
      <c r="E124" s="4">
        <v>46123</v>
      </c>
      <c r="F124" s="3" t="s">
        <v>6210</v>
      </c>
      <c r="L124" s="3">
        <v>372</v>
      </c>
    </row>
    <row r="125" spans="1:12">
      <c r="A125" s="3" t="s">
        <v>9532</v>
      </c>
      <c r="B125" s="3">
        <v>100</v>
      </c>
      <c r="C125" s="3">
        <v>180</v>
      </c>
      <c r="D125" s="3" t="s">
        <v>6209</v>
      </c>
      <c r="E125" s="4">
        <v>46126</v>
      </c>
      <c r="F125" s="3" t="s">
        <v>6210</v>
      </c>
      <c r="L125" s="3">
        <v>110</v>
      </c>
    </row>
    <row r="126" spans="1:12">
      <c r="A126" s="3" t="s">
        <v>9533</v>
      </c>
      <c r="B126" s="3">
        <v>650</v>
      </c>
      <c r="C126" s="3">
        <v>900</v>
      </c>
      <c r="D126" s="3" t="s">
        <v>6209</v>
      </c>
      <c r="E126" s="4">
        <v>46132</v>
      </c>
      <c r="F126" s="3" t="s">
        <v>6210</v>
      </c>
      <c r="L126" s="3">
        <v>700</v>
      </c>
    </row>
    <row r="127" spans="1:12">
      <c r="A127" s="3" t="s">
        <v>9534</v>
      </c>
      <c r="B127" s="3">
        <v>170</v>
      </c>
      <c r="C127" s="3">
        <v>320</v>
      </c>
      <c r="D127" s="3" t="s">
        <v>6273</v>
      </c>
      <c r="E127" s="4">
        <v>46122</v>
      </c>
      <c r="F127" s="3" t="s">
        <v>6210</v>
      </c>
      <c r="L127" s="3">
        <v>203</v>
      </c>
    </row>
    <row r="128" spans="1:12">
      <c r="A128" s="3" t="s">
        <v>9535</v>
      </c>
      <c r="B128" s="3">
        <v>300</v>
      </c>
      <c r="C128" s="3">
        <v>500</v>
      </c>
      <c r="D128" s="3" t="s">
        <v>6273</v>
      </c>
      <c r="E128" s="4">
        <v>46123</v>
      </c>
      <c r="F128" s="3" t="s">
        <v>6210</v>
      </c>
      <c r="L128" s="3">
        <v>330</v>
      </c>
    </row>
    <row r="129" spans="1:12">
      <c r="A129" s="3" t="s">
        <v>9536</v>
      </c>
      <c r="B129" s="3">
        <v>90</v>
      </c>
      <c r="C129" s="3">
        <v>170</v>
      </c>
      <c r="D129" s="3" t="s">
        <v>6209</v>
      </c>
      <c r="E129" s="4">
        <v>46126</v>
      </c>
      <c r="F129" s="3" t="s">
        <v>6210</v>
      </c>
      <c r="L129" s="3">
        <v>102</v>
      </c>
    </row>
    <row r="130" spans="1:12">
      <c r="A130" s="3" t="s">
        <v>9537</v>
      </c>
      <c r="B130" s="3">
        <v>600</v>
      </c>
      <c r="C130" s="3">
        <v>900</v>
      </c>
      <c r="D130" s="3" t="s">
        <v>6273</v>
      </c>
      <c r="E130" s="4">
        <v>46124</v>
      </c>
      <c r="F130" s="3" t="s">
        <v>6210</v>
      </c>
      <c r="L130" s="3">
        <v>700</v>
      </c>
    </row>
    <row r="131" spans="1:12">
      <c r="A131" s="3" t="s">
        <v>9538</v>
      </c>
      <c r="B131" s="3">
        <v>200</v>
      </c>
      <c r="C131" s="3">
        <v>350</v>
      </c>
      <c r="D131" s="3" t="s">
        <v>6273</v>
      </c>
      <c r="E131" s="4">
        <v>46122</v>
      </c>
      <c r="F131" s="3" t="s">
        <v>6210</v>
      </c>
      <c r="L131" s="3">
        <v>225</v>
      </c>
    </row>
    <row r="132" spans="1:12">
      <c r="A132" s="3" t="s">
        <v>9539</v>
      </c>
      <c r="B132" s="3">
        <v>400</v>
      </c>
      <c r="C132" s="3">
        <v>600</v>
      </c>
      <c r="D132" s="3" t="s">
        <v>6273</v>
      </c>
      <c r="E132" s="4">
        <v>46123</v>
      </c>
      <c r="F132" s="3" t="s">
        <v>6210</v>
      </c>
      <c r="L132" s="3">
        <v>400</v>
      </c>
    </row>
    <row r="133" spans="1:12">
      <c r="A133" s="3" t="s">
        <v>9540</v>
      </c>
      <c r="B133" s="3">
        <v>400</v>
      </c>
      <c r="C133" s="3">
        <v>600</v>
      </c>
      <c r="D133" s="3" t="s">
        <v>6273</v>
      </c>
      <c r="E133" s="4">
        <v>46123</v>
      </c>
      <c r="F133" s="3" t="s">
        <v>6210</v>
      </c>
      <c r="L133" s="3">
        <v>400</v>
      </c>
    </row>
    <row r="134" spans="1:12">
      <c r="A134" s="3" t="s">
        <v>9541</v>
      </c>
      <c r="B134" s="3">
        <v>700</v>
      </c>
      <c r="C134" s="3">
        <v>1000</v>
      </c>
      <c r="D134" s="3" t="s">
        <v>6273</v>
      </c>
      <c r="E134" s="4">
        <v>46124</v>
      </c>
      <c r="F134" s="3" t="s">
        <v>6210</v>
      </c>
      <c r="L134" s="3">
        <v>800</v>
      </c>
    </row>
    <row r="135" spans="1:12">
      <c r="A135" s="3" t="s">
        <v>9542</v>
      </c>
      <c r="B135" s="3">
        <v>1500</v>
      </c>
      <c r="C135" s="3">
        <v>1900</v>
      </c>
      <c r="D135" s="3" t="s">
        <v>6273</v>
      </c>
      <c r="E135" s="4">
        <v>46125</v>
      </c>
      <c r="F135" s="3" t="s">
        <v>6210</v>
      </c>
      <c r="L135" s="3">
        <v>1636</v>
      </c>
    </row>
    <row r="136" spans="1:12">
      <c r="A136" s="3" t="s">
        <v>9543</v>
      </c>
      <c r="B136" s="3">
        <v>200</v>
      </c>
      <c r="C136" s="3">
        <v>400</v>
      </c>
      <c r="D136" s="3" t="s">
        <v>6273</v>
      </c>
      <c r="E136" s="4">
        <v>46123</v>
      </c>
      <c r="F136" s="3" t="s">
        <v>6210</v>
      </c>
      <c r="L136" s="3">
        <v>260</v>
      </c>
    </row>
    <row r="137" spans="1:12">
      <c r="A137" s="3" t="s">
        <v>9544</v>
      </c>
      <c r="B137" s="3">
        <v>60</v>
      </c>
      <c r="C137" s="3">
        <v>120</v>
      </c>
      <c r="D137" s="3" t="s">
        <v>6209</v>
      </c>
      <c r="E137" s="4">
        <v>46126</v>
      </c>
      <c r="F137" s="3" t="s">
        <v>6210</v>
      </c>
      <c r="L137" s="3">
        <v>65</v>
      </c>
    </row>
    <row r="138" spans="1:12">
      <c r="A138" s="3" t="s">
        <v>9545</v>
      </c>
      <c r="B138" s="3">
        <v>60</v>
      </c>
      <c r="C138" s="3">
        <v>120</v>
      </c>
      <c r="D138" s="3" t="s">
        <v>6209</v>
      </c>
      <c r="E138" s="4">
        <v>46126</v>
      </c>
      <c r="F138" s="3" t="s">
        <v>6210</v>
      </c>
      <c r="L138" s="3">
        <v>65</v>
      </c>
    </row>
    <row r="139" spans="1:12">
      <c r="A139" s="3" t="s">
        <v>9546</v>
      </c>
      <c r="B139" s="3">
        <v>120</v>
      </c>
      <c r="C139" s="3">
        <v>220</v>
      </c>
      <c r="D139" s="3" t="s">
        <v>6273</v>
      </c>
      <c r="E139" s="4">
        <v>46122</v>
      </c>
      <c r="F139" s="3" t="s">
        <v>6210</v>
      </c>
      <c r="L139" s="3">
        <v>133</v>
      </c>
    </row>
    <row r="140" spans="1:12">
      <c r="A140" s="3" t="s">
        <v>9547</v>
      </c>
      <c r="B140" s="3">
        <v>400</v>
      </c>
      <c r="C140" s="3">
        <v>600</v>
      </c>
      <c r="D140" s="3" t="s">
        <v>6273</v>
      </c>
      <c r="E140" s="4">
        <v>46123</v>
      </c>
      <c r="F140" s="3" t="s">
        <v>6210</v>
      </c>
      <c r="L140" s="3">
        <v>400</v>
      </c>
    </row>
    <row r="141" spans="1:12">
      <c r="A141" s="3" t="s">
        <v>9548</v>
      </c>
      <c r="B141" s="3">
        <v>600</v>
      </c>
      <c r="C141" s="3">
        <v>900</v>
      </c>
      <c r="D141" s="3" t="s">
        <v>6273</v>
      </c>
      <c r="E141" s="4">
        <v>46124</v>
      </c>
      <c r="F141" s="3" t="s">
        <v>6210</v>
      </c>
      <c r="L141" s="3">
        <v>700</v>
      </c>
    </row>
    <row r="142" spans="1:12">
      <c r="A142" s="3" t="s">
        <v>9549</v>
      </c>
      <c r="B142" s="3">
        <v>460</v>
      </c>
      <c r="C142" s="3">
        <v>780</v>
      </c>
      <c r="D142" s="3" t="s">
        <v>6209</v>
      </c>
      <c r="E142" s="4">
        <v>46132</v>
      </c>
      <c r="F142" s="3" t="s">
        <v>6289</v>
      </c>
      <c r="L142" s="3">
        <v>580</v>
      </c>
    </row>
    <row r="143" spans="1:12">
      <c r="A143" s="3" t="s">
        <v>9550</v>
      </c>
      <c r="B143" s="3">
        <v>720</v>
      </c>
      <c r="C143" s="3">
        <v>1120</v>
      </c>
      <c r="D143" s="3" t="s">
        <v>6209</v>
      </c>
      <c r="E143" s="4">
        <v>46132</v>
      </c>
      <c r="F143" s="3" t="s">
        <v>6289</v>
      </c>
      <c r="L143" s="3">
        <v>920</v>
      </c>
    </row>
    <row r="144" spans="1:12">
      <c r="A144" s="3" t="s">
        <v>9551</v>
      </c>
      <c r="B144" s="3">
        <v>40</v>
      </c>
      <c r="C144" s="3">
        <v>75</v>
      </c>
      <c r="D144" s="3" t="s">
        <v>6209</v>
      </c>
      <c r="E144" s="4">
        <v>46126</v>
      </c>
      <c r="F144" s="3" t="s">
        <v>6210</v>
      </c>
      <c r="L144" s="3">
        <v>39</v>
      </c>
    </row>
    <row r="145" spans="1:12">
      <c r="A145" s="3" t="s">
        <v>9552</v>
      </c>
      <c r="B145" s="3">
        <v>300</v>
      </c>
      <c r="C145" s="3">
        <v>500</v>
      </c>
      <c r="D145" s="3" t="s">
        <v>6273</v>
      </c>
      <c r="E145" s="4">
        <v>46122</v>
      </c>
      <c r="F145" s="3" t="s">
        <v>6210</v>
      </c>
      <c r="L145" s="3">
        <v>330</v>
      </c>
    </row>
    <row r="146" spans="1:12">
      <c r="A146" s="3" t="s">
        <v>9553</v>
      </c>
      <c r="B146" s="3">
        <v>50</v>
      </c>
      <c r="C146" s="3">
        <v>100</v>
      </c>
      <c r="D146" s="3" t="s">
        <v>6209</v>
      </c>
      <c r="E146" s="4">
        <v>46126</v>
      </c>
      <c r="F146" s="3" t="s">
        <v>6210</v>
      </c>
      <c r="L146" s="3">
        <v>50</v>
      </c>
    </row>
    <row r="147" spans="1:12">
      <c r="A147" s="3" t="s">
        <v>9554</v>
      </c>
      <c r="B147" s="3">
        <v>700</v>
      </c>
      <c r="C147" s="3">
        <v>1000</v>
      </c>
      <c r="D147" s="3" t="s">
        <v>6273</v>
      </c>
      <c r="E147" s="4">
        <v>46123</v>
      </c>
      <c r="F147" s="3" t="s">
        <v>6210</v>
      </c>
      <c r="L147" s="3">
        <v>800</v>
      </c>
    </row>
    <row r="148" spans="1:12">
      <c r="A148" s="3" t="s">
        <v>9555</v>
      </c>
      <c r="B148" s="3">
        <v>140</v>
      </c>
      <c r="C148" s="3">
        <v>260</v>
      </c>
      <c r="D148" s="3" t="s">
        <v>6209</v>
      </c>
      <c r="E148" s="4">
        <v>46126</v>
      </c>
      <c r="F148" s="3" t="s">
        <v>6210</v>
      </c>
      <c r="L148" s="3">
        <v>162</v>
      </c>
    </row>
    <row r="149" spans="1:12">
      <c r="A149" s="3" t="s">
        <v>9556</v>
      </c>
      <c r="B149" s="3">
        <v>400</v>
      </c>
      <c r="C149" s="3">
        <v>600</v>
      </c>
      <c r="D149" s="3" t="s">
        <v>6273</v>
      </c>
      <c r="E149" s="4">
        <v>46122</v>
      </c>
      <c r="F149" s="3" t="s">
        <v>6210</v>
      </c>
      <c r="L149" s="3">
        <v>400</v>
      </c>
    </row>
    <row r="150" spans="1:12">
      <c r="A150" s="3" t="s">
        <v>9557</v>
      </c>
      <c r="B150" s="3">
        <v>100</v>
      </c>
      <c r="C150" s="3">
        <v>180</v>
      </c>
      <c r="D150" s="3" t="s">
        <v>6209</v>
      </c>
      <c r="E150" s="4">
        <v>46126</v>
      </c>
      <c r="F150" s="3" t="s">
        <v>6210</v>
      </c>
      <c r="L150" s="3">
        <v>110</v>
      </c>
    </row>
    <row r="151" spans="1:12">
      <c r="A151" s="3" t="s">
        <v>9558</v>
      </c>
      <c r="B151" s="3">
        <v>170</v>
      </c>
      <c r="C151" s="3">
        <v>330</v>
      </c>
      <c r="D151" s="3" t="s">
        <v>6273</v>
      </c>
      <c r="E151" s="4">
        <v>46122</v>
      </c>
      <c r="F151" s="3" t="s">
        <v>6210</v>
      </c>
      <c r="L151" s="3">
        <v>210</v>
      </c>
    </row>
    <row r="152" spans="1:12">
      <c r="A152" s="3" t="s">
        <v>9559</v>
      </c>
      <c r="B152" s="3">
        <v>300</v>
      </c>
      <c r="C152" s="3">
        <v>500</v>
      </c>
      <c r="D152" s="3" t="s">
        <v>6273</v>
      </c>
      <c r="E152" s="4">
        <v>46122</v>
      </c>
      <c r="F152" s="3" t="s">
        <v>6210</v>
      </c>
      <c r="L152" s="3">
        <v>330</v>
      </c>
    </row>
    <row r="153" spans="1:12">
      <c r="A153" s="3" t="s">
        <v>9560</v>
      </c>
      <c r="B153" s="3">
        <v>90</v>
      </c>
      <c r="C153" s="3">
        <v>160</v>
      </c>
      <c r="D153" s="3" t="s">
        <v>6209</v>
      </c>
      <c r="E153" s="4">
        <v>46126</v>
      </c>
      <c r="F153" s="3" t="s">
        <v>6210</v>
      </c>
      <c r="L153" s="3">
        <v>95</v>
      </c>
    </row>
    <row r="154" spans="1:12">
      <c r="A154" s="3" t="s">
        <v>9561</v>
      </c>
      <c r="B154" s="3">
        <v>600</v>
      </c>
      <c r="C154" s="3">
        <v>900</v>
      </c>
      <c r="D154" s="3" t="s">
        <v>6273</v>
      </c>
      <c r="E154" s="4">
        <v>46123</v>
      </c>
      <c r="F154" s="3" t="s">
        <v>6210</v>
      </c>
      <c r="L154" s="3">
        <v>700</v>
      </c>
    </row>
    <row r="155" spans="1:12">
      <c r="A155" s="3" t="s">
        <v>9562</v>
      </c>
      <c r="B155" s="3">
        <v>160</v>
      </c>
      <c r="C155" s="3">
        <v>280</v>
      </c>
      <c r="D155" s="3" t="s">
        <v>6209</v>
      </c>
      <c r="E155" s="4">
        <v>46126</v>
      </c>
      <c r="F155" s="3" t="s">
        <v>6210</v>
      </c>
      <c r="L155" s="3">
        <v>177</v>
      </c>
    </row>
    <row r="156" spans="1:12">
      <c r="A156" s="3" t="s">
        <v>9563</v>
      </c>
      <c r="B156" s="3">
        <v>300</v>
      </c>
      <c r="C156" s="3">
        <v>500</v>
      </c>
      <c r="D156" s="3" t="s">
        <v>6273</v>
      </c>
      <c r="E156" s="4">
        <v>46122</v>
      </c>
      <c r="F156" s="3" t="s">
        <v>6210</v>
      </c>
      <c r="L156" s="3">
        <v>330</v>
      </c>
    </row>
    <row r="157" spans="1:12">
      <c r="A157" s="3" t="s">
        <v>9564</v>
      </c>
      <c r="B157" s="3">
        <v>90</v>
      </c>
      <c r="C157" s="3">
        <v>160</v>
      </c>
      <c r="D157" s="3" t="s">
        <v>6209</v>
      </c>
      <c r="E157" s="4">
        <v>46126</v>
      </c>
      <c r="F157" s="3" t="s">
        <v>6210</v>
      </c>
      <c r="L157" s="3">
        <v>95</v>
      </c>
    </row>
    <row r="158" spans="1:12">
      <c r="A158" s="3" t="s">
        <v>9565</v>
      </c>
      <c r="B158" s="3">
        <v>600</v>
      </c>
      <c r="C158" s="3">
        <v>900</v>
      </c>
      <c r="D158" s="3" t="s">
        <v>6273</v>
      </c>
      <c r="E158" s="4">
        <v>46123</v>
      </c>
      <c r="F158" s="3" t="s">
        <v>6210</v>
      </c>
      <c r="L158" s="3">
        <v>700</v>
      </c>
    </row>
    <row r="159" spans="1:12">
      <c r="A159" s="3" t="s">
        <v>9566</v>
      </c>
      <c r="B159" s="3">
        <v>160</v>
      </c>
      <c r="C159" s="3">
        <v>280</v>
      </c>
      <c r="D159" s="3" t="s">
        <v>6209</v>
      </c>
      <c r="E159" s="4">
        <v>46126</v>
      </c>
      <c r="F159" s="3" t="s">
        <v>6210</v>
      </c>
      <c r="L159" s="3">
        <v>177</v>
      </c>
    </row>
    <row r="160" spans="1:12">
      <c r="A160" s="3" t="s">
        <v>9567</v>
      </c>
      <c r="B160" s="3">
        <v>1800</v>
      </c>
      <c r="C160" s="3">
        <v>2200</v>
      </c>
      <c r="D160" s="3" t="s">
        <v>6273</v>
      </c>
      <c r="E160" s="4">
        <v>46125</v>
      </c>
      <c r="F160" s="3" t="s">
        <v>6210</v>
      </c>
      <c r="L160" s="3">
        <v>1900</v>
      </c>
    </row>
    <row r="161" spans="1:12">
      <c r="A161" s="3" t="s">
        <v>9568</v>
      </c>
      <c r="B161" s="3">
        <v>280</v>
      </c>
      <c r="C161" s="3">
        <v>480</v>
      </c>
      <c r="D161" s="3" t="s">
        <v>6273</v>
      </c>
      <c r="E161" s="4">
        <v>46122</v>
      </c>
      <c r="F161" s="3" t="s">
        <v>6210</v>
      </c>
      <c r="L161" s="3">
        <v>317</v>
      </c>
    </row>
    <row r="162" spans="1:12">
      <c r="A162" s="3" t="s">
        <v>9569</v>
      </c>
      <c r="B162" s="3">
        <v>300</v>
      </c>
      <c r="C162" s="3">
        <v>500</v>
      </c>
      <c r="D162" s="3" t="s">
        <v>6273</v>
      </c>
      <c r="E162" s="4">
        <v>46122</v>
      </c>
      <c r="F162" s="3" t="s">
        <v>6210</v>
      </c>
      <c r="L162" s="3">
        <v>330</v>
      </c>
    </row>
    <row r="163" spans="1:12">
      <c r="A163" s="3" t="s">
        <v>9570</v>
      </c>
      <c r="B163" s="3">
        <v>100</v>
      </c>
      <c r="C163" s="3">
        <v>180</v>
      </c>
      <c r="D163" s="3" t="s">
        <v>6209</v>
      </c>
      <c r="E163" s="4">
        <v>46126</v>
      </c>
      <c r="F163" s="3" t="s">
        <v>6210</v>
      </c>
      <c r="L163" s="3">
        <v>110</v>
      </c>
    </row>
    <row r="164" spans="1:12">
      <c r="A164" s="3" t="s">
        <v>9571</v>
      </c>
      <c r="B164" s="3">
        <v>600</v>
      </c>
      <c r="C164" s="3">
        <v>900</v>
      </c>
      <c r="D164" s="3" t="s">
        <v>6273</v>
      </c>
      <c r="E164" s="4">
        <v>46123</v>
      </c>
      <c r="F164" s="3" t="s">
        <v>6210</v>
      </c>
      <c r="L164" s="3">
        <v>700</v>
      </c>
    </row>
    <row r="165" spans="1:12">
      <c r="A165" s="3" t="s">
        <v>9572</v>
      </c>
      <c r="B165" s="3">
        <v>1600</v>
      </c>
      <c r="C165" s="3">
        <v>2000</v>
      </c>
      <c r="D165" s="3" t="s">
        <v>6273</v>
      </c>
      <c r="E165" s="4">
        <v>46125</v>
      </c>
      <c r="F165" s="3" t="s">
        <v>6210</v>
      </c>
      <c r="L165" s="3">
        <v>1700</v>
      </c>
    </row>
    <row r="166" spans="1:12">
      <c r="A166" s="3" t="s">
        <v>9573</v>
      </c>
      <c r="B166" s="3">
        <v>180</v>
      </c>
      <c r="C166" s="3">
        <v>300</v>
      </c>
      <c r="D166" s="3" t="s">
        <v>6209</v>
      </c>
      <c r="E166" s="4">
        <v>46126</v>
      </c>
      <c r="F166" s="3" t="s">
        <v>6210</v>
      </c>
      <c r="L166" s="3">
        <v>190</v>
      </c>
    </row>
    <row r="167" spans="1:12">
      <c r="A167" s="3" t="s">
        <v>9574</v>
      </c>
      <c r="B167" s="3">
        <v>250</v>
      </c>
      <c r="C167" s="3">
        <v>450</v>
      </c>
      <c r="D167" s="3" t="s">
        <v>6273</v>
      </c>
      <c r="E167" s="4">
        <v>46122</v>
      </c>
      <c r="F167" s="3" t="s">
        <v>6210</v>
      </c>
      <c r="L167" s="3">
        <v>295</v>
      </c>
    </row>
    <row r="168" spans="1:12">
      <c r="A168" s="3" t="s">
        <v>9575</v>
      </c>
      <c r="B168" s="3">
        <v>500</v>
      </c>
      <c r="C168" s="3">
        <v>700</v>
      </c>
      <c r="D168" s="3" t="s">
        <v>6273</v>
      </c>
      <c r="E168" s="4">
        <v>46123</v>
      </c>
      <c r="F168" s="3" t="s">
        <v>6210</v>
      </c>
      <c r="L168" s="3">
        <v>500</v>
      </c>
    </row>
    <row r="169" spans="1:12">
      <c r="A169" s="3" t="s">
        <v>9576</v>
      </c>
      <c r="B169" s="3">
        <v>1400</v>
      </c>
      <c r="C169" s="3">
        <v>1800</v>
      </c>
      <c r="D169" s="3" t="s">
        <v>6273</v>
      </c>
      <c r="E169" s="4">
        <v>46125</v>
      </c>
      <c r="F169" s="3" t="s">
        <v>6210</v>
      </c>
      <c r="L169" s="3">
        <v>1569</v>
      </c>
    </row>
    <row r="170" spans="1:12">
      <c r="A170" s="3" t="s">
        <v>9577</v>
      </c>
      <c r="B170" s="3">
        <v>250</v>
      </c>
      <c r="C170" s="3">
        <v>450</v>
      </c>
      <c r="D170" s="3" t="s">
        <v>6273</v>
      </c>
      <c r="E170" s="4">
        <v>46122</v>
      </c>
      <c r="F170" s="3" t="s">
        <v>6210</v>
      </c>
      <c r="L170" s="3">
        <v>295</v>
      </c>
    </row>
    <row r="171" spans="1:12">
      <c r="A171" s="3" t="s">
        <v>9578</v>
      </c>
      <c r="B171" s="3">
        <v>500</v>
      </c>
      <c r="C171" s="3">
        <v>700</v>
      </c>
      <c r="D171" s="3" t="s">
        <v>6273</v>
      </c>
      <c r="E171" s="4">
        <v>46123</v>
      </c>
      <c r="F171" s="3" t="s">
        <v>6210</v>
      </c>
      <c r="L171" s="3">
        <v>500</v>
      </c>
    </row>
    <row r="172" spans="1:12">
      <c r="A172" s="3" t="s">
        <v>9579</v>
      </c>
      <c r="B172" s="3">
        <v>1400</v>
      </c>
      <c r="C172" s="3">
        <v>1800</v>
      </c>
      <c r="D172" s="3" t="s">
        <v>6273</v>
      </c>
      <c r="E172" s="4">
        <v>46125</v>
      </c>
      <c r="F172" s="3" t="s">
        <v>6210</v>
      </c>
      <c r="L172" s="3">
        <v>1569</v>
      </c>
    </row>
    <row r="173" spans="1:12">
      <c r="A173" s="3" t="s">
        <v>9580</v>
      </c>
      <c r="B173" s="3">
        <v>2500</v>
      </c>
      <c r="C173" s="3">
        <v>3000</v>
      </c>
      <c r="D173" s="3" t="s">
        <v>6209</v>
      </c>
      <c r="E173" s="4">
        <v>46126</v>
      </c>
      <c r="F173" s="3" t="s">
        <v>6210</v>
      </c>
      <c r="L173" s="3">
        <v>2600</v>
      </c>
    </row>
    <row r="174" spans="1:12">
      <c r="A174" s="3" t="s">
        <v>9581</v>
      </c>
      <c r="B174" s="3">
        <v>850</v>
      </c>
      <c r="C174" s="3">
        <v>1150</v>
      </c>
      <c r="D174" s="3" t="s">
        <v>6273</v>
      </c>
      <c r="E174" s="4">
        <v>46122</v>
      </c>
      <c r="F174" s="3" t="s">
        <v>6210</v>
      </c>
      <c r="L174" s="3">
        <v>950</v>
      </c>
    </row>
    <row r="175" spans="1:12">
      <c r="A175" s="3" t="s">
        <v>9582</v>
      </c>
      <c r="B175" s="3">
        <v>1550</v>
      </c>
      <c r="C175" s="3">
        <v>1950</v>
      </c>
      <c r="D175" s="3" t="s">
        <v>6273</v>
      </c>
      <c r="E175" s="4">
        <v>46123</v>
      </c>
      <c r="F175" s="3" t="s">
        <v>6210</v>
      </c>
      <c r="L175" s="3">
        <v>1668</v>
      </c>
    </row>
    <row r="176" spans="1:12">
      <c r="A176" s="3" t="s">
        <v>9583</v>
      </c>
      <c r="B176" s="3">
        <v>2800</v>
      </c>
      <c r="C176" s="3">
        <v>3300</v>
      </c>
      <c r="D176" s="3" t="s">
        <v>6273</v>
      </c>
      <c r="E176" s="4">
        <v>46120</v>
      </c>
      <c r="F176" s="3" t="s">
        <v>6210</v>
      </c>
      <c r="L176" s="3">
        <v>2900</v>
      </c>
    </row>
    <row r="177" spans="1:12">
      <c r="A177" s="3" t="s">
        <v>9584</v>
      </c>
      <c r="B177" s="3">
        <v>6200</v>
      </c>
      <c r="C177" s="3">
        <v>7200</v>
      </c>
      <c r="D177" s="3" t="s">
        <v>6209</v>
      </c>
      <c r="E177" s="4">
        <v>46126</v>
      </c>
      <c r="F177" s="3" t="s">
        <v>6210</v>
      </c>
      <c r="L177" s="3">
        <v>6480</v>
      </c>
    </row>
    <row r="178" spans="1:12">
      <c r="A178" s="3" t="s">
        <v>9585</v>
      </c>
      <c r="B178" s="3">
        <v>170</v>
      </c>
      <c r="C178" s="3">
        <v>320</v>
      </c>
      <c r="D178" s="3" t="s">
        <v>6273</v>
      </c>
      <c r="E178" s="4">
        <v>46122</v>
      </c>
      <c r="F178" s="3" t="s">
        <v>6210</v>
      </c>
      <c r="L178" s="3">
        <v>203</v>
      </c>
    </row>
    <row r="179" spans="1:12">
      <c r="A179" s="3" t="s">
        <v>9586</v>
      </c>
      <c r="B179" s="3">
        <v>170</v>
      </c>
      <c r="C179" s="3">
        <v>320</v>
      </c>
      <c r="D179" s="3" t="s">
        <v>6209</v>
      </c>
      <c r="E179" s="4">
        <v>46130</v>
      </c>
      <c r="F179" s="3" t="s">
        <v>6210</v>
      </c>
      <c r="L179" s="3">
        <v>203</v>
      </c>
    </row>
    <row r="180" spans="1:12">
      <c r="A180" s="3" t="s">
        <v>9587</v>
      </c>
      <c r="B180" s="3">
        <v>500</v>
      </c>
      <c r="C180" s="3">
        <v>700</v>
      </c>
      <c r="D180" s="3" t="s">
        <v>6273</v>
      </c>
      <c r="E180" s="4">
        <v>46122</v>
      </c>
      <c r="F180" s="3" t="s">
        <v>6210</v>
      </c>
      <c r="L180" s="3">
        <v>500</v>
      </c>
    </row>
    <row r="181" spans="1:12">
      <c r="A181" s="3" t="s">
        <v>9588</v>
      </c>
      <c r="B181" s="3">
        <v>1100</v>
      </c>
      <c r="C181" s="3">
        <v>1400</v>
      </c>
      <c r="D181" s="3" t="s">
        <v>6273</v>
      </c>
      <c r="E181" s="4">
        <v>46123</v>
      </c>
      <c r="F181" s="3" t="s">
        <v>6210</v>
      </c>
      <c r="L181" s="3">
        <v>1200</v>
      </c>
    </row>
    <row r="182" spans="1:12">
      <c r="A182" s="3" t="s">
        <v>9589</v>
      </c>
      <c r="B182" s="3">
        <v>200</v>
      </c>
      <c r="C182" s="3">
        <v>350</v>
      </c>
      <c r="D182" s="3" t="s">
        <v>6273</v>
      </c>
      <c r="E182" s="4">
        <v>46122</v>
      </c>
      <c r="F182" s="3" t="s">
        <v>6210</v>
      </c>
      <c r="L182" s="3">
        <v>225</v>
      </c>
    </row>
    <row r="183" spans="1:12">
      <c r="A183" s="3" t="s">
        <v>9590</v>
      </c>
      <c r="B183" s="3">
        <v>380</v>
      </c>
      <c r="C183" s="3">
        <v>580</v>
      </c>
      <c r="D183" s="3" t="s">
        <v>6273</v>
      </c>
      <c r="E183" s="4">
        <v>46122</v>
      </c>
      <c r="F183" s="3" t="s">
        <v>6210</v>
      </c>
      <c r="L183" s="3">
        <v>387</v>
      </c>
    </row>
    <row r="184" spans="1:12">
      <c r="A184" s="3" t="s">
        <v>9591</v>
      </c>
      <c r="B184" s="3">
        <v>200</v>
      </c>
      <c r="C184" s="3">
        <v>350</v>
      </c>
      <c r="D184" s="3" t="s">
        <v>6273</v>
      </c>
      <c r="E184" s="4">
        <v>46125</v>
      </c>
      <c r="F184" s="3" t="s">
        <v>6210</v>
      </c>
      <c r="L184" s="3">
        <v>225</v>
      </c>
    </row>
    <row r="185" spans="1:12">
      <c r="A185" s="3" t="s">
        <v>9592</v>
      </c>
      <c r="B185" s="3">
        <v>350</v>
      </c>
      <c r="C185" s="3">
        <v>550</v>
      </c>
      <c r="D185" s="3" t="s">
        <v>6273</v>
      </c>
      <c r="E185" s="4">
        <v>46122</v>
      </c>
      <c r="F185" s="3" t="s">
        <v>6210</v>
      </c>
      <c r="L185" s="3">
        <v>365</v>
      </c>
    </row>
    <row r="186" spans="1:12">
      <c r="A186" s="3" t="s">
        <v>9593</v>
      </c>
      <c r="B186" s="3">
        <v>100</v>
      </c>
      <c r="C186" s="3">
        <v>180</v>
      </c>
      <c r="D186" s="3" t="s">
        <v>6209</v>
      </c>
      <c r="E186" s="4">
        <v>46126</v>
      </c>
      <c r="F186" s="3" t="s">
        <v>6210</v>
      </c>
      <c r="L186" s="3">
        <v>110</v>
      </c>
    </row>
    <row r="187" spans="1:12">
      <c r="A187" s="3" t="s">
        <v>9594</v>
      </c>
      <c r="B187" s="3">
        <v>700</v>
      </c>
      <c r="C187" s="3">
        <v>1000</v>
      </c>
      <c r="D187" s="3" t="s">
        <v>6273</v>
      </c>
      <c r="E187" s="4">
        <v>46123</v>
      </c>
      <c r="F187" s="3" t="s">
        <v>6210</v>
      </c>
      <c r="L187" s="3">
        <v>800</v>
      </c>
    </row>
    <row r="188" spans="1:12">
      <c r="A188" s="3" t="s">
        <v>9595</v>
      </c>
      <c r="B188" s="3">
        <v>200</v>
      </c>
      <c r="C188" s="3">
        <v>350</v>
      </c>
      <c r="D188" s="3" t="s">
        <v>6209</v>
      </c>
      <c r="E188" s="4">
        <v>46126</v>
      </c>
      <c r="F188" s="3" t="s">
        <v>6210</v>
      </c>
      <c r="L188" s="3">
        <v>225</v>
      </c>
    </row>
    <row r="189" spans="1:12">
      <c r="A189" s="3" t="s">
        <v>9596</v>
      </c>
      <c r="B189" s="3">
        <v>550</v>
      </c>
      <c r="C189" s="3">
        <v>800</v>
      </c>
      <c r="D189" s="3" t="s">
        <v>6273</v>
      </c>
      <c r="E189" s="4">
        <v>46122</v>
      </c>
      <c r="F189" s="3" t="s">
        <v>6210</v>
      </c>
      <c r="L189" s="3">
        <v>600</v>
      </c>
    </row>
    <row r="190" spans="1:12">
      <c r="A190" s="3" t="s">
        <v>9597</v>
      </c>
      <c r="B190" s="3">
        <v>700</v>
      </c>
      <c r="C190" s="3">
        <v>1000</v>
      </c>
      <c r="D190" s="3" t="s">
        <v>6273</v>
      </c>
      <c r="E190" s="4">
        <v>46123</v>
      </c>
      <c r="F190" s="3" t="s">
        <v>6210</v>
      </c>
      <c r="L190" s="3">
        <v>800</v>
      </c>
    </row>
    <row r="191" spans="1:12">
      <c r="A191" s="3" t="s">
        <v>9598</v>
      </c>
      <c r="B191" s="3">
        <v>200</v>
      </c>
      <c r="C191" s="3">
        <v>380</v>
      </c>
      <c r="D191" s="3" t="s">
        <v>6209</v>
      </c>
      <c r="E191" s="4">
        <v>46126</v>
      </c>
      <c r="F191" s="3" t="s">
        <v>6210</v>
      </c>
      <c r="L191" s="3">
        <v>247</v>
      </c>
    </row>
    <row r="192" spans="1:12">
      <c r="A192" s="3" t="s">
        <v>9599</v>
      </c>
      <c r="B192" s="3">
        <v>350</v>
      </c>
      <c r="C192" s="3">
        <v>550</v>
      </c>
      <c r="D192" s="3" t="s">
        <v>6273</v>
      </c>
      <c r="E192" s="4">
        <v>46122</v>
      </c>
      <c r="F192" s="3" t="s">
        <v>6210</v>
      </c>
      <c r="L192" s="3">
        <v>365</v>
      </c>
    </row>
    <row r="193" spans="1:12">
      <c r="A193" s="3" t="s">
        <v>9600</v>
      </c>
      <c r="B193" s="3">
        <v>120</v>
      </c>
      <c r="C193" s="3">
        <v>200</v>
      </c>
      <c r="D193" s="3" t="s">
        <v>6209</v>
      </c>
      <c r="E193" s="4">
        <v>46126</v>
      </c>
      <c r="F193" s="3" t="s">
        <v>6210</v>
      </c>
      <c r="L193" s="3">
        <v>120</v>
      </c>
    </row>
    <row r="194" spans="1:12">
      <c r="A194" s="3" t="s">
        <v>9601</v>
      </c>
      <c r="B194" s="3">
        <v>700</v>
      </c>
      <c r="C194" s="3">
        <v>1000</v>
      </c>
      <c r="D194" s="3" t="s">
        <v>6273</v>
      </c>
      <c r="E194" s="4">
        <v>46123</v>
      </c>
      <c r="F194" s="3" t="s">
        <v>6210</v>
      </c>
      <c r="L194" s="3">
        <v>800</v>
      </c>
    </row>
    <row r="195" spans="1:12">
      <c r="A195" s="3" t="s">
        <v>9602</v>
      </c>
      <c r="B195" s="3">
        <v>200</v>
      </c>
      <c r="C195" s="3">
        <v>380</v>
      </c>
      <c r="D195" s="3" t="s">
        <v>6209</v>
      </c>
      <c r="E195" s="4">
        <v>46126</v>
      </c>
      <c r="F195" s="3" t="s">
        <v>6210</v>
      </c>
      <c r="L195" s="3">
        <v>247</v>
      </c>
    </row>
    <row r="196" spans="1:12">
      <c r="A196" s="3" t="s">
        <v>9603</v>
      </c>
      <c r="B196" s="3">
        <v>450</v>
      </c>
      <c r="C196" s="3">
        <v>650</v>
      </c>
      <c r="D196" s="3" t="s">
        <v>6273</v>
      </c>
      <c r="E196" s="4">
        <v>46122</v>
      </c>
      <c r="F196" s="3" t="s">
        <v>6210</v>
      </c>
      <c r="L196" s="3">
        <v>450</v>
      </c>
    </row>
    <row r="197" spans="1:12">
      <c r="A197" s="3" t="s">
        <v>9604</v>
      </c>
      <c r="B197" s="3">
        <v>140</v>
      </c>
      <c r="C197" s="3">
        <v>240</v>
      </c>
      <c r="D197" s="3" t="s">
        <v>6209</v>
      </c>
      <c r="E197" s="4">
        <v>46126</v>
      </c>
      <c r="F197" s="3" t="s">
        <v>6210</v>
      </c>
      <c r="L197" s="3">
        <v>147</v>
      </c>
    </row>
    <row r="198" spans="1:12">
      <c r="A198" s="3" t="s">
        <v>9605</v>
      </c>
      <c r="B198" s="3">
        <v>800</v>
      </c>
      <c r="C198" s="3">
        <v>1100</v>
      </c>
      <c r="D198" s="3" t="s">
        <v>6273</v>
      </c>
      <c r="E198" s="4">
        <v>46123</v>
      </c>
      <c r="F198" s="3" t="s">
        <v>6210</v>
      </c>
      <c r="L198" s="3">
        <v>900</v>
      </c>
    </row>
    <row r="199" spans="1:12">
      <c r="A199" s="3" t="s">
        <v>9606</v>
      </c>
      <c r="B199" s="3">
        <v>1700</v>
      </c>
      <c r="C199" s="3">
        <v>2100</v>
      </c>
      <c r="D199" s="3" t="s">
        <v>6273</v>
      </c>
      <c r="E199" s="4">
        <v>46125</v>
      </c>
      <c r="F199" s="3" t="s">
        <v>6210</v>
      </c>
      <c r="L199" s="3">
        <v>1800</v>
      </c>
    </row>
    <row r="200" spans="1:12">
      <c r="A200" s="3" t="s">
        <v>9607</v>
      </c>
      <c r="B200" s="3">
        <v>240</v>
      </c>
      <c r="C200" s="3">
        <v>400</v>
      </c>
      <c r="D200" s="3" t="s">
        <v>6209</v>
      </c>
      <c r="E200" s="4">
        <v>46126</v>
      </c>
      <c r="F200" s="3" t="s">
        <v>6210</v>
      </c>
      <c r="L200" s="3">
        <v>260</v>
      </c>
    </row>
    <row r="201" spans="1:12">
      <c r="A201" s="3" t="s">
        <v>9608</v>
      </c>
      <c r="B201" s="3">
        <v>300</v>
      </c>
      <c r="C201" s="3">
        <v>500</v>
      </c>
      <c r="D201" s="3" t="s">
        <v>6209</v>
      </c>
      <c r="E201" s="4">
        <v>46126</v>
      </c>
      <c r="F201" s="3" t="s">
        <v>6210</v>
      </c>
      <c r="L201" s="3">
        <v>330</v>
      </c>
    </row>
    <row r="202" spans="1:12">
      <c r="A202" s="3" t="s">
        <v>9609</v>
      </c>
      <c r="B202" s="3">
        <v>600</v>
      </c>
      <c r="C202" s="3">
        <v>900</v>
      </c>
      <c r="D202" s="3" t="s">
        <v>6209</v>
      </c>
      <c r="E202" s="4">
        <v>46126</v>
      </c>
      <c r="F202" s="3" t="s">
        <v>6210</v>
      </c>
      <c r="L202" s="3">
        <v>700</v>
      </c>
    </row>
    <row r="203" spans="1:12">
      <c r="A203" s="3" t="s">
        <v>9610</v>
      </c>
      <c r="B203" s="3">
        <v>400</v>
      </c>
      <c r="C203" s="3">
        <v>600</v>
      </c>
      <c r="D203" s="3" t="s">
        <v>6273</v>
      </c>
      <c r="E203" s="4">
        <v>46122</v>
      </c>
      <c r="F203" s="3" t="s">
        <v>6210</v>
      </c>
      <c r="L203" s="3">
        <v>400</v>
      </c>
    </row>
    <row r="204" spans="1:12">
      <c r="A204" s="3" t="s">
        <v>9611</v>
      </c>
      <c r="B204" s="3">
        <v>850</v>
      </c>
      <c r="C204" s="3">
        <v>1150</v>
      </c>
      <c r="D204" s="3" t="s">
        <v>6273</v>
      </c>
      <c r="E204" s="4">
        <v>46123</v>
      </c>
      <c r="F204" s="3" t="s">
        <v>6210</v>
      </c>
      <c r="L204" s="3">
        <v>950</v>
      </c>
    </row>
    <row r="205" spans="1:12">
      <c r="A205" s="3" t="s">
        <v>9612</v>
      </c>
      <c r="B205" s="3">
        <v>500</v>
      </c>
      <c r="C205" s="3">
        <v>700</v>
      </c>
      <c r="D205" s="3" t="s">
        <v>6273</v>
      </c>
      <c r="E205" s="4">
        <v>46122</v>
      </c>
      <c r="F205" s="3" t="s">
        <v>6210</v>
      </c>
      <c r="L205" s="3">
        <v>500</v>
      </c>
    </row>
    <row r="206" spans="1:12">
      <c r="A206" s="3" t="s">
        <v>9613</v>
      </c>
      <c r="B206" s="3">
        <v>900</v>
      </c>
      <c r="C206" s="3">
        <v>1200</v>
      </c>
      <c r="D206" s="3" t="s">
        <v>6273</v>
      </c>
      <c r="E206" s="4">
        <v>46123</v>
      </c>
      <c r="F206" s="3" t="s">
        <v>6210</v>
      </c>
      <c r="L206" s="3">
        <v>1000</v>
      </c>
    </row>
    <row r="207" spans="1:12">
      <c r="A207" s="3" t="s">
        <v>9614</v>
      </c>
      <c r="B207" s="3">
        <v>2000</v>
      </c>
      <c r="C207" s="3">
        <v>2400</v>
      </c>
      <c r="D207" s="3" t="s">
        <v>6273</v>
      </c>
      <c r="E207" s="4">
        <v>46125</v>
      </c>
      <c r="F207" s="3" t="s">
        <v>6210</v>
      </c>
      <c r="L207" s="3">
        <v>2100</v>
      </c>
    </row>
    <row r="208" spans="1:12">
      <c r="A208" s="3" t="s">
        <v>9615</v>
      </c>
      <c r="B208" s="3">
        <v>500</v>
      </c>
      <c r="C208" s="3">
        <v>700</v>
      </c>
      <c r="D208" s="3" t="s">
        <v>6273</v>
      </c>
      <c r="E208" s="4">
        <v>46122</v>
      </c>
      <c r="F208" s="3" t="s">
        <v>6210</v>
      </c>
      <c r="L208" s="3">
        <v>500</v>
      </c>
    </row>
    <row r="209" spans="1:12">
      <c r="A209" s="3" t="s">
        <v>9616</v>
      </c>
      <c r="B209" s="3">
        <v>900</v>
      </c>
      <c r="C209" s="3">
        <v>1200</v>
      </c>
      <c r="D209" s="3" t="s">
        <v>6273</v>
      </c>
      <c r="E209" s="4">
        <v>46123</v>
      </c>
      <c r="F209" s="3" t="s">
        <v>6210</v>
      </c>
      <c r="L209" s="3">
        <v>1000</v>
      </c>
    </row>
    <row r="210" spans="1:12">
      <c r="A210" s="3" t="s">
        <v>9617</v>
      </c>
      <c r="B210" s="3">
        <v>2100</v>
      </c>
      <c r="C210" s="3">
        <v>2500</v>
      </c>
      <c r="D210" s="3" t="s">
        <v>6273</v>
      </c>
      <c r="E210" s="4">
        <v>46125</v>
      </c>
      <c r="F210" s="3" t="s">
        <v>6210</v>
      </c>
      <c r="L210" s="3">
        <v>2200</v>
      </c>
    </row>
    <row r="211" spans="1:12">
      <c r="A211" s="3" t="s">
        <v>9618</v>
      </c>
      <c r="B211" s="3">
        <v>1000</v>
      </c>
      <c r="C211" s="3">
        <v>1400</v>
      </c>
      <c r="D211" s="3" t="s">
        <v>6209</v>
      </c>
      <c r="E211" s="4">
        <v>46126</v>
      </c>
      <c r="F211" s="3" t="s">
        <v>6210</v>
      </c>
      <c r="L211" s="3">
        <v>1200</v>
      </c>
    </row>
    <row r="212" spans="1:12">
      <c r="A212" s="3" t="s">
        <v>9619</v>
      </c>
      <c r="B212" s="3">
        <v>50</v>
      </c>
      <c r="C212" s="3">
        <v>100</v>
      </c>
      <c r="D212" s="3" t="s">
        <v>6209</v>
      </c>
      <c r="E212" s="4">
        <v>46126</v>
      </c>
      <c r="F212" s="3" t="s">
        <v>6210</v>
      </c>
      <c r="L212" s="3">
        <v>50</v>
      </c>
    </row>
    <row r="213" spans="1:12">
      <c r="A213" s="3" t="s">
        <v>9620</v>
      </c>
      <c r="B213" s="3">
        <v>350</v>
      </c>
      <c r="C213" s="3">
        <v>550</v>
      </c>
      <c r="D213" s="3" t="s">
        <v>6273</v>
      </c>
      <c r="E213" s="4">
        <v>46122</v>
      </c>
      <c r="F213" s="3" t="s">
        <v>6210</v>
      </c>
      <c r="L213" s="3">
        <v>365</v>
      </c>
    </row>
    <row r="214" spans="1:12">
      <c r="A214" s="3" t="s">
        <v>9621</v>
      </c>
      <c r="B214" s="3">
        <v>100</v>
      </c>
      <c r="C214" s="3">
        <v>180</v>
      </c>
      <c r="D214" s="3" t="s">
        <v>6209</v>
      </c>
      <c r="E214" s="4">
        <v>46126</v>
      </c>
      <c r="F214" s="3" t="s">
        <v>6210</v>
      </c>
      <c r="L214" s="3">
        <v>110</v>
      </c>
    </row>
    <row r="215" spans="1:12">
      <c r="A215" s="3" t="s">
        <v>9622</v>
      </c>
      <c r="B215" s="3">
        <v>150</v>
      </c>
      <c r="C215" s="3">
        <v>300</v>
      </c>
      <c r="D215" s="3" t="s">
        <v>6273</v>
      </c>
      <c r="E215" s="4">
        <v>46122</v>
      </c>
      <c r="F215" s="3" t="s">
        <v>6210</v>
      </c>
      <c r="L215" s="3">
        <v>190</v>
      </c>
    </row>
    <row r="216" spans="1:12">
      <c r="A216" s="3" t="s">
        <v>9623</v>
      </c>
      <c r="B216" s="3">
        <v>350</v>
      </c>
      <c r="C216" s="3">
        <v>550</v>
      </c>
      <c r="D216" s="3" t="s">
        <v>6273</v>
      </c>
      <c r="E216" s="4">
        <v>46122</v>
      </c>
      <c r="F216" s="3" t="s">
        <v>6210</v>
      </c>
      <c r="L216" s="3">
        <v>365</v>
      </c>
    </row>
    <row r="217" spans="1:12">
      <c r="A217" s="3" t="s">
        <v>9624</v>
      </c>
      <c r="B217" s="3">
        <v>120</v>
      </c>
      <c r="C217" s="3">
        <v>200</v>
      </c>
      <c r="D217" s="3" t="s">
        <v>6209</v>
      </c>
      <c r="E217" s="4">
        <v>46126</v>
      </c>
      <c r="F217" s="3" t="s">
        <v>6210</v>
      </c>
      <c r="L217" s="3">
        <v>120</v>
      </c>
    </row>
    <row r="218" spans="1:12">
      <c r="A218" s="3" t="s">
        <v>9625</v>
      </c>
      <c r="B218" s="3">
        <v>650</v>
      </c>
      <c r="C218" s="3">
        <v>950</v>
      </c>
      <c r="D218" s="3" t="s">
        <v>6273</v>
      </c>
      <c r="E218" s="4">
        <v>46123</v>
      </c>
      <c r="F218" s="3" t="s">
        <v>6210</v>
      </c>
      <c r="L218" s="3">
        <v>750</v>
      </c>
    </row>
    <row r="219" spans="1:12">
      <c r="A219" s="3" t="s">
        <v>9626</v>
      </c>
      <c r="B219" s="3">
        <v>200</v>
      </c>
      <c r="C219" s="3">
        <v>350</v>
      </c>
      <c r="D219" s="3" t="s">
        <v>6273</v>
      </c>
      <c r="E219" s="4">
        <v>46122</v>
      </c>
      <c r="F219" s="3" t="s">
        <v>6210</v>
      </c>
      <c r="L219" s="3">
        <v>225</v>
      </c>
    </row>
    <row r="220" spans="1:12">
      <c r="A220" s="3" t="s">
        <v>9627</v>
      </c>
      <c r="B220" s="3">
        <v>1000</v>
      </c>
      <c r="C220" s="3">
        <v>1400</v>
      </c>
      <c r="D220" s="3" t="s">
        <v>6273</v>
      </c>
      <c r="E220" s="4">
        <v>46123</v>
      </c>
      <c r="F220" s="3" t="s">
        <v>6210</v>
      </c>
      <c r="L220" s="3">
        <v>1200</v>
      </c>
    </row>
    <row r="221" spans="1:12">
      <c r="A221" s="3" t="s">
        <v>9628</v>
      </c>
      <c r="B221" s="3">
        <v>4400</v>
      </c>
      <c r="C221" s="3">
        <v>5000</v>
      </c>
      <c r="D221" s="3" t="s">
        <v>6209</v>
      </c>
      <c r="E221" s="4">
        <v>46126</v>
      </c>
      <c r="F221" s="3" t="s">
        <v>6210</v>
      </c>
      <c r="L221" s="3">
        <v>4500</v>
      </c>
    </row>
    <row r="222" spans="1:12">
      <c r="A222" s="3" t="s">
        <v>9629</v>
      </c>
      <c r="B222" s="3">
        <v>400</v>
      </c>
      <c r="C222" s="3">
        <v>600</v>
      </c>
      <c r="D222" s="3" t="s">
        <v>6273</v>
      </c>
      <c r="E222" s="4">
        <v>46122</v>
      </c>
      <c r="F222" s="3" t="s">
        <v>6210</v>
      </c>
      <c r="L222" s="3">
        <v>400</v>
      </c>
    </row>
    <row r="223" spans="1:12">
      <c r="A223" s="3" t="s">
        <v>9630</v>
      </c>
      <c r="B223" s="3">
        <v>110</v>
      </c>
      <c r="C223" s="3">
        <v>190</v>
      </c>
      <c r="D223" s="3" t="s">
        <v>6209</v>
      </c>
      <c r="E223" s="4">
        <v>46126</v>
      </c>
      <c r="F223" s="3" t="s">
        <v>6210</v>
      </c>
      <c r="L223" s="3">
        <v>115</v>
      </c>
    </row>
    <row r="224" spans="1:12">
      <c r="A224" s="3" t="s">
        <v>9631</v>
      </c>
      <c r="B224" s="3">
        <v>700</v>
      </c>
      <c r="C224" s="3">
        <v>1000</v>
      </c>
      <c r="D224" s="3" t="s">
        <v>6273</v>
      </c>
      <c r="E224" s="4">
        <v>46123</v>
      </c>
      <c r="F224" s="3" t="s">
        <v>6210</v>
      </c>
      <c r="L224" s="3">
        <v>800</v>
      </c>
    </row>
    <row r="225" spans="1:12">
      <c r="A225" s="3" t="s">
        <v>9632</v>
      </c>
      <c r="B225" s="3">
        <v>200</v>
      </c>
      <c r="C225" s="3">
        <v>350</v>
      </c>
      <c r="D225" s="3" t="s">
        <v>6273</v>
      </c>
      <c r="E225" s="4">
        <v>46122</v>
      </c>
      <c r="F225" s="3" t="s">
        <v>6210</v>
      </c>
      <c r="L225" s="3">
        <v>225</v>
      </c>
    </row>
    <row r="226" spans="1:12">
      <c r="A226" s="3" t="s">
        <v>9633</v>
      </c>
      <c r="B226" s="3">
        <v>50</v>
      </c>
      <c r="C226" s="3">
        <v>110</v>
      </c>
      <c r="D226" s="3" t="s">
        <v>6209</v>
      </c>
      <c r="E226" s="4">
        <v>46126</v>
      </c>
      <c r="F226" s="3" t="s">
        <v>6210</v>
      </c>
      <c r="L226" s="3">
        <v>57</v>
      </c>
    </row>
    <row r="227" spans="1:12">
      <c r="A227" s="3" t="s">
        <v>9634</v>
      </c>
      <c r="B227" s="3">
        <v>400</v>
      </c>
      <c r="C227" s="3">
        <v>600</v>
      </c>
      <c r="D227" s="3" t="s">
        <v>6273</v>
      </c>
      <c r="E227" s="4">
        <v>46122</v>
      </c>
      <c r="F227" s="3" t="s">
        <v>6210</v>
      </c>
      <c r="L227" s="3">
        <v>400</v>
      </c>
    </row>
    <row r="228" spans="1:12">
      <c r="A228" s="3" t="s">
        <v>9635</v>
      </c>
      <c r="B228" s="3">
        <v>100</v>
      </c>
      <c r="C228" s="3">
        <v>180</v>
      </c>
      <c r="D228" s="3" t="s">
        <v>6209</v>
      </c>
      <c r="E228" s="4">
        <v>46126</v>
      </c>
      <c r="F228" s="3" t="s">
        <v>6210</v>
      </c>
      <c r="L228" s="3">
        <v>110</v>
      </c>
    </row>
    <row r="229" spans="1:12">
      <c r="A229" s="3" t="s">
        <v>9636</v>
      </c>
      <c r="B229" s="3">
        <v>170</v>
      </c>
      <c r="C229" s="3">
        <v>320</v>
      </c>
      <c r="D229" s="3" t="s">
        <v>6273</v>
      </c>
      <c r="E229" s="4">
        <v>46122</v>
      </c>
      <c r="F229" s="3" t="s">
        <v>6210</v>
      </c>
      <c r="L229" s="3">
        <v>203</v>
      </c>
    </row>
    <row r="230" spans="1:12">
      <c r="A230" s="3" t="s">
        <v>9637</v>
      </c>
      <c r="B230" s="3">
        <v>900</v>
      </c>
      <c r="C230" s="3">
        <v>1300</v>
      </c>
      <c r="D230" s="3" t="s">
        <v>6209</v>
      </c>
      <c r="E230" s="4">
        <v>46126</v>
      </c>
      <c r="F230" s="3" t="s">
        <v>6210</v>
      </c>
      <c r="L230" s="3">
        <v>1100</v>
      </c>
    </row>
    <row r="231" spans="1:12">
      <c r="A231" s="3" t="s">
        <v>9638</v>
      </c>
      <c r="B231" s="3">
        <v>120</v>
      </c>
      <c r="C231" s="3">
        <v>200</v>
      </c>
      <c r="D231" s="3" t="s">
        <v>6273</v>
      </c>
      <c r="E231" s="4">
        <v>46124</v>
      </c>
      <c r="F231" s="3" t="s">
        <v>6210</v>
      </c>
      <c r="L231" s="3">
        <v>120</v>
      </c>
    </row>
    <row r="232" spans="1:12">
      <c r="A232" s="3" t="s">
        <v>9639</v>
      </c>
      <c r="B232" s="3">
        <v>150</v>
      </c>
      <c r="C232" s="3">
        <v>280</v>
      </c>
      <c r="D232" s="3" t="s">
        <v>6209</v>
      </c>
      <c r="E232" s="4">
        <v>46126</v>
      </c>
      <c r="F232" s="3" t="s">
        <v>6210</v>
      </c>
      <c r="L232" s="3">
        <v>177</v>
      </c>
    </row>
    <row r="233" spans="1:12">
      <c r="A233" s="3" t="s">
        <v>9640</v>
      </c>
      <c r="B233" s="3">
        <v>150</v>
      </c>
      <c r="C233" s="3">
        <v>250</v>
      </c>
      <c r="D233" s="3" t="s">
        <v>6209</v>
      </c>
      <c r="E233" s="4">
        <v>46127</v>
      </c>
      <c r="F233" s="3" t="s">
        <v>6210</v>
      </c>
      <c r="L233" s="3">
        <v>155</v>
      </c>
    </row>
    <row r="234" spans="1:12">
      <c r="A234" s="3" t="s">
        <v>9641</v>
      </c>
      <c r="B234" s="3">
        <v>300</v>
      </c>
      <c r="C234" s="3">
        <v>500</v>
      </c>
      <c r="D234" s="3" t="s">
        <v>6273</v>
      </c>
      <c r="E234" s="4">
        <v>46123</v>
      </c>
      <c r="F234" s="3" t="s">
        <v>6210</v>
      </c>
      <c r="L234" s="3">
        <v>330</v>
      </c>
    </row>
    <row r="235" spans="1:12">
      <c r="A235" s="3" t="s">
        <v>9642</v>
      </c>
      <c r="B235" s="3">
        <v>150</v>
      </c>
      <c r="C235" s="3">
        <v>300</v>
      </c>
      <c r="D235" s="3" t="s">
        <v>6273</v>
      </c>
      <c r="E235" s="4">
        <v>46122</v>
      </c>
      <c r="F235" s="3" t="s">
        <v>6210</v>
      </c>
      <c r="L235" s="3">
        <v>190</v>
      </c>
    </row>
    <row r="236" spans="1:12">
      <c r="A236" s="3" t="s">
        <v>9643</v>
      </c>
      <c r="B236" s="3">
        <v>300</v>
      </c>
      <c r="C236" s="3">
        <v>500</v>
      </c>
      <c r="D236" s="3" t="s">
        <v>6273</v>
      </c>
      <c r="E236" s="4">
        <v>46123</v>
      </c>
      <c r="F236" s="3" t="s">
        <v>6210</v>
      </c>
      <c r="L236" s="3">
        <v>330</v>
      </c>
    </row>
    <row r="237" spans="1:12">
      <c r="A237" s="3" t="s">
        <v>9644</v>
      </c>
      <c r="B237" s="3">
        <v>120</v>
      </c>
      <c r="C237" s="3">
        <v>200</v>
      </c>
      <c r="D237" s="3" t="s">
        <v>6209</v>
      </c>
      <c r="E237" s="4">
        <v>46126</v>
      </c>
      <c r="F237" s="3" t="s">
        <v>6210</v>
      </c>
      <c r="L237" s="3">
        <v>120</v>
      </c>
    </row>
    <row r="238" spans="1:12">
      <c r="A238" s="3" t="s">
        <v>9645</v>
      </c>
      <c r="B238" s="3">
        <v>600</v>
      </c>
      <c r="C238" s="3">
        <v>900</v>
      </c>
      <c r="D238" s="3" t="s">
        <v>6273</v>
      </c>
      <c r="E238" s="4">
        <v>46124</v>
      </c>
      <c r="F238" s="3" t="s">
        <v>6210</v>
      </c>
      <c r="L238" s="3">
        <v>700</v>
      </c>
    </row>
    <row r="239" spans="1:12">
      <c r="A239" s="3" t="s">
        <v>9646</v>
      </c>
      <c r="B239" s="3">
        <v>150</v>
      </c>
      <c r="C239" s="3">
        <v>300</v>
      </c>
      <c r="D239" s="3" t="s">
        <v>6273</v>
      </c>
      <c r="E239" s="4">
        <v>46122</v>
      </c>
      <c r="F239" s="3" t="s">
        <v>6210</v>
      </c>
      <c r="L239" s="3">
        <v>190</v>
      </c>
    </row>
    <row r="240" spans="1:12">
      <c r="A240" s="3" t="s">
        <v>9647</v>
      </c>
      <c r="B240" s="3">
        <v>200</v>
      </c>
      <c r="C240" s="3">
        <v>400</v>
      </c>
      <c r="D240" s="3" t="s">
        <v>6273</v>
      </c>
      <c r="E240" s="4">
        <v>46123</v>
      </c>
      <c r="F240" s="3" t="s">
        <v>6210</v>
      </c>
      <c r="L240" s="3">
        <v>260</v>
      </c>
    </row>
    <row r="241" spans="1:12">
      <c r="A241" s="3" t="s">
        <v>9648</v>
      </c>
      <c r="B241" s="3">
        <v>600</v>
      </c>
      <c r="C241" s="3">
        <v>900</v>
      </c>
      <c r="D241" s="3" t="s">
        <v>6273</v>
      </c>
      <c r="E241" s="4">
        <v>46124</v>
      </c>
      <c r="F241" s="3" t="s">
        <v>6210</v>
      </c>
      <c r="L241" s="3">
        <v>700</v>
      </c>
    </row>
    <row r="242" spans="1:12">
      <c r="A242" s="3" t="s">
        <v>9649</v>
      </c>
      <c r="B242" s="3">
        <v>1400</v>
      </c>
      <c r="C242" s="3">
        <v>1800</v>
      </c>
      <c r="D242" s="3" t="s">
        <v>6273</v>
      </c>
      <c r="E242" s="4">
        <v>46125</v>
      </c>
      <c r="F242" s="3" t="s">
        <v>6210</v>
      </c>
      <c r="L242" s="3">
        <v>1569</v>
      </c>
    </row>
    <row r="243" spans="1:12">
      <c r="A243" s="3" t="s">
        <v>9650</v>
      </c>
      <c r="B243" s="3">
        <v>350</v>
      </c>
      <c r="C243" s="3">
        <v>550</v>
      </c>
      <c r="D243" s="3" t="s">
        <v>6273</v>
      </c>
      <c r="E243" s="4">
        <v>46123</v>
      </c>
      <c r="F243" s="3" t="s">
        <v>6210</v>
      </c>
      <c r="L243" s="3">
        <v>365</v>
      </c>
    </row>
    <row r="244" spans="1:12">
      <c r="A244" s="3" t="s">
        <v>9651</v>
      </c>
      <c r="B244" s="3">
        <v>600</v>
      </c>
      <c r="C244" s="3">
        <v>900</v>
      </c>
      <c r="D244" s="3" t="s">
        <v>6209</v>
      </c>
      <c r="E244" s="4">
        <v>46127</v>
      </c>
      <c r="F244" s="3" t="s">
        <v>6210</v>
      </c>
      <c r="L244" s="3">
        <v>700</v>
      </c>
    </row>
    <row r="245" spans="1:12">
      <c r="A245" s="3" t="s">
        <v>9652</v>
      </c>
      <c r="B245" s="3">
        <v>100</v>
      </c>
      <c r="C245" s="3">
        <v>200</v>
      </c>
      <c r="D245" s="3" t="s">
        <v>6273</v>
      </c>
      <c r="E245" s="4">
        <v>46122</v>
      </c>
      <c r="F245" s="3" t="s">
        <v>6210</v>
      </c>
      <c r="L245" s="3">
        <v>120</v>
      </c>
    </row>
    <row r="246" spans="1:12">
      <c r="A246" s="3" t="s">
        <v>9653</v>
      </c>
      <c r="B246" s="3">
        <v>300</v>
      </c>
      <c r="C246" s="3">
        <v>560</v>
      </c>
      <c r="D246" s="3" t="s">
        <v>6273</v>
      </c>
      <c r="E246" s="4">
        <v>46121</v>
      </c>
      <c r="F246" s="3" t="s">
        <v>6289</v>
      </c>
      <c r="L246" s="3">
        <v>372</v>
      </c>
    </row>
    <row r="247" spans="1:12">
      <c r="A247" s="3" t="s">
        <v>9654</v>
      </c>
      <c r="B247" s="3">
        <v>400</v>
      </c>
      <c r="C247" s="3">
        <v>600</v>
      </c>
      <c r="D247" s="3" t="s">
        <v>6273</v>
      </c>
      <c r="E247" s="4">
        <v>46123</v>
      </c>
      <c r="F247" s="3" t="s">
        <v>6210</v>
      </c>
      <c r="L247" s="3">
        <v>400</v>
      </c>
    </row>
    <row r="248" spans="1:12">
      <c r="A248" s="3" t="s">
        <v>9655</v>
      </c>
      <c r="B248" s="3">
        <v>200</v>
      </c>
      <c r="C248" s="3">
        <v>350</v>
      </c>
      <c r="D248" s="3" t="s">
        <v>6273</v>
      </c>
      <c r="E248" s="4">
        <v>46125</v>
      </c>
      <c r="F248" s="3" t="s">
        <v>6210</v>
      </c>
      <c r="L248" s="3">
        <v>225</v>
      </c>
    </row>
    <row r="249" spans="1:12">
      <c r="A249" s="3" t="s">
        <v>9656</v>
      </c>
      <c r="B249" s="3">
        <v>400</v>
      </c>
      <c r="C249" s="3">
        <v>600</v>
      </c>
      <c r="D249" s="3" t="s">
        <v>6273</v>
      </c>
      <c r="E249" s="4">
        <v>46123</v>
      </c>
      <c r="F249" s="3" t="s">
        <v>6210</v>
      </c>
      <c r="L249" s="3">
        <v>400</v>
      </c>
    </row>
    <row r="250" spans="1:12">
      <c r="A250" s="3" t="s">
        <v>9657</v>
      </c>
      <c r="B250" s="3">
        <v>700</v>
      </c>
      <c r="C250" s="3">
        <v>1000</v>
      </c>
      <c r="D250" s="3" t="s">
        <v>6273</v>
      </c>
      <c r="E250" s="4">
        <v>46124</v>
      </c>
      <c r="F250" s="3" t="s">
        <v>6210</v>
      </c>
      <c r="L250" s="3">
        <v>800</v>
      </c>
    </row>
    <row r="251" spans="1:12">
      <c r="A251" s="3" t="s">
        <v>9658</v>
      </c>
      <c r="B251" s="3">
        <v>500</v>
      </c>
      <c r="C251" s="3">
        <v>700</v>
      </c>
      <c r="D251" s="3" t="s">
        <v>6273</v>
      </c>
      <c r="E251" s="4">
        <v>46123</v>
      </c>
      <c r="F251" s="3" t="s">
        <v>6210</v>
      </c>
      <c r="L251" s="3">
        <v>500</v>
      </c>
    </row>
    <row r="252" spans="1:12">
      <c r="A252" s="3" t="s">
        <v>9659</v>
      </c>
      <c r="B252" s="3">
        <v>700</v>
      </c>
      <c r="C252" s="3">
        <v>1000</v>
      </c>
      <c r="D252" s="3" t="s">
        <v>6273</v>
      </c>
      <c r="E252" s="4">
        <v>46124</v>
      </c>
      <c r="F252" s="3" t="s">
        <v>6210</v>
      </c>
      <c r="L252" s="3">
        <v>800</v>
      </c>
    </row>
    <row r="253" spans="1:12">
      <c r="A253" s="3" t="s">
        <v>9660</v>
      </c>
      <c r="B253" s="3">
        <v>1700</v>
      </c>
      <c r="C253" s="3">
        <v>2100</v>
      </c>
      <c r="D253" s="3" t="s">
        <v>6273</v>
      </c>
      <c r="E253" s="4">
        <v>46125</v>
      </c>
      <c r="F253" s="3" t="s">
        <v>6210</v>
      </c>
      <c r="L253" s="3">
        <v>1800</v>
      </c>
    </row>
    <row r="254" spans="1:12">
      <c r="A254" s="3" t="s">
        <v>9661</v>
      </c>
      <c r="B254" s="3">
        <v>200</v>
      </c>
      <c r="C254" s="3">
        <v>350</v>
      </c>
      <c r="D254" s="3" t="s">
        <v>6273</v>
      </c>
      <c r="E254" s="4">
        <v>46122</v>
      </c>
      <c r="F254" s="3" t="s">
        <v>6210</v>
      </c>
      <c r="L254" s="3">
        <v>225</v>
      </c>
    </row>
    <row r="255" spans="1:12">
      <c r="A255" s="3" t="s">
        <v>9662</v>
      </c>
      <c r="B255" s="3">
        <v>550</v>
      </c>
      <c r="C255" s="3">
        <v>800</v>
      </c>
      <c r="D255" s="3" t="s">
        <v>6273</v>
      </c>
      <c r="E255" s="4">
        <v>46123</v>
      </c>
      <c r="F255" s="3" t="s">
        <v>6210</v>
      </c>
      <c r="L255" s="3">
        <v>600</v>
      </c>
    </row>
    <row r="256" spans="1:12">
      <c r="A256" s="3" t="s">
        <v>9663</v>
      </c>
      <c r="B256" s="3">
        <v>1100</v>
      </c>
      <c r="C256" s="3">
        <v>1400</v>
      </c>
      <c r="D256" s="3" t="s">
        <v>6273</v>
      </c>
      <c r="E256" s="4">
        <v>46124</v>
      </c>
      <c r="F256" s="3" t="s">
        <v>6210</v>
      </c>
      <c r="L256" s="3">
        <v>1200</v>
      </c>
    </row>
    <row r="257" spans="1:12">
      <c r="A257" s="3" t="s">
        <v>9664</v>
      </c>
      <c r="B257" s="3">
        <v>600</v>
      </c>
      <c r="C257" s="3">
        <v>850</v>
      </c>
      <c r="D257" s="3" t="s">
        <v>6273</v>
      </c>
      <c r="E257" s="4">
        <v>46123</v>
      </c>
      <c r="F257" s="3" t="s">
        <v>6210</v>
      </c>
      <c r="L257" s="3">
        <v>650</v>
      </c>
    </row>
    <row r="258" spans="1:12">
      <c r="A258" s="3" t="s">
        <v>9665</v>
      </c>
      <c r="B258" s="3">
        <v>1150</v>
      </c>
      <c r="C258" s="3">
        <v>1450</v>
      </c>
      <c r="D258" s="3" t="s">
        <v>6273</v>
      </c>
      <c r="E258" s="4">
        <v>46124</v>
      </c>
      <c r="F258" s="3" t="s">
        <v>6210</v>
      </c>
      <c r="L258" s="3">
        <v>1250</v>
      </c>
    </row>
    <row r="259" spans="1:12">
      <c r="A259" s="3" t="s">
        <v>9666</v>
      </c>
      <c r="B259" s="3">
        <v>2200</v>
      </c>
      <c r="C259" s="3">
        <v>2600</v>
      </c>
      <c r="D259" s="3" t="s">
        <v>6273</v>
      </c>
      <c r="E259" s="4">
        <v>46125</v>
      </c>
      <c r="F259" s="3" t="s">
        <v>6210</v>
      </c>
      <c r="L259" s="3">
        <v>2300</v>
      </c>
    </row>
    <row r="260" spans="1:12">
      <c r="A260" s="3" t="s">
        <v>9667</v>
      </c>
      <c r="B260" s="3">
        <v>250</v>
      </c>
      <c r="C260" s="3">
        <v>450</v>
      </c>
      <c r="D260" s="3" t="s">
        <v>6209</v>
      </c>
      <c r="E260" s="4">
        <v>46126</v>
      </c>
      <c r="F260" s="3" t="s">
        <v>6210</v>
      </c>
      <c r="L260" s="3">
        <v>295</v>
      </c>
    </row>
    <row r="261" spans="1:12">
      <c r="A261" s="3" t="s">
        <v>9668</v>
      </c>
      <c r="B261" s="3">
        <v>300</v>
      </c>
      <c r="C261" s="3">
        <v>500</v>
      </c>
      <c r="D261" s="3" t="s">
        <v>6209</v>
      </c>
      <c r="E261" s="4">
        <v>46126</v>
      </c>
      <c r="F261" s="3" t="s">
        <v>6210</v>
      </c>
      <c r="L261" s="3">
        <v>330</v>
      </c>
    </row>
    <row r="262" spans="1:12">
      <c r="A262" s="3" t="s">
        <v>9669</v>
      </c>
      <c r="B262" s="3">
        <v>1400</v>
      </c>
      <c r="C262" s="3">
        <v>1800</v>
      </c>
      <c r="D262" s="3" t="s">
        <v>6209</v>
      </c>
      <c r="E262" s="4">
        <v>46126</v>
      </c>
      <c r="F262" s="3" t="s">
        <v>6210</v>
      </c>
      <c r="L262" s="3">
        <v>1569</v>
      </c>
    </row>
    <row r="263" spans="1:12">
      <c r="A263" s="3" t="s">
        <v>9670</v>
      </c>
      <c r="B263" s="3">
        <v>1000</v>
      </c>
      <c r="C263" s="3">
        <v>1400</v>
      </c>
      <c r="D263" s="3" t="s">
        <v>6209</v>
      </c>
      <c r="E263" s="4">
        <v>46126</v>
      </c>
      <c r="F263" s="3" t="s">
        <v>6210</v>
      </c>
      <c r="L263" s="3">
        <v>1200</v>
      </c>
    </row>
    <row r="264" spans="1:12">
      <c r="A264" s="3" t="s">
        <v>9671</v>
      </c>
      <c r="B264" s="3">
        <v>150</v>
      </c>
      <c r="C264" s="3">
        <v>300</v>
      </c>
      <c r="D264" s="3" t="s">
        <v>6273</v>
      </c>
      <c r="E264" s="4">
        <v>46122</v>
      </c>
      <c r="F264" s="3" t="s">
        <v>6210</v>
      </c>
      <c r="L264" s="3">
        <v>190</v>
      </c>
    </row>
    <row r="265" spans="1:12">
      <c r="A265" s="3" t="s">
        <v>9672</v>
      </c>
      <c r="B265" s="3">
        <v>500</v>
      </c>
      <c r="C265" s="3">
        <v>750</v>
      </c>
      <c r="D265" s="3" t="s">
        <v>6273</v>
      </c>
      <c r="E265" s="4">
        <v>46124</v>
      </c>
      <c r="F265" s="3" t="s">
        <v>6210</v>
      </c>
      <c r="L265" s="3">
        <v>550</v>
      </c>
    </row>
    <row r="266" spans="1:12">
      <c r="A266" s="3" t="s">
        <v>9673</v>
      </c>
      <c r="B266" s="3">
        <v>300</v>
      </c>
      <c r="C266" s="3">
        <v>500</v>
      </c>
      <c r="D266" s="3" t="s">
        <v>6273</v>
      </c>
      <c r="E266" s="4">
        <v>46123</v>
      </c>
      <c r="F266" s="3" t="s">
        <v>6210</v>
      </c>
      <c r="L266" s="3">
        <v>330</v>
      </c>
    </row>
    <row r="267" spans="1:12">
      <c r="A267" s="3" t="s">
        <v>9674</v>
      </c>
      <c r="B267" s="3">
        <v>600</v>
      </c>
      <c r="C267" s="3">
        <v>900</v>
      </c>
      <c r="D267" s="3" t="s">
        <v>6273</v>
      </c>
      <c r="E267" s="4">
        <v>46124</v>
      </c>
      <c r="F267" s="3" t="s">
        <v>6210</v>
      </c>
      <c r="L267" s="3">
        <v>700</v>
      </c>
    </row>
    <row r="268" spans="1:12">
      <c r="A268" s="3" t="s">
        <v>9675</v>
      </c>
      <c r="B268" s="3">
        <v>1500</v>
      </c>
      <c r="C268" s="3">
        <v>1900</v>
      </c>
      <c r="D268" s="3" t="s">
        <v>6273</v>
      </c>
      <c r="E268" s="4">
        <v>46125</v>
      </c>
      <c r="F268" s="3" t="s">
        <v>6210</v>
      </c>
      <c r="L268" s="3">
        <v>1636</v>
      </c>
    </row>
    <row r="269" spans="1:12">
      <c r="A269" s="3" t="s">
        <v>9676</v>
      </c>
      <c r="B269" s="3">
        <v>150</v>
      </c>
      <c r="C269" s="3">
        <v>300</v>
      </c>
      <c r="D269" s="3" t="s">
        <v>6273</v>
      </c>
      <c r="E269" s="4">
        <v>46122</v>
      </c>
      <c r="F269" s="3" t="s">
        <v>6210</v>
      </c>
      <c r="L269" s="3">
        <v>190</v>
      </c>
    </row>
    <row r="270" spans="1:12">
      <c r="A270" s="3" t="s">
        <v>9677</v>
      </c>
      <c r="B270" s="3">
        <v>300</v>
      </c>
      <c r="C270" s="3">
        <v>500</v>
      </c>
      <c r="D270" s="3" t="s">
        <v>6273</v>
      </c>
      <c r="E270" s="4">
        <v>46123</v>
      </c>
      <c r="F270" s="3" t="s">
        <v>6210</v>
      </c>
      <c r="L270" s="3">
        <v>330</v>
      </c>
    </row>
    <row r="271" spans="1:12">
      <c r="A271" s="3" t="s">
        <v>9678</v>
      </c>
      <c r="B271" s="3">
        <v>600</v>
      </c>
      <c r="C271" s="3">
        <v>900</v>
      </c>
      <c r="D271" s="3" t="s">
        <v>6273</v>
      </c>
      <c r="E271" s="4">
        <v>46124</v>
      </c>
      <c r="F271" s="3" t="s">
        <v>6210</v>
      </c>
      <c r="L271" s="3">
        <v>700</v>
      </c>
    </row>
    <row r="272" spans="1:12">
      <c r="A272" s="3" t="s">
        <v>9679</v>
      </c>
      <c r="B272" s="3">
        <v>1500</v>
      </c>
      <c r="C272" s="3">
        <v>1900</v>
      </c>
      <c r="D272" s="3" t="s">
        <v>6273</v>
      </c>
      <c r="E272" s="4">
        <v>46125</v>
      </c>
      <c r="F272" s="3" t="s">
        <v>6210</v>
      </c>
      <c r="L272" s="3">
        <v>1636</v>
      </c>
    </row>
    <row r="273" spans="1:12">
      <c r="A273" s="3" t="s">
        <v>9680</v>
      </c>
      <c r="B273" s="3">
        <v>300</v>
      </c>
      <c r="C273" s="3">
        <v>500</v>
      </c>
      <c r="D273" s="3" t="s">
        <v>6273</v>
      </c>
      <c r="E273" s="4">
        <v>46123</v>
      </c>
      <c r="F273" s="3" t="s">
        <v>6210</v>
      </c>
      <c r="L273" s="3">
        <v>330</v>
      </c>
    </row>
    <row r="274" spans="1:12">
      <c r="A274" s="3" t="s">
        <v>9681</v>
      </c>
      <c r="B274" s="3">
        <v>600</v>
      </c>
      <c r="C274" s="3">
        <v>900</v>
      </c>
      <c r="D274" s="3" t="s">
        <v>6273</v>
      </c>
      <c r="E274" s="4">
        <v>46124</v>
      </c>
      <c r="F274" s="3" t="s">
        <v>6210</v>
      </c>
      <c r="L274" s="3">
        <v>700</v>
      </c>
    </row>
    <row r="275" spans="1:12">
      <c r="A275" s="3" t="s">
        <v>9682</v>
      </c>
      <c r="B275" s="3">
        <v>1400</v>
      </c>
      <c r="C275" s="3">
        <v>1800</v>
      </c>
      <c r="D275" s="3" t="s">
        <v>6273</v>
      </c>
      <c r="E275" s="4">
        <v>46125</v>
      </c>
      <c r="F275" s="3" t="s">
        <v>6210</v>
      </c>
      <c r="L275" s="3">
        <v>1569</v>
      </c>
    </row>
    <row r="276" spans="1:12">
      <c r="A276" s="3" t="s">
        <v>9683</v>
      </c>
      <c r="B276" s="3">
        <v>350</v>
      </c>
      <c r="C276" s="3">
        <v>550</v>
      </c>
      <c r="D276" s="3" t="s">
        <v>6486</v>
      </c>
      <c r="E276" s="4">
        <v>46106</v>
      </c>
      <c r="F276" s="3" t="s">
        <v>6210</v>
      </c>
      <c r="L276" s="3">
        <v>365</v>
      </c>
    </row>
    <row r="277" spans="1:12">
      <c r="A277" s="3" t="s">
        <v>9684</v>
      </c>
      <c r="B277" s="3">
        <v>350</v>
      </c>
      <c r="C277" s="3">
        <v>550</v>
      </c>
      <c r="D277" s="3" t="s">
        <v>6273</v>
      </c>
      <c r="E277" s="4">
        <v>46123</v>
      </c>
      <c r="F277" s="3" t="s">
        <v>6210</v>
      </c>
      <c r="L277" s="3">
        <v>365</v>
      </c>
    </row>
    <row r="278" spans="1:12">
      <c r="A278" s="3" t="s">
        <v>9685</v>
      </c>
      <c r="B278" s="3">
        <v>350</v>
      </c>
      <c r="C278" s="3">
        <v>550</v>
      </c>
      <c r="D278" s="3" t="s">
        <v>6273</v>
      </c>
      <c r="E278" s="4">
        <v>46123</v>
      </c>
      <c r="F278" s="3" t="s">
        <v>6210</v>
      </c>
      <c r="L278" s="3">
        <v>365</v>
      </c>
    </row>
    <row r="279" spans="1:12">
      <c r="A279" s="3" t="s">
        <v>9686</v>
      </c>
      <c r="B279" s="3">
        <v>350</v>
      </c>
      <c r="C279" s="3">
        <v>550</v>
      </c>
      <c r="D279" s="3" t="s">
        <v>6273</v>
      </c>
      <c r="E279" s="4">
        <v>46123</v>
      </c>
      <c r="F279" s="3" t="s">
        <v>6210</v>
      </c>
      <c r="L279" s="3">
        <v>365</v>
      </c>
    </row>
    <row r="280" spans="1:12">
      <c r="A280" s="3" t="s">
        <v>9687</v>
      </c>
      <c r="B280" s="3">
        <v>650</v>
      </c>
      <c r="C280" s="3">
        <v>950</v>
      </c>
      <c r="D280" s="3" t="s">
        <v>6273</v>
      </c>
      <c r="E280" s="4">
        <v>46124</v>
      </c>
      <c r="F280" s="3" t="s">
        <v>6210</v>
      </c>
      <c r="L280" s="3">
        <v>750</v>
      </c>
    </row>
    <row r="281" spans="1:12">
      <c r="A281" s="3" t="s">
        <v>9688</v>
      </c>
      <c r="B281" s="3">
        <v>150</v>
      </c>
      <c r="C281" s="3">
        <v>300</v>
      </c>
      <c r="D281" s="3" t="s">
        <v>6273</v>
      </c>
      <c r="E281" s="4">
        <v>46122</v>
      </c>
      <c r="F281" s="3" t="s">
        <v>6210</v>
      </c>
      <c r="L281" s="3">
        <v>190</v>
      </c>
    </row>
    <row r="282" spans="1:12">
      <c r="A282" s="3" t="s">
        <v>9689</v>
      </c>
      <c r="B282" s="3">
        <v>1600</v>
      </c>
      <c r="C282" s="3">
        <v>2100</v>
      </c>
      <c r="D282" s="3" t="s">
        <v>6486</v>
      </c>
      <c r="E282" s="4">
        <v>46108</v>
      </c>
      <c r="F282" s="3" t="s">
        <v>6289</v>
      </c>
      <c r="L282" s="3">
        <v>1800</v>
      </c>
    </row>
    <row r="283" spans="1:12">
      <c r="A283" s="3" t="s">
        <v>9690</v>
      </c>
      <c r="B283" s="3">
        <v>300</v>
      </c>
      <c r="C283" s="3">
        <v>500</v>
      </c>
      <c r="D283" s="3" t="s">
        <v>6273</v>
      </c>
      <c r="E283" s="4">
        <v>46123</v>
      </c>
      <c r="F283" s="3" t="s">
        <v>6210</v>
      </c>
      <c r="L283" s="3">
        <v>330</v>
      </c>
    </row>
    <row r="284" spans="1:12">
      <c r="A284" s="3" t="s">
        <v>9691</v>
      </c>
      <c r="B284" s="3">
        <v>150</v>
      </c>
      <c r="C284" s="3">
        <v>300</v>
      </c>
      <c r="D284" s="3" t="s">
        <v>6273</v>
      </c>
      <c r="E284" s="4">
        <v>46122</v>
      </c>
      <c r="F284" s="3" t="s">
        <v>6210</v>
      </c>
      <c r="L284" s="3">
        <v>190</v>
      </c>
    </row>
    <row r="285" spans="1:12">
      <c r="A285" s="3" t="s">
        <v>9692</v>
      </c>
      <c r="B285" s="3">
        <v>300</v>
      </c>
      <c r="C285" s="3">
        <v>500</v>
      </c>
      <c r="D285" s="3" t="s">
        <v>6273</v>
      </c>
      <c r="E285" s="4">
        <v>46123</v>
      </c>
      <c r="F285" s="3" t="s">
        <v>6210</v>
      </c>
      <c r="L285" s="3">
        <v>330</v>
      </c>
    </row>
    <row r="286" spans="1:12">
      <c r="A286" s="3" t="s">
        <v>9693</v>
      </c>
      <c r="B286" s="3">
        <v>350</v>
      </c>
      <c r="C286" s="3">
        <v>550</v>
      </c>
      <c r="D286" s="3" t="s">
        <v>6209</v>
      </c>
      <c r="E286" s="4">
        <v>46130</v>
      </c>
      <c r="F286" s="3" t="s">
        <v>6210</v>
      </c>
      <c r="L286" s="3">
        <v>365</v>
      </c>
    </row>
    <row r="287" spans="1:12">
      <c r="A287" s="3" t="s">
        <v>9694</v>
      </c>
      <c r="B287" s="3">
        <v>700</v>
      </c>
      <c r="C287" s="3">
        <v>1000</v>
      </c>
      <c r="D287" s="3" t="s">
        <v>6273</v>
      </c>
      <c r="E287" s="4">
        <v>46124</v>
      </c>
      <c r="F287" s="3" t="s">
        <v>6210</v>
      </c>
      <c r="L287" s="3">
        <v>800</v>
      </c>
    </row>
    <row r="288" spans="1:12">
      <c r="A288" s="3" t="s">
        <v>9695</v>
      </c>
      <c r="B288" s="3">
        <v>350</v>
      </c>
      <c r="C288" s="3">
        <v>550</v>
      </c>
      <c r="D288" s="3" t="s">
        <v>6273</v>
      </c>
      <c r="E288" s="4">
        <v>46123</v>
      </c>
      <c r="F288" s="3" t="s">
        <v>6210</v>
      </c>
      <c r="L288" s="3">
        <v>365</v>
      </c>
    </row>
    <row r="289" spans="1:12">
      <c r="A289" s="3" t="s">
        <v>9696</v>
      </c>
      <c r="B289" s="3">
        <v>400</v>
      </c>
      <c r="C289" s="3">
        <v>600</v>
      </c>
      <c r="D289" s="3" t="s">
        <v>6486</v>
      </c>
      <c r="E289" s="4">
        <v>46114</v>
      </c>
      <c r="F289" s="3" t="s">
        <v>6210</v>
      </c>
      <c r="L289" s="3">
        <v>400</v>
      </c>
    </row>
    <row r="290" spans="1:12">
      <c r="A290" s="3" t="s">
        <v>9697</v>
      </c>
      <c r="B290" s="3">
        <v>750</v>
      </c>
      <c r="C290" s="3">
        <v>950</v>
      </c>
      <c r="D290" s="3" t="s">
        <v>6486</v>
      </c>
      <c r="E290" s="4">
        <v>46114</v>
      </c>
      <c r="F290" s="3" t="s">
        <v>6210</v>
      </c>
      <c r="L290" s="3">
        <v>750</v>
      </c>
    </row>
    <row r="291" spans="1:12">
      <c r="A291" s="3" t="s">
        <v>9698</v>
      </c>
      <c r="B291" s="3">
        <v>150</v>
      </c>
      <c r="C291" s="3">
        <v>300</v>
      </c>
      <c r="D291" s="3" t="s">
        <v>6486</v>
      </c>
      <c r="E291" s="4">
        <v>46114</v>
      </c>
      <c r="F291" s="3" t="s">
        <v>6210</v>
      </c>
      <c r="L291" s="3">
        <v>190</v>
      </c>
    </row>
    <row r="292" spans="1:12">
      <c r="A292" s="3" t="s">
        <v>9699</v>
      </c>
      <c r="B292" s="3">
        <v>300</v>
      </c>
      <c r="C292" s="3">
        <v>500</v>
      </c>
      <c r="D292" s="3" t="s">
        <v>6273</v>
      </c>
      <c r="E292" s="4">
        <v>46122</v>
      </c>
      <c r="F292" s="3" t="s">
        <v>6210</v>
      </c>
      <c r="L292" s="3">
        <v>330</v>
      </c>
    </row>
    <row r="293" spans="1:12">
      <c r="A293" s="3" t="s">
        <v>9700</v>
      </c>
      <c r="B293" s="3">
        <v>700</v>
      </c>
      <c r="C293" s="3">
        <v>1000</v>
      </c>
      <c r="D293" s="3" t="s">
        <v>6273</v>
      </c>
      <c r="E293" s="4">
        <v>46123</v>
      </c>
      <c r="F293" s="3" t="s">
        <v>6210</v>
      </c>
      <c r="L293" s="3">
        <v>800</v>
      </c>
    </row>
    <row r="294" spans="1:12">
      <c r="A294" s="3" t="s">
        <v>9701</v>
      </c>
      <c r="B294" s="3">
        <v>320</v>
      </c>
      <c r="C294" s="3">
        <v>520</v>
      </c>
      <c r="D294" s="3" t="s">
        <v>6273</v>
      </c>
      <c r="E294" s="4">
        <v>46122</v>
      </c>
      <c r="F294" s="3" t="s">
        <v>6210</v>
      </c>
      <c r="L294" s="3">
        <v>343</v>
      </c>
    </row>
    <row r="295" spans="1:12">
      <c r="A295" s="3" t="s">
        <v>9702</v>
      </c>
      <c r="B295" s="3">
        <v>400</v>
      </c>
      <c r="C295" s="3">
        <v>600</v>
      </c>
      <c r="D295" s="3" t="s">
        <v>6273</v>
      </c>
      <c r="E295" s="4">
        <v>46122</v>
      </c>
      <c r="F295" s="3" t="s">
        <v>6210</v>
      </c>
      <c r="L295" s="3">
        <v>400</v>
      </c>
    </row>
    <row r="296" spans="1:12">
      <c r="A296" s="3" t="s">
        <v>9703</v>
      </c>
      <c r="B296" s="3">
        <v>300</v>
      </c>
      <c r="C296" s="3">
        <v>500</v>
      </c>
      <c r="D296" s="3" t="s">
        <v>6273</v>
      </c>
      <c r="E296" s="4">
        <v>46122</v>
      </c>
      <c r="F296" s="3" t="s">
        <v>6210</v>
      </c>
      <c r="L296" s="3">
        <v>330</v>
      </c>
    </row>
    <row r="297" spans="1:12">
      <c r="A297" s="3" t="s">
        <v>9704</v>
      </c>
      <c r="B297" s="3">
        <v>80</v>
      </c>
      <c r="C297" s="3">
        <v>150</v>
      </c>
      <c r="D297" s="3" t="s">
        <v>6273</v>
      </c>
      <c r="E297" s="4">
        <v>46125</v>
      </c>
      <c r="F297" s="3" t="s">
        <v>6210</v>
      </c>
      <c r="L297" s="3">
        <v>87</v>
      </c>
    </row>
    <row r="298" spans="1:12">
      <c r="A298" s="3" t="s">
        <v>9705</v>
      </c>
      <c r="B298" s="3">
        <v>600</v>
      </c>
      <c r="C298" s="3">
        <v>850</v>
      </c>
      <c r="D298" s="3" t="s">
        <v>6273</v>
      </c>
      <c r="E298" s="4">
        <v>46123</v>
      </c>
      <c r="F298" s="3" t="s">
        <v>6210</v>
      </c>
      <c r="L298" s="3">
        <v>650</v>
      </c>
    </row>
    <row r="299" spans="1:12">
      <c r="A299" s="3" t="s">
        <v>9706</v>
      </c>
      <c r="B299" s="3">
        <v>190</v>
      </c>
      <c r="C299" s="3">
        <v>340</v>
      </c>
      <c r="D299" s="3" t="s">
        <v>6273</v>
      </c>
      <c r="E299" s="4">
        <v>46122</v>
      </c>
      <c r="F299" s="3" t="s">
        <v>6210</v>
      </c>
      <c r="L299" s="3">
        <v>217</v>
      </c>
    </row>
    <row r="300" spans="1:12">
      <c r="A300" s="3" t="s">
        <v>9707</v>
      </c>
      <c r="B300" s="3">
        <v>350</v>
      </c>
      <c r="C300" s="3">
        <v>550</v>
      </c>
      <c r="D300" s="3" t="s">
        <v>6273</v>
      </c>
      <c r="E300" s="4">
        <v>46122</v>
      </c>
      <c r="F300" s="3" t="s">
        <v>6210</v>
      </c>
      <c r="L300" s="3">
        <v>365</v>
      </c>
    </row>
    <row r="301" spans="1:12">
      <c r="A301" s="3" t="s">
        <v>9708</v>
      </c>
      <c r="B301" s="3">
        <v>80</v>
      </c>
      <c r="C301" s="3">
        <v>150</v>
      </c>
      <c r="D301" s="3" t="s">
        <v>6273</v>
      </c>
      <c r="E301" s="4">
        <v>46125</v>
      </c>
      <c r="F301" s="3" t="s">
        <v>6210</v>
      </c>
      <c r="L301" s="3">
        <v>87</v>
      </c>
    </row>
    <row r="302" spans="1:12">
      <c r="A302" s="3" t="s">
        <v>9709</v>
      </c>
      <c r="B302" s="3">
        <v>150</v>
      </c>
      <c r="C302" s="3">
        <v>300</v>
      </c>
      <c r="D302" s="3" t="s">
        <v>6273</v>
      </c>
      <c r="E302" s="4">
        <v>46122</v>
      </c>
      <c r="F302" s="3" t="s">
        <v>6210</v>
      </c>
      <c r="L302" s="3">
        <v>190</v>
      </c>
    </row>
    <row r="303" spans="1:12">
      <c r="A303" s="3" t="s">
        <v>9710</v>
      </c>
      <c r="B303" s="3">
        <v>400</v>
      </c>
      <c r="C303" s="3">
        <v>600</v>
      </c>
      <c r="D303" s="3" t="s">
        <v>6273</v>
      </c>
      <c r="E303" s="4">
        <v>46122</v>
      </c>
      <c r="F303" s="3" t="s">
        <v>6210</v>
      </c>
      <c r="L303" s="3">
        <v>400</v>
      </c>
    </row>
    <row r="304" spans="1:12">
      <c r="A304" s="3" t="s">
        <v>9711</v>
      </c>
      <c r="B304" s="3">
        <v>900</v>
      </c>
      <c r="C304" s="3">
        <v>1200</v>
      </c>
      <c r="D304" s="3" t="s">
        <v>6273</v>
      </c>
      <c r="E304" s="4">
        <v>46122</v>
      </c>
      <c r="F304" s="3" t="s">
        <v>6210</v>
      </c>
      <c r="L304" s="3">
        <v>1000</v>
      </c>
    </row>
    <row r="305" spans="1:12">
      <c r="A305" s="3" t="s">
        <v>9712</v>
      </c>
      <c r="B305" s="3">
        <v>1600</v>
      </c>
      <c r="C305" s="3">
        <v>2000</v>
      </c>
      <c r="D305" s="3" t="s">
        <v>6273</v>
      </c>
      <c r="E305" s="4">
        <v>46125</v>
      </c>
      <c r="F305" s="3" t="s">
        <v>6210</v>
      </c>
      <c r="L305" s="3">
        <v>1700</v>
      </c>
    </row>
    <row r="306" spans="1:12">
      <c r="A306" s="3" t="s">
        <v>9713</v>
      </c>
      <c r="B306" s="3">
        <v>300</v>
      </c>
      <c r="C306" s="3">
        <v>500</v>
      </c>
      <c r="D306" s="3" t="s">
        <v>6273</v>
      </c>
      <c r="E306" s="4">
        <v>46122</v>
      </c>
      <c r="F306" s="3" t="s">
        <v>6210</v>
      </c>
      <c r="L306" s="3">
        <v>330</v>
      </c>
    </row>
    <row r="307" spans="1:12">
      <c r="A307" s="3" t="s">
        <v>9714</v>
      </c>
      <c r="B307" s="3">
        <v>190</v>
      </c>
      <c r="C307" s="3">
        <v>330</v>
      </c>
      <c r="D307" s="3" t="s">
        <v>6209</v>
      </c>
      <c r="E307" s="4">
        <v>46129</v>
      </c>
      <c r="F307" s="3" t="s">
        <v>6210</v>
      </c>
      <c r="L307" s="3">
        <v>210</v>
      </c>
    </row>
    <row r="308" spans="1:12">
      <c r="A308" s="3" t="s">
        <v>9715</v>
      </c>
      <c r="B308" s="3">
        <v>350</v>
      </c>
      <c r="C308" s="3">
        <v>550</v>
      </c>
      <c r="D308" s="3" t="s">
        <v>6273</v>
      </c>
      <c r="E308" s="4">
        <v>46122</v>
      </c>
      <c r="F308" s="3" t="s">
        <v>6210</v>
      </c>
      <c r="L308" s="3">
        <v>365</v>
      </c>
    </row>
    <row r="309" spans="1:12">
      <c r="A309" s="3" t="s">
        <v>9716</v>
      </c>
      <c r="B309" s="3">
        <v>300</v>
      </c>
      <c r="C309" s="3">
        <v>500</v>
      </c>
      <c r="D309" s="3" t="s">
        <v>6273</v>
      </c>
      <c r="E309" s="4">
        <v>46122</v>
      </c>
      <c r="F309" s="3" t="s">
        <v>6210</v>
      </c>
      <c r="L309" s="3">
        <v>330</v>
      </c>
    </row>
    <row r="310" spans="1:12">
      <c r="A310" s="3" t="s">
        <v>9717</v>
      </c>
      <c r="B310" s="3">
        <v>650</v>
      </c>
      <c r="C310" s="3">
        <v>950</v>
      </c>
      <c r="D310" s="3" t="s">
        <v>6273</v>
      </c>
      <c r="E310" s="4">
        <v>46123</v>
      </c>
      <c r="F310" s="3" t="s">
        <v>6210</v>
      </c>
      <c r="L310" s="3">
        <v>750</v>
      </c>
    </row>
    <row r="311" spans="1:12">
      <c r="A311" s="3" t="s">
        <v>9718</v>
      </c>
      <c r="B311" s="3">
        <v>320</v>
      </c>
      <c r="C311" s="3">
        <v>520</v>
      </c>
      <c r="D311" s="3" t="s">
        <v>6273</v>
      </c>
      <c r="E311" s="4">
        <v>46122</v>
      </c>
      <c r="F311" s="3" t="s">
        <v>6210</v>
      </c>
      <c r="L311" s="3">
        <v>343</v>
      </c>
    </row>
    <row r="312" spans="1:12">
      <c r="A312" s="3" t="s">
        <v>9719</v>
      </c>
      <c r="B312" s="3">
        <v>650</v>
      </c>
      <c r="C312" s="3">
        <v>950</v>
      </c>
      <c r="D312" s="3" t="s">
        <v>6273</v>
      </c>
      <c r="E312" s="4">
        <v>46123</v>
      </c>
      <c r="F312" s="3" t="s">
        <v>6210</v>
      </c>
      <c r="L312" s="3">
        <v>750</v>
      </c>
    </row>
    <row r="313" spans="1:12">
      <c r="A313" s="3" t="s">
        <v>9720</v>
      </c>
      <c r="B313" s="3">
        <v>180</v>
      </c>
      <c r="C313" s="3">
        <v>300</v>
      </c>
      <c r="D313" s="3" t="s">
        <v>6273</v>
      </c>
      <c r="E313" s="4">
        <v>46125</v>
      </c>
      <c r="F313" s="3" t="s">
        <v>6210</v>
      </c>
      <c r="L313" s="3">
        <v>190</v>
      </c>
    </row>
    <row r="314" spans="1:12">
      <c r="A314" s="3" t="s">
        <v>9721</v>
      </c>
      <c r="B314" s="3">
        <v>400</v>
      </c>
      <c r="C314" s="3">
        <v>600</v>
      </c>
      <c r="D314" s="3" t="s">
        <v>6209</v>
      </c>
      <c r="E314" s="4">
        <v>46128</v>
      </c>
      <c r="F314" s="3" t="s">
        <v>6210</v>
      </c>
      <c r="K314" s="3"/>
      <c r="L314" s="3">
        <v>400</v>
      </c>
    </row>
    <row r="315" spans="1:12">
      <c r="A315" s="3" t="s">
        <v>9722</v>
      </c>
      <c r="B315" s="3">
        <v>400</v>
      </c>
      <c r="C315" s="3">
        <v>600</v>
      </c>
      <c r="D315" s="3" t="s">
        <v>6273</v>
      </c>
      <c r="E315" s="4">
        <v>46122</v>
      </c>
      <c r="F315" s="3" t="s">
        <v>6210</v>
      </c>
      <c r="K315" s="3"/>
      <c r="L315" s="3">
        <v>400</v>
      </c>
    </row>
    <row r="316" spans="1:12">
      <c r="A316" s="3" t="s">
        <v>9723</v>
      </c>
      <c r="B316" s="3">
        <v>650</v>
      </c>
      <c r="C316" s="3">
        <v>950</v>
      </c>
      <c r="D316" s="3" t="s">
        <v>6273</v>
      </c>
      <c r="E316" s="4">
        <v>46123</v>
      </c>
      <c r="F316" s="3" t="s">
        <v>6210</v>
      </c>
      <c r="K316" s="3"/>
      <c r="L316" s="3">
        <v>750</v>
      </c>
    </row>
    <row r="317" spans="1:12">
      <c r="A317" s="3" t="s">
        <v>9724</v>
      </c>
      <c r="B317" s="3">
        <v>400</v>
      </c>
      <c r="C317" s="3">
        <v>600</v>
      </c>
      <c r="D317" s="3" t="s">
        <v>6273</v>
      </c>
      <c r="E317" s="4">
        <v>46122</v>
      </c>
      <c r="F317" s="3" t="s">
        <v>6210</v>
      </c>
      <c r="K317" s="3"/>
      <c r="L317" s="3">
        <v>400</v>
      </c>
    </row>
    <row r="318" spans="1:12">
      <c r="A318" s="3" t="s">
        <v>9725</v>
      </c>
      <c r="B318" s="3">
        <v>650</v>
      </c>
      <c r="C318" s="3">
        <v>950</v>
      </c>
      <c r="D318" s="3" t="s">
        <v>6273</v>
      </c>
      <c r="E318" s="4">
        <v>46123</v>
      </c>
      <c r="F318" s="3" t="s">
        <v>6210</v>
      </c>
      <c r="K318" s="3"/>
      <c r="L318" s="3">
        <v>750</v>
      </c>
    </row>
    <row r="319" spans="1:12">
      <c r="A319" s="3" t="s">
        <v>9726</v>
      </c>
      <c r="B319" s="3">
        <v>1400</v>
      </c>
      <c r="C319" s="3">
        <v>1800</v>
      </c>
      <c r="D319" s="3" t="s">
        <v>6273</v>
      </c>
      <c r="E319" s="4">
        <v>46125</v>
      </c>
      <c r="F319" s="3" t="s">
        <v>6210</v>
      </c>
      <c r="K319" s="3"/>
      <c r="L319" s="3">
        <v>1569</v>
      </c>
    </row>
    <row r="320" spans="1:12">
      <c r="A320" s="3" t="s">
        <v>9727</v>
      </c>
      <c r="B320" s="3">
        <v>150</v>
      </c>
      <c r="C320" s="3">
        <v>300</v>
      </c>
      <c r="D320" s="3" t="s">
        <v>6273</v>
      </c>
      <c r="E320" s="4">
        <v>46122</v>
      </c>
      <c r="F320" s="3" t="s">
        <v>6210</v>
      </c>
      <c r="K320" s="3"/>
      <c r="L320" s="3">
        <v>190</v>
      </c>
    </row>
    <row r="321" spans="1:12">
      <c r="A321" s="3" t="s">
        <v>9728</v>
      </c>
      <c r="B321" s="3">
        <v>350</v>
      </c>
      <c r="C321" s="3">
        <v>550</v>
      </c>
      <c r="D321" s="3" t="s">
        <v>6273</v>
      </c>
      <c r="E321" s="4">
        <v>46122</v>
      </c>
      <c r="F321" s="3" t="s">
        <v>6210</v>
      </c>
      <c r="L321" s="3">
        <v>365</v>
      </c>
    </row>
    <row r="322" spans="1:12">
      <c r="A322" s="3" t="s">
        <v>9729</v>
      </c>
      <c r="B322" s="3">
        <v>650</v>
      </c>
      <c r="C322" s="3">
        <v>950</v>
      </c>
      <c r="D322" s="3" t="s">
        <v>6273</v>
      </c>
      <c r="E322" s="4">
        <v>46123</v>
      </c>
      <c r="F322" s="3" t="s">
        <v>6210</v>
      </c>
      <c r="L322" s="3">
        <v>750</v>
      </c>
    </row>
    <row r="323" spans="1:12">
      <c r="A323" s="3" t="s">
        <v>9730</v>
      </c>
      <c r="B323" s="3">
        <v>400</v>
      </c>
      <c r="C323" s="3">
        <v>600</v>
      </c>
      <c r="D323" s="3" t="s">
        <v>6273</v>
      </c>
      <c r="E323" s="4">
        <v>46122</v>
      </c>
      <c r="F323" s="3" t="s">
        <v>6210</v>
      </c>
      <c r="K323" s="3"/>
      <c r="L323" s="3">
        <v>400</v>
      </c>
    </row>
    <row r="324" spans="1:12">
      <c r="A324" s="3" t="s">
        <v>9731</v>
      </c>
      <c r="B324" s="3">
        <v>300</v>
      </c>
      <c r="C324" s="3">
        <v>500</v>
      </c>
      <c r="D324" s="3" t="s">
        <v>6273</v>
      </c>
      <c r="E324" s="4">
        <v>46122</v>
      </c>
      <c r="F324" s="3" t="s">
        <v>6210</v>
      </c>
      <c r="K324" s="3"/>
      <c r="L324" s="3">
        <v>330</v>
      </c>
    </row>
    <row r="325" spans="1:12">
      <c r="A325" s="3" t="s">
        <v>9732</v>
      </c>
      <c r="B325" s="3">
        <v>90</v>
      </c>
      <c r="C325" s="3">
        <v>160</v>
      </c>
      <c r="D325" s="3" t="s">
        <v>6273</v>
      </c>
      <c r="E325" s="4">
        <v>46125</v>
      </c>
      <c r="F325" s="3" t="s">
        <v>6210</v>
      </c>
      <c r="K325" s="3"/>
      <c r="L325" s="3">
        <v>95</v>
      </c>
    </row>
    <row r="326" spans="1:12">
      <c r="A326" s="3" t="s">
        <v>9733</v>
      </c>
      <c r="B326" s="3">
        <v>150</v>
      </c>
      <c r="C326" s="3">
        <v>300</v>
      </c>
      <c r="D326" s="3" t="s">
        <v>6273</v>
      </c>
      <c r="E326" s="4">
        <v>46122</v>
      </c>
      <c r="F326" s="3" t="s">
        <v>6210</v>
      </c>
      <c r="K326" s="3"/>
      <c r="L326" s="3">
        <v>190</v>
      </c>
    </row>
    <row r="327" spans="1:12">
      <c r="A327" s="3" t="s">
        <v>9734</v>
      </c>
      <c r="B327" s="3">
        <v>300</v>
      </c>
      <c r="C327" s="3">
        <v>500</v>
      </c>
      <c r="D327" s="3" t="s">
        <v>6273</v>
      </c>
      <c r="E327" s="4">
        <v>46122</v>
      </c>
      <c r="F327" s="3" t="s">
        <v>6210</v>
      </c>
      <c r="K327" s="3"/>
      <c r="L327" s="3">
        <v>330</v>
      </c>
    </row>
    <row r="328" spans="1:12">
      <c r="A328" s="3" t="s">
        <v>9735</v>
      </c>
      <c r="B328" s="3">
        <v>600</v>
      </c>
      <c r="C328" s="3">
        <v>900</v>
      </c>
      <c r="D328" s="3" t="s">
        <v>6273</v>
      </c>
      <c r="E328" s="4">
        <v>46123</v>
      </c>
      <c r="F328" s="3" t="s">
        <v>6210</v>
      </c>
      <c r="K328" s="3"/>
      <c r="L328" s="3">
        <v>700</v>
      </c>
    </row>
    <row r="329" spans="1:12">
      <c r="A329" s="3" t="s">
        <v>9736</v>
      </c>
      <c r="B329" s="3">
        <v>180</v>
      </c>
      <c r="C329" s="3">
        <v>300</v>
      </c>
      <c r="D329" s="3" t="s">
        <v>6273</v>
      </c>
      <c r="E329" s="4">
        <v>46125</v>
      </c>
      <c r="F329" s="3" t="s">
        <v>6210</v>
      </c>
      <c r="K329" s="3"/>
      <c r="L329" s="3">
        <v>190</v>
      </c>
    </row>
    <row r="330" spans="1:12">
      <c r="A330" s="3" t="s">
        <v>9737</v>
      </c>
      <c r="B330" s="3">
        <v>400</v>
      </c>
      <c r="C330" s="3">
        <v>600</v>
      </c>
      <c r="D330" s="3" t="s">
        <v>6273</v>
      </c>
      <c r="E330" s="4">
        <v>46122</v>
      </c>
      <c r="F330" s="3" t="s">
        <v>6210</v>
      </c>
      <c r="K330" s="3"/>
      <c r="L330" s="3">
        <v>400</v>
      </c>
    </row>
    <row r="331" spans="1:12">
      <c r="A331" s="3" t="s">
        <v>9738</v>
      </c>
      <c r="B331" s="3">
        <v>650</v>
      </c>
      <c r="C331" s="3">
        <v>950</v>
      </c>
      <c r="D331" s="3" t="s">
        <v>6273</v>
      </c>
      <c r="E331" s="4">
        <v>46123</v>
      </c>
      <c r="F331" s="3" t="s">
        <v>6210</v>
      </c>
      <c r="K331" s="3"/>
      <c r="L331" s="3">
        <v>750</v>
      </c>
    </row>
    <row r="332" spans="1:12">
      <c r="A332" s="3" t="s">
        <v>9739</v>
      </c>
      <c r="B332" s="3">
        <v>200</v>
      </c>
      <c r="C332" s="3">
        <v>350</v>
      </c>
      <c r="D332" s="3" t="s">
        <v>6486</v>
      </c>
      <c r="E332" s="4">
        <v>46108</v>
      </c>
      <c r="F332" s="3" t="s">
        <v>6210</v>
      </c>
      <c r="K332" s="3"/>
      <c r="L332" s="3">
        <v>225</v>
      </c>
    </row>
    <row r="333" spans="1:12">
      <c r="A333" s="3" t="s">
        <v>9740</v>
      </c>
      <c r="B333" s="3">
        <v>150</v>
      </c>
      <c r="C333" s="3">
        <v>300</v>
      </c>
      <c r="D333" s="3" t="s">
        <v>6273</v>
      </c>
      <c r="E333" s="4">
        <v>46122</v>
      </c>
      <c r="F333" s="3" t="s">
        <v>6210</v>
      </c>
      <c r="K333" s="3"/>
      <c r="L333" s="3">
        <v>190</v>
      </c>
    </row>
    <row r="334" spans="1:12">
      <c r="A334" s="3" t="s">
        <v>9741</v>
      </c>
      <c r="B334" s="3">
        <v>700</v>
      </c>
      <c r="C334" s="3">
        <v>900</v>
      </c>
      <c r="D334" s="3" t="s">
        <v>6273</v>
      </c>
      <c r="E334" s="4">
        <v>46122</v>
      </c>
      <c r="F334" s="3" t="s">
        <v>6210</v>
      </c>
      <c r="K334" s="3" t="s">
        <v>9742</v>
      </c>
      <c r="L334" s="3">
        <v>700</v>
      </c>
    </row>
    <row r="335" spans="1:12">
      <c r="A335" s="3" t="s">
        <v>9743</v>
      </c>
      <c r="B335" s="3">
        <v>1000</v>
      </c>
      <c r="C335" s="3">
        <v>1300</v>
      </c>
      <c r="D335" s="3" t="s">
        <v>6273</v>
      </c>
      <c r="E335" s="4">
        <v>46123</v>
      </c>
      <c r="F335" s="3" t="s">
        <v>6210</v>
      </c>
      <c r="K335" s="3" t="s">
        <v>9742</v>
      </c>
      <c r="L335" s="3">
        <v>1100</v>
      </c>
    </row>
    <row r="336" spans="1:12">
      <c r="A336" s="3" t="s">
        <v>9744</v>
      </c>
      <c r="B336" s="3">
        <v>2200</v>
      </c>
      <c r="C336" s="3">
        <v>2600</v>
      </c>
      <c r="D336" s="3" t="s">
        <v>6273</v>
      </c>
      <c r="E336" s="4">
        <v>46125</v>
      </c>
      <c r="F336" s="3" t="s">
        <v>6210</v>
      </c>
      <c r="K336" s="3" t="s">
        <v>9742</v>
      </c>
      <c r="L336" s="3">
        <v>2300</v>
      </c>
    </row>
    <row r="337" spans="1:12">
      <c r="A337" s="3" t="s">
        <v>9745</v>
      </c>
      <c r="B337" s="3">
        <v>700</v>
      </c>
      <c r="C337" s="3">
        <v>900</v>
      </c>
      <c r="D337" s="3" t="s">
        <v>6273</v>
      </c>
      <c r="E337" s="4">
        <v>46122</v>
      </c>
      <c r="F337" s="3" t="s">
        <v>6210</v>
      </c>
      <c r="K337" s="3" t="s">
        <v>9746</v>
      </c>
      <c r="L337" s="3">
        <v>700</v>
      </c>
    </row>
    <row r="338" spans="1:12">
      <c r="A338" s="3" t="s">
        <v>9747</v>
      </c>
      <c r="B338" s="3">
        <v>1100</v>
      </c>
      <c r="C338" s="3">
        <v>1400</v>
      </c>
      <c r="D338" s="3" t="s">
        <v>6273</v>
      </c>
      <c r="E338" s="4">
        <v>46123</v>
      </c>
      <c r="F338" s="3" t="s">
        <v>6210</v>
      </c>
      <c r="K338" s="3" t="s">
        <v>9746</v>
      </c>
      <c r="L338" s="3">
        <v>1200</v>
      </c>
    </row>
    <row r="339" spans="1:12">
      <c r="A339" s="3" t="s">
        <v>9748</v>
      </c>
      <c r="B339" s="3">
        <v>2300</v>
      </c>
      <c r="C339" s="3">
        <v>2700</v>
      </c>
      <c r="D339" s="3" t="s">
        <v>6273</v>
      </c>
      <c r="E339" s="4">
        <v>46125</v>
      </c>
      <c r="F339" s="3" t="s">
        <v>6210</v>
      </c>
      <c r="K339" s="3" t="s">
        <v>9746</v>
      </c>
      <c r="L339" s="3">
        <v>2400</v>
      </c>
    </row>
    <row r="340" spans="1:12">
      <c r="A340" s="3" t="s">
        <v>9749</v>
      </c>
      <c r="B340" s="3">
        <v>230</v>
      </c>
      <c r="C340" s="3">
        <v>380</v>
      </c>
      <c r="D340" s="3" t="s">
        <v>6273</v>
      </c>
      <c r="E340" s="4">
        <v>46122</v>
      </c>
      <c r="F340" s="3" t="s">
        <v>6210</v>
      </c>
      <c r="K340" s="3"/>
      <c r="L340" s="3">
        <v>247</v>
      </c>
    </row>
    <row r="341" spans="1:12">
      <c r="A341" s="3" t="s">
        <v>9750</v>
      </c>
      <c r="B341" s="3">
        <v>500</v>
      </c>
      <c r="C341" s="3">
        <v>700</v>
      </c>
      <c r="D341" s="3" t="s">
        <v>6273</v>
      </c>
      <c r="E341" s="4">
        <v>46122</v>
      </c>
      <c r="F341" s="3" t="s">
        <v>6210</v>
      </c>
      <c r="K341" s="3"/>
      <c r="L341" s="3">
        <v>500</v>
      </c>
    </row>
    <row r="342" spans="1:12">
      <c r="A342" s="3" t="s">
        <v>9751</v>
      </c>
      <c r="B342" s="3">
        <v>700</v>
      </c>
      <c r="C342" s="3">
        <v>1000</v>
      </c>
      <c r="D342" s="3" t="s">
        <v>6273</v>
      </c>
      <c r="E342" s="4">
        <v>46123</v>
      </c>
      <c r="F342" s="3" t="s">
        <v>6210</v>
      </c>
      <c r="K342" s="3"/>
      <c r="L342" s="3">
        <v>800</v>
      </c>
    </row>
    <row r="343" spans="1:12">
      <c r="A343" s="3" t="s">
        <v>9752</v>
      </c>
      <c r="B343" s="3">
        <v>600</v>
      </c>
      <c r="C343" s="3">
        <v>800</v>
      </c>
      <c r="D343" s="3" t="s">
        <v>6209</v>
      </c>
      <c r="E343" s="4">
        <v>46130</v>
      </c>
      <c r="F343" s="3" t="s">
        <v>6210</v>
      </c>
      <c r="K343" s="3" t="s">
        <v>9753</v>
      </c>
      <c r="L343" s="3">
        <v>600</v>
      </c>
    </row>
    <row r="344" spans="1:12">
      <c r="A344" s="3" t="s">
        <v>9754</v>
      </c>
      <c r="B344" s="3">
        <v>900</v>
      </c>
      <c r="C344" s="3">
        <v>1200</v>
      </c>
      <c r="D344" s="3" t="s">
        <v>6486</v>
      </c>
      <c r="E344" s="4">
        <v>46102</v>
      </c>
      <c r="F344" s="3" t="s">
        <v>6210</v>
      </c>
      <c r="K344" s="3" t="s">
        <v>9753</v>
      </c>
      <c r="L344" s="3">
        <v>1000</v>
      </c>
    </row>
    <row r="345" spans="1:12">
      <c r="A345" s="3" t="s">
        <v>9755</v>
      </c>
      <c r="B345" s="3">
        <v>1700</v>
      </c>
      <c r="C345" s="3">
        <v>2100</v>
      </c>
      <c r="D345" s="3" t="s">
        <v>6273</v>
      </c>
      <c r="E345" s="4">
        <v>46122</v>
      </c>
      <c r="F345" s="3" t="s">
        <v>6210</v>
      </c>
      <c r="K345" s="3" t="s">
        <v>9753</v>
      </c>
      <c r="L345" s="3">
        <v>1800</v>
      </c>
    </row>
    <row r="346" spans="1:12">
      <c r="A346" s="3" t="s">
        <v>9756</v>
      </c>
      <c r="B346" s="3">
        <v>300</v>
      </c>
      <c r="C346" s="3">
        <v>500</v>
      </c>
      <c r="D346" s="3" t="s">
        <v>6273</v>
      </c>
      <c r="E346" s="4">
        <v>46122</v>
      </c>
      <c r="F346" s="3" t="s">
        <v>6210</v>
      </c>
      <c r="K346" s="3" t="s">
        <v>9753</v>
      </c>
      <c r="L346" s="3">
        <v>330</v>
      </c>
    </row>
    <row r="347" spans="1:12">
      <c r="A347" s="3" t="s">
        <v>9757</v>
      </c>
      <c r="B347" s="3">
        <v>500</v>
      </c>
      <c r="C347" s="3">
        <v>700</v>
      </c>
      <c r="D347" s="3" t="s">
        <v>6273</v>
      </c>
      <c r="E347" s="4">
        <v>46122</v>
      </c>
      <c r="F347" s="3" t="s">
        <v>6210</v>
      </c>
      <c r="K347" s="3" t="s">
        <v>9758</v>
      </c>
      <c r="L347" s="3">
        <v>500</v>
      </c>
    </row>
    <row r="348" spans="1:12">
      <c r="A348" s="3" t="s">
        <v>9759</v>
      </c>
      <c r="B348" s="3">
        <v>750</v>
      </c>
      <c r="C348" s="3">
        <v>1050</v>
      </c>
      <c r="D348" s="3" t="s">
        <v>6273</v>
      </c>
      <c r="E348" s="4">
        <v>46123</v>
      </c>
      <c r="F348" s="3" t="s">
        <v>6210</v>
      </c>
      <c r="K348" s="3" t="s">
        <v>9758</v>
      </c>
      <c r="L348" s="3">
        <v>850</v>
      </c>
    </row>
    <row r="349" spans="1:12">
      <c r="A349" s="3" t="s">
        <v>9760</v>
      </c>
      <c r="B349" s="3">
        <v>1400</v>
      </c>
      <c r="C349" s="3">
        <v>1800</v>
      </c>
      <c r="D349" s="3" t="s">
        <v>6209</v>
      </c>
      <c r="E349" s="4">
        <v>46127</v>
      </c>
      <c r="F349" s="3" t="s">
        <v>6210</v>
      </c>
      <c r="K349" s="3" t="s">
        <v>9758</v>
      </c>
      <c r="L349" s="3">
        <v>1569</v>
      </c>
    </row>
    <row r="350" spans="1:12">
      <c r="A350" s="3" t="s">
        <v>9761</v>
      </c>
      <c r="B350" s="3">
        <v>300</v>
      </c>
      <c r="C350" s="3">
        <v>500</v>
      </c>
      <c r="D350" s="3" t="s">
        <v>6273</v>
      </c>
      <c r="E350" s="4">
        <v>46122</v>
      </c>
      <c r="F350" s="3" t="s">
        <v>6210</v>
      </c>
      <c r="K350" s="3" t="s">
        <v>9758</v>
      </c>
      <c r="L350" s="3">
        <v>330</v>
      </c>
    </row>
    <row r="351" spans="1:12">
      <c r="A351" s="3" t="s">
        <v>9762</v>
      </c>
      <c r="B351" s="3">
        <v>200</v>
      </c>
      <c r="C351" s="3">
        <v>400</v>
      </c>
      <c r="D351" s="3" t="s">
        <v>6273</v>
      </c>
      <c r="E351" s="4">
        <v>46122</v>
      </c>
      <c r="F351" s="3" t="s">
        <v>6210</v>
      </c>
      <c r="L351" s="3">
        <v>260</v>
      </c>
    </row>
    <row r="352" spans="1:12">
      <c r="A352" s="3" t="s">
        <v>9763</v>
      </c>
      <c r="B352" s="3">
        <v>400</v>
      </c>
      <c r="C352" s="3">
        <v>600</v>
      </c>
      <c r="D352" s="3" t="s">
        <v>6273</v>
      </c>
      <c r="E352" s="4">
        <v>46122</v>
      </c>
      <c r="F352" s="3" t="s">
        <v>6210</v>
      </c>
      <c r="L352" s="3">
        <v>400</v>
      </c>
    </row>
    <row r="353" spans="1:12">
      <c r="A353" s="3" t="s">
        <v>9764</v>
      </c>
      <c r="B353" s="3">
        <v>700</v>
      </c>
      <c r="C353" s="3">
        <v>1000</v>
      </c>
      <c r="D353" s="3" t="s">
        <v>6273</v>
      </c>
      <c r="E353" s="4">
        <v>46123</v>
      </c>
      <c r="F353" s="3" t="s">
        <v>6210</v>
      </c>
      <c r="L353" s="3">
        <v>800</v>
      </c>
    </row>
    <row r="354" spans="1:12">
      <c r="A354" s="3" t="s">
        <v>9765</v>
      </c>
      <c r="B354" s="3">
        <v>200</v>
      </c>
      <c r="C354" s="3">
        <v>400</v>
      </c>
      <c r="D354" s="3" t="s">
        <v>6273</v>
      </c>
      <c r="E354" s="4">
        <v>46122</v>
      </c>
      <c r="F354" s="3" t="s">
        <v>6210</v>
      </c>
      <c r="L354" s="3">
        <v>260</v>
      </c>
    </row>
    <row r="355" spans="1:12">
      <c r="A355" s="3" t="s">
        <v>9766</v>
      </c>
      <c r="B355" s="3">
        <v>500</v>
      </c>
      <c r="C355" s="3">
        <v>700</v>
      </c>
      <c r="D355" s="3" t="s">
        <v>6273</v>
      </c>
      <c r="E355" s="4">
        <v>46122</v>
      </c>
      <c r="F355" s="3" t="s">
        <v>6210</v>
      </c>
      <c r="L355" s="3">
        <v>500</v>
      </c>
    </row>
    <row r="356" spans="1:12">
      <c r="A356" s="3" t="s">
        <v>9767</v>
      </c>
      <c r="B356" s="3">
        <v>700</v>
      </c>
      <c r="C356" s="3">
        <v>1000</v>
      </c>
      <c r="D356" s="3" t="s">
        <v>6273</v>
      </c>
      <c r="E356" s="4">
        <v>46123</v>
      </c>
      <c r="F356" s="3" t="s">
        <v>6210</v>
      </c>
      <c r="L356" s="3">
        <v>800</v>
      </c>
    </row>
    <row r="357" spans="1:12">
      <c r="A357" s="3" t="s">
        <v>9768</v>
      </c>
      <c r="B357" s="3">
        <v>450</v>
      </c>
      <c r="C357" s="3">
        <v>650</v>
      </c>
      <c r="D357" s="3" t="s">
        <v>6273</v>
      </c>
      <c r="E357" s="4">
        <v>46122</v>
      </c>
      <c r="F357" s="3" t="s">
        <v>6210</v>
      </c>
      <c r="L357" s="3">
        <v>450</v>
      </c>
    </row>
    <row r="358" spans="1:12">
      <c r="A358" s="3" t="s">
        <v>9769</v>
      </c>
      <c r="B358" s="3">
        <v>700</v>
      </c>
      <c r="C358" s="3">
        <v>1000</v>
      </c>
      <c r="D358" s="3" t="s">
        <v>6273</v>
      </c>
      <c r="E358" s="4">
        <v>46123</v>
      </c>
      <c r="F358" s="3" t="s">
        <v>6210</v>
      </c>
      <c r="L358" s="3">
        <v>800</v>
      </c>
    </row>
    <row r="359" spans="1:12">
      <c r="A359" s="3" t="s">
        <v>9770</v>
      </c>
      <c r="B359" s="3">
        <v>1500</v>
      </c>
      <c r="C359" s="3">
        <v>1900</v>
      </c>
      <c r="D359" s="3" t="s">
        <v>6273</v>
      </c>
      <c r="E359" s="4">
        <v>46125</v>
      </c>
      <c r="F359" s="3" t="s">
        <v>6210</v>
      </c>
      <c r="L359" s="3">
        <v>1636</v>
      </c>
    </row>
    <row r="360" spans="1:12">
      <c r="A360" s="3" t="s">
        <v>9771</v>
      </c>
      <c r="B360" s="3">
        <v>200</v>
      </c>
      <c r="C360" s="3">
        <v>350</v>
      </c>
      <c r="D360" s="3" t="s">
        <v>6273</v>
      </c>
      <c r="E360" s="4">
        <v>46125</v>
      </c>
      <c r="F360" s="3" t="s">
        <v>6210</v>
      </c>
      <c r="L360" s="3">
        <v>225</v>
      </c>
    </row>
    <row r="361" spans="1:12">
      <c r="A361" s="3" t="s">
        <v>9772</v>
      </c>
      <c r="B361" s="3">
        <v>1800</v>
      </c>
      <c r="C361" s="3">
        <v>2300</v>
      </c>
      <c r="D361" s="3" t="s">
        <v>6273</v>
      </c>
      <c r="E361" s="4">
        <v>46124</v>
      </c>
      <c r="F361" s="3" t="s">
        <v>6210</v>
      </c>
      <c r="L361" s="3">
        <v>2000</v>
      </c>
    </row>
    <row r="362" spans="1:12">
      <c r="A362" s="3" t="s">
        <v>9773</v>
      </c>
      <c r="B362" s="3">
        <v>900</v>
      </c>
      <c r="C362" s="3">
        <v>1200</v>
      </c>
      <c r="D362" s="3" t="s">
        <v>6273</v>
      </c>
      <c r="E362" s="4">
        <v>46124</v>
      </c>
      <c r="F362" s="3" t="s">
        <v>6210</v>
      </c>
      <c r="L362" s="3">
        <v>1000</v>
      </c>
    </row>
    <row r="363" spans="1:12">
      <c r="A363" s="3" t="s">
        <v>9774</v>
      </c>
      <c r="B363" s="3">
        <v>1900</v>
      </c>
      <c r="C363" s="3">
        <v>2300</v>
      </c>
      <c r="D363" s="3" t="s">
        <v>6209</v>
      </c>
      <c r="E363" s="4">
        <v>46126</v>
      </c>
      <c r="F363" s="3" t="s">
        <v>6210</v>
      </c>
      <c r="L363" s="3">
        <v>2000</v>
      </c>
    </row>
    <row r="364" spans="1:12">
      <c r="A364" s="3" t="s">
        <v>9775</v>
      </c>
      <c r="B364" s="3">
        <v>1900</v>
      </c>
      <c r="C364" s="3">
        <v>2300</v>
      </c>
      <c r="D364" s="3" t="s">
        <v>6209</v>
      </c>
      <c r="E364" s="4">
        <v>46126</v>
      </c>
      <c r="F364" s="3" t="s">
        <v>6210</v>
      </c>
      <c r="L364" s="3">
        <v>2000</v>
      </c>
    </row>
    <row r="365" spans="1:12">
      <c r="A365" s="3" t="s">
        <v>9776</v>
      </c>
      <c r="B365" s="3">
        <v>800</v>
      </c>
      <c r="C365" s="3">
        <v>1100</v>
      </c>
      <c r="D365" s="3" t="s">
        <v>6209</v>
      </c>
      <c r="E365" s="4">
        <v>46126</v>
      </c>
      <c r="F365" s="3" t="s">
        <v>6210</v>
      </c>
      <c r="L365" s="3">
        <v>900</v>
      </c>
    </row>
    <row r="366" spans="1:12">
      <c r="A366" s="3" t="s">
        <v>9777</v>
      </c>
      <c r="B366" s="3">
        <v>600</v>
      </c>
      <c r="C366" s="3">
        <v>1000</v>
      </c>
      <c r="D366" s="3" t="s">
        <v>6502</v>
      </c>
      <c r="E366" s="4">
        <v>45961</v>
      </c>
      <c r="F366" s="3" t="s">
        <v>6503</v>
      </c>
      <c r="L366" s="3">
        <v>800</v>
      </c>
    </row>
    <row r="367" spans="1:12">
      <c r="A367" s="3" t="s">
        <v>9778</v>
      </c>
      <c r="B367" s="3">
        <v>300</v>
      </c>
      <c r="C367" s="3">
        <v>500</v>
      </c>
      <c r="D367" s="3" t="s">
        <v>6273</v>
      </c>
      <c r="E367" s="4">
        <v>46123</v>
      </c>
      <c r="F367" s="3" t="s">
        <v>6210</v>
      </c>
      <c r="L367" s="3">
        <v>330</v>
      </c>
    </row>
    <row r="368" spans="1:12">
      <c r="A368" s="3" t="s">
        <v>9779</v>
      </c>
      <c r="B368" s="3">
        <v>240</v>
      </c>
      <c r="C368" s="3">
        <v>400</v>
      </c>
      <c r="D368" s="3" t="s">
        <v>6273</v>
      </c>
      <c r="E368" s="4">
        <v>46125</v>
      </c>
      <c r="F368" s="3" t="s">
        <v>6210</v>
      </c>
      <c r="L368" s="3">
        <v>260</v>
      </c>
    </row>
    <row r="369" spans="1:12">
      <c r="A369" s="3" t="s">
        <v>9780</v>
      </c>
      <c r="B369" s="3">
        <v>1000</v>
      </c>
      <c r="C369" s="3">
        <v>1300</v>
      </c>
      <c r="D369" s="3" t="s">
        <v>6273</v>
      </c>
      <c r="E369" s="4">
        <v>46125</v>
      </c>
      <c r="F369" s="3" t="s">
        <v>6210</v>
      </c>
      <c r="L369" s="3">
        <v>1100</v>
      </c>
    </row>
    <row r="370" spans="1:12">
      <c r="A370" s="3" t="s">
        <v>9781</v>
      </c>
      <c r="B370" s="3">
        <v>550</v>
      </c>
      <c r="C370" s="3">
        <v>800</v>
      </c>
      <c r="D370" s="3" t="s">
        <v>6209</v>
      </c>
      <c r="E370" s="4">
        <v>46126</v>
      </c>
      <c r="F370" s="3" t="s">
        <v>6210</v>
      </c>
      <c r="L370" s="3">
        <v>600</v>
      </c>
    </row>
    <row r="371" spans="1:12">
      <c r="A371" s="3" t="s">
        <v>9782</v>
      </c>
      <c r="B371" s="3">
        <v>300</v>
      </c>
      <c r="C371" s="3">
        <v>500</v>
      </c>
      <c r="D371" s="3" t="s">
        <v>6273</v>
      </c>
      <c r="E371" s="4">
        <v>46123</v>
      </c>
      <c r="F371" s="3" t="s">
        <v>6210</v>
      </c>
      <c r="L371" s="3">
        <v>330</v>
      </c>
    </row>
    <row r="372" spans="1:12">
      <c r="A372" s="3" t="s">
        <v>9783</v>
      </c>
      <c r="B372" s="3">
        <v>600</v>
      </c>
      <c r="C372" s="3">
        <v>900</v>
      </c>
      <c r="D372" s="3" t="s">
        <v>6273</v>
      </c>
      <c r="E372" s="4">
        <v>46124</v>
      </c>
      <c r="F372" s="3" t="s">
        <v>6210</v>
      </c>
      <c r="L372" s="3">
        <v>700</v>
      </c>
    </row>
    <row r="373" spans="1:12">
      <c r="A373" s="3" t="s">
        <v>9784</v>
      </c>
      <c r="B373" s="3">
        <v>350</v>
      </c>
      <c r="C373" s="3">
        <v>550</v>
      </c>
      <c r="D373" s="3" t="s">
        <v>6273</v>
      </c>
      <c r="E373" s="4">
        <v>46123</v>
      </c>
      <c r="F373" s="3" t="s">
        <v>6210</v>
      </c>
      <c r="L373" s="3">
        <v>365</v>
      </c>
    </row>
    <row r="374" spans="1:12">
      <c r="A374" s="3" t="s">
        <v>9785</v>
      </c>
      <c r="B374" s="3">
        <v>650</v>
      </c>
      <c r="C374" s="3">
        <v>950</v>
      </c>
      <c r="D374" s="3" t="s">
        <v>6273</v>
      </c>
      <c r="E374" s="4">
        <v>46124</v>
      </c>
      <c r="F374" s="3" t="s">
        <v>6210</v>
      </c>
      <c r="L374" s="3">
        <v>750</v>
      </c>
    </row>
    <row r="375" spans="1:12">
      <c r="A375" s="3" t="s">
        <v>9786</v>
      </c>
      <c r="B375" s="3">
        <v>180</v>
      </c>
      <c r="C375" s="3">
        <v>330</v>
      </c>
      <c r="D375" s="3" t="s">
        <v>6273</v>
      </c>
      <c r="E375" s="4">
        <v>46125</v>
      </c>
      <c r="F375" s="3" t="s">
        <v>6210</v>
      </c>
      <c r="L375" s="3">
        <v>210</v>
      </c>
    </row>
    <row r="376" spans="1:12">
      <c r="A376" s="3" t="s">
        <v>9787</v>
      </c>
      <c r="B376" s="3">
        <v>350</v>
      </c>
      <c r="C376" s="3">
        <v>550</v>
      </c>
      <c r="D376" s="3" t="s">
        <v>6273</v>
      </c>
      <c r="E376" s="4">
        <v>46123</v>
      </c>
      <c r="F376" s="3" t="s">
        <v>6210</v>
      </c>
      <c r="L376" s="3">
        <v>365</v>
      </c>
    </row>
    <row r="377" spans="1:12">
      <c r="A377" s="3" t="s">
        <v>9788</v>
      </c>
      <c r="B377" s="3">
        <v>650</v>
      </c>
      <c r="C377" s="3">
        <v>950</v>
      </c>
      <c r="D377" s="3" t="s">
        <v>6273</v>
      </c>
      <c r="E377" s="4">
        <v>46124</v>
      </c>
      <c r="F377" s="3" t="s">
        <v>6210</v>
      </c>
      <c r="L377" s="3">
        <v>750</v>
      </c>
    </row>
    <row r="378" spans="1:12">
      <c r="A378" s="3" t="s">
        <v>9789</v>
      </c>
      <c r="B378" s="3">
        <v>1400</v>
      </c>
      <c r="C378" s="3">
        <v>1800</v>
      </c>
      <c r="D378" s="3" t="s">
        <v>6273</v>
      </c>
      <c r="E378" s="4">
        <v>46125</v>
      </c>
      <c r="F378" s="3" t="s">
        <v>6210</v>
      </c>
      <c r="L378" s="3">
        <v>1569</v>
      </c>
    </row>
    <row r="379" spans="1:12">
      <c r="A379" s="3" t="s">
        <v>9790</v>
      </c>
      <c r="B379" s="3">
        <v>120</v>
      </c>
      <c r="C379" s="3">
        <v>200</v>
      </c>
      <c r="D379" s="3" t="s">
        <v>6273</v>
      </c>
      <c r="E379" s="4">
        <v>46124</v>
      </c>
      <c r="F379" s="3" t="s">
        <v>6210</v>
      </c>
      <c r="L379" s="3">
        <v>120</v>
      </c>
    </row>
    <row r="380" spans="1:12">
      <c r="A380" s="3" t="s">
        <v>9791</v>
      </c>
      <c r="B380" s="3">
        <v>250</v>
      </c>
      <c r="C380" s="3">
        <v>450</v>
      </c>
      <c r="D380" s="3" t="s">
        <v>6273</v>
      </c>
      <c r="E380" s="4">
        <v>46125</v>
      </c>
      <c r="F380" s="3" t="s">
        <v>6210</v>
      </c>
      <c r="L380" s="3">
        <v>295</v>
      </c>
    </row>
    <row r="381" spans="1:12">
      <c r="A381" s="3" t="s">
        <v>9792</v>
      </c>
      <c r="B381" s="3">
        <v>800</v>
      </c>
      <c r="C381" s="3">
        <v>1100</v>
      </c>
      <c r="D381" s="3" t="s">
        <v>6209</v>
      </c>
      <c r="E381" s="4">
        <v>46126</v>
      </c>
      <c r="F381" s="3" t="s">
        <v>6210</v>
      </c>
      <c r="L381" s="3">
        <v>900</v>
      </c>
    </row>
    <row r="382" spans="1:12">
      <c r="A382" s="3" t="s">
        <v>9793</v>
      </c>
      <c r="B382" s="3">
        <v>120</v>
      </c>
      <c r="C382" s="3">
        <v>200</v>
      </c>
      <c r="D382" s="3" t="s">
        <v>6209</v>
      </c>
      <c r="E382" s="4">
        <v>46132</v>
      </c>
      <c r="F382" s="3" t="s">
        <v>6210</v>
      </c>
      <c r="L382" s="3">
        <v>120</v>
      </c>
    </row>
    <row r="383" spans="1:12">
      <c r="A383" s="3" t="s">
        <v>9794</v>
      </c>
      <c r="B383" s="3">
        <v>100</v>
      </c>
      <c r="C383" s="3">
        <v>200</v>
      </c>
      <c r="D383" s="3" t="s">
        <v>6273</v>
      </c>
      <c r="E383" s="4">
        <v>46123</v>
      </c>
      <c r="F383" s="3" t="s">
        <v>6210</v>
      </c>
      <c r="L383" s="3">
        <v>120</v>
      </c>
    </row>
    <row r="384" spans="1:12">
      <c r="A384" s="3" t="s">
        <v>9795</v>
      </c>
      <c r="B384" s="3">
        <v>800</v>
      </c>
      <c r="C384" s="3">
        <v>1200</v>
      </c>
      <c r="D384" s="3" t="s">
        <v>6273</v>
      </c>
      <c r="E384" s="4">
        <v>46123</v>
      </c>
      <c r="F384" s="3" t="s">
        <v>6210</v>
      </c>
      <c r="L384" s="3">
        <v>1000</v>
      </c>
    </row>
    <row r="385" spans="1:12">
      <c r="A385" s="3" t="s">
        <v>9796</v>
      </c>
      <c r="B385" s="3">
        <v>1700</v>
      </c>
      <c r="C385" s="3">
        <v>2200</v>
      </c>
      <c r="D385" s="3" t="s">
        <v>6273</v>
      </c>
      <c r="E385" s="4">
        <v>46123</v>
      </c>
      <c r="F385" s="3" t="s">
        <v>6210</v>
      </c>
      <c r="L385" s="3">
        <v>1900</v>
      </c>
    </row>
    <row r="386" spans="1:12">
      <c r="A386" s="3" t="s">
        <v>9797</v>
      </c>
      <c r="B386" s="3">
        <v>300</v>
      </c>
      <c r="C386" s="3">
        <v>500</v>
      </c>
      <c r="D386" s="3" t="s">
        <v>6273</v>
      </c>
      <c r="E386" s="4">
        <v>46123</v>
      </c>
      <c r="F386" s="3" t="s">
        <v>6210</v>
      </c>
      <c r="L386" s="3">
        <v>330</v>
      </c>
    </row>
    <row r="387" spans="1:12">
      <c r="A387" s="3" t="s">
        <v>9798</v>
      </c>
      <c r="B387" s="3">
        <v>300</v>
      </c>
      <c r="C387" s="3">
        <v>500</v>
      </c>
      <c r="D387" s="3" t="s">
        <v>6273</v>
      </c>
      <c r="E387" s="4">
        <v>46123</v>
      </c>
      <c r="F387" s="3" t="s">
        <v>6210</v>
      </c>
      <c r="L387" s="3">
        <v>330</v>
      </c>
    </row>
    <row r="388" spans="1:12">
      <c r="A388" s="3" t="s">
        <v>9799</v>
      </c>
      <c r="B388" s="3">
        <v>140</v>
      </c>
      <c r="C388" s="3">
        <v>280</v>
      </c>
      <c r="D388" s="3" t="s">
        <v>6273</v>
      </c>
      <c r="E388" s="4">
        <v>46122</v>
      </c>
      <c r="F388" s="3" t="s">
        <v>6210</v>
      </c>
      <c r="L388" s="3">
        <v>177</v>
      </c>
    </row>
    <row r="389" spans="1:12">
      <c r="A389" s="3" t="s">
        <v>9800</v>
      </c>
      <c r="B389" s="3">
        <v>300</v>
      </c>
      <c r="C389" s="3">
        <v>500</v>
      </c>
      <c r="D389" s="3" t="s">
        <v>6273</v>
      </c>
      <c r="E389" s="4">
        <v>46123</v>
      </c>
      <c r="F389" s="3" t="s">
        <v>6210</v>
      </c>
      <c r="L389" s="3">
        <v>330</v>
      </c>
    </row>
    <row r="390" spans="1:12">
      <c r="A390" s="3" t="s">
        <v>9801</v>
      </c>
      <c r="B390" s="3">
        <v>650</v>
      </c>
      <c r="C390" s="3">
        <v>950</v>
      </c>
      <c r="D390" s="3" t="s">
        <v>6273</v>
      </c>
      <c r="E390" s="4">
        <v>46124</v>
      </c>
      <c r="F390" s="3" t="s">
        <v>6210</v>
      </c>
      <c r="L390" s="3">
        <v>750</v>
      </c>
    </row>
    <row r="391" spans="1:12">
      <c r="A391" s="3" t="s">
        <v>9802</v>
      </c>
      <c r="B391" s="3">
        <v>600</v>
      </c>
      <c r="C391" s="3">
        <v>900</v>
      </c>
      <c r="D391" s="3" t="s">
        <v>6273</v>
      </c>
      <c r="E391" s="4">
        <v>46124</v>
      </c>
      <c r="F391" s="3" t="s">
        <v>6210</v>
      </c>
      <c r="L391" s="3">
        <v>700</v>
      </c>
    </row>
    <row r="392" spans="1:12">
      <c r="A392" s="3" t="s">
        <v>9803</v>
      </c>
      <c r="B392" s="3">
        <v>350</v>
      </c>
      <c r="C392" s="3">
        <v>550</v>
      </c>
      <c r="D392" s="3" t="s">
        <v>6273</v>
      </c>
      <c r="E392" s="4">
        <v>46123</v>
      </c>
      <c r="F392" s="3" t="s">
        <v>6210</v>
      </c>
      <c r="L392" s="3">
        <v>365</v>
      </c>
    </row>
    <row r="393" spans="1:12">
      <c r="A393" s="3" t="s">
        <v>9804</v>
      </c>
      <c r="B393" s="3">
        <v>350</v>
      </c>
      <c r="C393" s="3">
        <v>550</v>
      </c>
      <c r="D393" s="3" t="s">
        <v>6273</v>
      </c>
      <c r="E393" s="4">
        <v>46123</v>
      </c>
      <c r="F393" s="3" t="s">
        <v>6210</v>
      </c>
      <c r="L393" s="3">
        <v>365</v>
      </c>
    </row>
    <row r="394" spans="1:12">
      <c r="A394" s="3" t="s">
        <v>9805</v>
      </c>
      <c r="B394" s="3">
        <v>350</v>
      </c>
      <c r="C394" s="3">
        <v>550</v>
      </c>
      <c r="D394" s="3" t="s">
        <v>6273</v>
      </c>
      <c r="E394" s="4">
        <v>46123</v>
      </c>
      <c r="F394" s="3" t="s">
        <v>6210</v>
      </c>
      <c r="L394" s="3">
        <v>365</v>
      </c>
    </row>
    <row r="395" spans="1:12">
      <c r="A395" s="3" t="s">
        <v>9806</v>
      </c>
      <c r="B395" s="3">
        <v>650</v>
      </c>
      <c r="C395" s="3">
        <v>950</v>
      </c>
      <c r="D395" s="3" t="s">
        <v>6273</v>
      </c>
      <c r="E395" s="4">
        <v>46124</v>
      </c>
      <c r="F395" s="3" t="s">
        <v>6210</v>
      </c>
      <c r="L395" s="3">
        <v>750</v>
      </c>
    </row>
    <row r="396" spans="1:12">
      <c r="A396" s="3" t="s">
        <v>9807</v>
      </c>
      <c r="B396" s="3">
        <v>350</v>
      </c>
      <c r="C396" s="3">
        <v>550</v>
      </c>
      <c r="D396" s="3" t="s">
        <v>6273</v>
      </c>
      <c r="E396" s="4">
        <v>46123</v>
      </c>
      <c r="F396" s="3" t="s">
        <v>6210</v>
      </c>
      <c r="L396" s="3">
        <v>365</v>
      </c>
    </row>
    <row r="397" spans="1:12">
      <c r="A397" s="3" t="s">
        <v>9808</v>
      </c>
      <c r="B397" s="3">
        <v>650</v>
      </c>
      <c r="C397" s="3">
        <v>950</v>
      </c>
      <c r="D397" s="3" t="s">
        <v>6273</v>
      </c>
      <c r="E397" s="4">
        <v>46124</v>
      </c>
      <c r="F397" s="3" t="s">
        <v>6210</v>
      </c>
      <c r="L397" s="3">
        <v>750</v>
      </c>
    </row>
    <row r="398" spans="1:12">
      <c r="A398" s="3" t="s">
        <v>9809</v>
      </c>
      <c r="B398" s="3">
        <v>650</v>
      </c>
      <c r="C398" s="3">
        <v>950</v>
      </c>
      <c r="D398" s="3" t="s">
        <v>6273</v>
      </c>
      <c r="E398" s="4">
        <v>46124</v>
      </c>
      <c r="F398" s="3" t="s">
        <v>6210</v>
      </c>
      <c r="L398" s="3">
        <v>750</v>
      </c>
    </row>
    <row r="399" spans="1:12">
      <c r="A399" s="3" t="s">
        <v>9810</v>
      </c>
      <c r="B399" s="3">
        <v>300</v>
      </c>
      <c r="C399" s="3">
        <v>500</v>
      </c>
      <c r="D399" s="3" t="s">
        <v>6273</v>
      </c>
      <c r="E399" s="4">
        <v>46123</v>
      </c>
      <c r="F399" s="3" t="s">
        <v>6210</v>
      </c>
      <c r="L399" s="3">
        <v>330</v>
      </c>
    </row>
    <row r="400" spans="1:12">
      <c r="A400" s="3" t="s">
        <v>9811</v>
      </c>
      <c r="B400" s="3">
        <v>150</v>
      </c>
      <c r="C400" s="3">
        <v>300</v>
      </c>
      <c r="D400" s="3" t="s">
        <v>6273</v>
      </c>
      <c r="E400" s="4">
        <v>46122</v>
      </c>
      <c r="F400" s="3" t="s">
        <v>6210</v>
      </c>
      <c r="L400" s="3">
        <v>190</v>
      </c>
    </row>
    <row r="401" spans="1:12">
      <c r="A401" s="3" t="s">
        <v>9812</v>
      </c>
      <c r="B401" s="3">
        <v>150</v>
      </c>
      <c r="C401" s="3">
        <v>300</v>
      </c>
      <c r="D401" s="3" t="s">
        <v>6273</v>
      </c>
      <c r="E401" s="4">
        <v>46122</v>
      </c>
      <c r="F401" s="3" t="s">
        <v>6210</v>
      </c>
      <c r="L401" s="3">
        <v>190</v>
      </c>
    </row>
    <row r="402" spans="1:12">
      <c r="A402" s="3" t="s">
        <v>9813</v>
      </c>
      <c r="B402" s="3">
        <v>350</v>
      </c>
      <c r="C402" s="3">
        <v>550</v>
      </c>
      <c r="D402" s="3" t="s">
        <v>6273</v>
      </c>
      <c r="E402" s="4">
        <v>46123</v>
      </c>
      <c r="F402" s="3" t="s">
        <v>6210</v>
      </c>
      <c r="L402" s="3">
        <v>365</v>
      </c>
    </row>
    <row r="403" spans="1:12">
      <c r="A403" s="3" t="s">
        <v>9814</v>
      </c>
      <c r="B403" s="3">
        <v>700</v>
      </c>
      <c r="C403" s="3">
        <v>1000</v>
      </c>
      <c r="D403" s="3" t="s">
        <v>6273</v>
      </c>
      <c r="E403" s="4">
        <v>46124</v>
      </c>
      <c r="F403" s="3" t="s">
        <v>6210</v>
      </c>
      <c r="L403" s="3">
        <v>800</v>
      </c>
    </row>
    <row r="404" spans="1:12">
      <c r="A404" s="3" t="s">
        <v>9815</v>
      </c>
      <c r="B404" s="3">
        <v>350</v>
      </c>
      <c r="C404" s="3">
        <v>550</v>
      </c>
      <c r="D404" s="3" t="s">
        <v>6273</v>
      </c>
      <c r="E404" s="4">
        <v>46123</v>
      </c>
      <c r="F404" s="3" t="s">
        <v>6210</v>
      </c>
      <c r="L404" s="3">
        <v>365</v>
      </c>
    </row>
    <row r="405" spans="1:12">
      <c r="A405" s="3" t="s">
        <v>9816</v>
      </c>
      <c r="B405" s="3">
        <v>200</v>
      </c>
      <c r="C405" s="3">
        <v>350</v>
      </c>
      <c r="D405" s="3" t="s">
        <v>6273</v>
      </c>
      <c r="E405" s="4">
        <v>46125</v>
      </c>
      <c r="F405" s="3" t="s">
        <v>6210</v>
      </c>
      <c r="L405" s="3">
        <v>225</v>
      </c>
    </row>
    <row r="406" spans="1:12">
      <c r="A406" s="3" t="s">
        <v>9817</v>
      </c>
      <c r="B406" s="3">
        <v>350</v>
      </c>
      <c r="C406" s="3">
        <v>550</v>
      </c>
      <c r="D406" s="3" t="s">
        <v>6273</v>
      </c>
      <c r="E406" s="4">
        <v>46123</v>
      </c>
      <c r="F406" s="3" t="s">
        <v>6210</v>
      </c>
      <c r="L406" s="3">
        <v>365</v>
      </c>
    </row>
    <row r="407" spans="1:12">
      <c r="A407" s="3" t="s">
        <v>9818</v>
      </c>
      <c r="B407" s="3">
        <v>180</v>
      </c>
      <c r="C407" s="3">
        <v>300</v>
      </c>
      <c r="D407" s="3" t="s">
        <v>6273</v>
      </c>
      <c r="E407" s="4">
        <v>46125</v>
      </c>
      <c r="F407" s="3" t="s">
        <v>6210</v>
      </c>
      <c r="L407" s="3">
        <v>190</v>
      </c>
    </row>
    <row r="408" spans="1:12">
      <c r="A408" s="3" t="s">
        <v>9819</v>
      </c>
      <c r="B408" s="3">
        <v>80</v>
      </c>
      <c r="C408" s="3">
        <v>150</v>
      </c>
      <c r="D408" s="3" t="s">
        <v>6273</v>
      </c>
      <c r="E408" s="4">
        <v>46125</v>
      </c>
      <c r="F408" s="3" t="s">
        <v>6210</v>
      </c>
      <c r="L408" s="3">
        <v>87</v>
      </c>
    </row>
    <row r="409" spans="1:12">
      <c r="A409" s="3" t="s">
        <v>9820</v>
      </c>
      <c r="B409" s="3">
        <v>120</v>
      </c>
      <c r="C409" s="3">
        <v>200</v>
      </c>
      <c r="D409" s="3" t="s">
        <v>6273</v>
      </c>
      <c r="E409" s="4">
        <v>46125</v>
      </c>
      <c r="F409" s="3" t="s">
        <v>6210</v>
      </c>
      <c r="L409" s="3">
        <v>120</v>
      </c>
    </row>
    <row r="410" spans="1:12">
      <c r="A410" s="3" t="s">
        <v>9821</v>
      </c>
      <c r="B410" s="3">
        <v>300</v>
      </c>
      <c r="C410" s="3">
        <v>500</v>
      </c>
      <c r="D410" s="3" t="s">
        <v>6273</v>
      </c>
      <c r="E410" s="4">
        <v>46123</v>
      </c>
      <c r="F410" s="3" t="s">
        <v>6210</v>
      </c>
      <c r="L410" s="3">
        <v>330</v>
      </c>
    </row>
    <row r="411" spans="1:12">
      <c r="A411" s="3" t="s">
        <v>9822</v>
      </c>
      <c r="B411" s="3">
        <v>150</v>
      </c>
      <c r="C411" s="3">
        <v>280</v>
      </c>
      <c r="D411" s="3" t="s">
        <v>6273</v>
      </c>
      <c r="E411" s="4">
        <v>46125</v>
      </c>
      <c r="F411" s="3" t="s">
        <v>6210</v>
      </c>
      <c r="L411" s="3">
        <v>177</v>
      </c>
    </row>
    <row r="412" spans="1:12">
      <c r="A412" s="3" t="s">
        <v>9823</v>
      </c>
      <c r="B412" s="3">
        <v>350</v>
      </c>
      <c r="C412" s="3">
        <v>550</v>
      </c>
      <c r="D412" s="3" t="s">
        <v>6273</v>
      </c>
      <c r="E412" s="4">
        <v>46123</v>
      </c>
      <c r="F412" s="3" t="s">
        <v>6210</v>
      </c>
      <c r="L412" s="3">
        <v>365</v>
      </c>
    </row>
    <row r="413" spans="1:12">
      <c r="A413" s="3" t="s">
        <v>9824</v>
      </c>
      <c r="B413" s="3">
        <v>180</v>
      </c>
      <c r="C413" s="3">
        <v>330</v>
      </c>
      <c r="D413" s="3" t="s">
        <v>6273</v>
      </c>
      <c r="E413" s="4">
        <v>46125</v>
      </c>
      <c r="F413" s="3" t="s">
        <v>6210</v>
      </c>
      <c r="L413" s="3">
        <v>210</v>
      </c>
    </row>
    <row r="414" spans="1:12">
      <c r="A414" s="3" t="s">
        <v>9825</v>
      </c>
      <c r="B414" s="3">
        <v>350</v>
      </c>
      <c r="C414" s="3">
        <v>550</v>
      </c>
      <c r="D414" s="3" t="s">
        <v>6273</v>
      </c>
      <c r="E414" s="4">
        <v>46123</v>
      </c>
      <c r="F414" s="3" t="s">
        <v>6210</v>
      </c>
      <c r="L414" s="3">
        <v>365</v>
      </c>
    </row>
    <row r="415" spans="1:12">
      <c r="A415" s="3" t="s">
        <v>9826</v>
      </c>
      <c r="B415" s="3">
        <v>400</v>
      </c>
      <c r="C415" s="3">
        <v>600</v>
      </c>
      <c r="D415" s="3" t="s">
        <v>6273</v>
      </c>
      <c r="E415" s="4">
        <v>46123</v>
      </c>
      <c r="F415" s="3" t="s">
        <v>6210</v>
      </c>
      <c r="L415" s="3">
        <v>400</v>
      </c>
    </row>
    <row r="416" spans="1:12">
      <c r="A416" s="3" t="s">
        <v>9827</v>
      </c>
      <c r="B416" s="3">
        <v>650</v>
      </c>
      <c r="C416" s="3">
        <v>950</v>
      </c>
      <c r="D416" s="3" t="s">
        <v>6273</v>
      </c>
      <c r="E416" s="4">
        <v>46124</v>
      </c>
      <c r="F416" s="3" t="s">
        <v>6210</v>
      </c>
      <c r="L416" s="3">
        <v>750</v>
      </c>
    </row>
    <row r="417" spans="1:12">
      <c r="A417" s="3" t="s">
        <v>9828</v>
      </c>
      <c r="B417" s="3">
        <v>600</v>
      </c>
      <c r="C417" s="3">
        <v>900</v>
      </c>
      <c r="D417" s="3" t="s">
        <v>6273</v>
      </c>
      <c r="E417" s="4">
        <v>46124</v>
      </c>
      <c r="F417" s="3" t="s">
        <v>6210</v>
      </c>
      <c r="L417" s="3">
        <v>700</v>
      </c>
    </row>
    <row r="418" spans="1:12">
      <c r="A418" s="3" t="s">
        <v>9829</v>
      </c>
      <c r="B418" s="3">
        <v>180</v>
      </c>
      <c r="C418" s="3">
        <v>300</v>
      </c>
      <c r="D418" s="3" t="s">
        <v>6273</v>
      </c>
      <c r="E418" s="4">
        <v>46125</v>
      </c>
      <c r="F418" s="3" t="s">
        <v>6210</v>
      </c>
      <c r="L418" s="3">
        <v>190</v>
      </c>
    </row>
    <row r="419" spans="1:12">
      <c r="A419" s="3" t="s">
        <v>9830</v>
      </c>
      <c r="B419" s="3">
        <v>350</v>
      </c>
      <c r="C419" s="3">
        <v>550</v>
      </c>
      <c r="D419" s="3" t="s">
        <v>6273</v>
      </c>
      <c r="E419" s="4">
        <v>46123</v>
      </c>
      <c r="F419" s="3" t="s">
        <v>6210</v>
      </c>
      <c r="L419" s="3">
        <v>365</v>
      </c>
    </row>
    <row r="420" spans="1:12">
      <c r="A420" s="3" t="s">
        <v>9831</v>
      </c>
      <c r="B420" s="3">
        <v>300</v>
      </c>
      <c r="C420" s="3">
        <v>500</v>
      </c>
      <c r="D420" s="3" t="s">
        <v>6273</v>
      </c>
      <c r="E420" s="4">
        <v>46123</v>
      </c>
      <c r="F420" s="3" t="s">
        <v>6210</v>
      </c>
      <c r="L420" s="3">
        <v>330</v>
      </c>
    </row>
    <row r="421" spans="1:12">
      <c r="A421" s="3" t="s">
        <v>9832</v>
      </c>
      <c r="B421" s="3">
        <v>180</v>
      </c>
      <c r="C421" s="3">
        <v>300</v>
      </c>
      <c r="D421" s="3" t="s">
        <v>6273</v>
      </c>
      <c r="E421" s="4">
        <v>46125</v>
      </c>
      <c r="F421" s="3" t="s">
        <v>6210</v>
      </c>
      <c r="L421" s="3">
        <v>190</v>
      </c>
    </row>
    <row r="422" spans="1:12">
      <c r="A422" s="3" t="s">
        <v>9833</v>
      </c>
      <c r="B422" s="3">
        <v>400</v>
      </c>
      <c r="C422" s="3">
        <v>600</v>
      </c>
      <c r="D422" s="3" t="s">
        <v>6486</v>
      </c>
      <c r="E422" s="4">
        <v>46114</v>
      </c>
      <c r="F422" s="3" t="s">
        <v>6210</v>
      </c>
      <c r="L422" s="3">
        <v>400</v>
      </c>
    </row>
    <row r="423" spans="1:12">
      <c r="A423" s="3" t="s">
        <v>9834</v>
      </c>
      <c r="B423" s="3">
        <v>150</v>
      </c>
      <c r="C423" s="3">
        <v>300</v>
      </c>
      <c r="D423" s="3" t="s">
        <v>6486</v>
      </c>
      <c r="E423" s="4">
        <v>46114</v>
      </c>
      <c r="F423" s="3" t="s">
        <v>6210</v>
      </c>
      <c r="L423" s="3">
        <v>190</v>
      </c>
    </row>
    <row r="424" spans="1:12">
      <c r="A424" s="3" t="s">
        <v>9835</v>
      </c>
      <c r="B424" s="3">
        <v>300</v>
      </c>
      <c r="C424" s="3">
        <v>500</v>
      </c>
      <c r="D424" s="3" t="s">
        <v>6273</v>
      </c>
      <c r="E424" s="4">
        <v>46122</v>
      </c>
      <c r="F424" s="3" t="s">
        <v>6210</v>
      </c>
      <c r="L424" s="3">
        <v>330</v>
      </c>
    </row>
    <row r="425" spans="1:12">
      <c r="A425" s="3" t="s">
        <v>9836</v>
      </c>
      <c r="B425" s="3">
        <v>70</v>
      </c>
      <c r="C425" s="3">
        <v>150</v>
      </c>
      <c r="D425" s="3" t="s">
        <v>6273</v>
      </c>
      <c r="E425" s="4">
        <v>46122</v>
      </c>
      <c r="F425" s="3" t="s">
        <v>6210</v>
      </c>
      <c r="L425" s="3">
        <v>87</v>
      </c>
    </row>
    <row r="426" spans="1:12">
      <c r="A426" s="3" t="s">
        <v>9837</v>
      </c>
      <c r="B426" s="3">
        <v>150</v>
      </c>
      <c r="C426" s="3">
        <v>300</v>
      </c>
      <c r="D426" s="3" t="s">
        <v>6273</v>
      </c>
      <c r="E426" s="4">
        <v>46122</v>
      </c>
      <c r="F426" s="3" t="s">
        <v>6210</v>
      </c>
      <c r="L426" s="3">
        <v>190</v>
      </c>
    </row>
    <row r="427" spans="1:12">
      <c r="A427" s="3" t="s">
        <v>9838</v>
      </c>
      <c r="B427" s="3">
        <v>300</v>
      </c>
      <c r="C427" s="3">
        <v>500</v>
      </c>
      <c r="D427" s="3" t="s">
        <v>6273</v>
      </c>
      <c r="E427" s="4">
        <v>46123</v>
      </c>
      <c r="F427" s="3" t="s">
        <v>6210</v>
      </c>
      <c r="L427" s="3">
        <v>330</v>
      </c>
    </row>
    <row r="428" spans="1:12">
      <c r="A428" s="3" t="s">
        <v>9839</v>
      </c>
      <c r="B428" s="3">
        <v>600</v>
      </c>
      <c r="C428" s="3">
        <v>900</v>
      </c>
      <c r="D428" s="3" t="s">
        <v>6273</v>
      </c>
      <c r="E428" s="4">
        <v>46124</v>
      </c>
      <c r="F428" s="3" t="s">
        <v>6210</v>
      </c>
      <c r="L428" s="3">
        <v>700</v>
      </c>
    </row>
    <row r="429" spans="1:12">
      <c r="A429" s="3" t="s">
        <v>9840</v>
      </c>
      <c r="B429" s="3">
        <v>180</v>
      </c>
      <c r="C429" s="3">
        <v>300</v>
      </c>
      <c r="D429" s="3" t="s">
        <v>6273</v>
      </c>
      <c r="E429" s="4">
        <v>46125</v>
      </c>
      <c r="F429" s="3" t="s">
        <v>6210</v>
      </c>
      <c r="L429" s="3">
        <v>190</v>
      </c>
    </row>
    <row r="430" spans="1:12">
      <c r="A430" s="3" t="s">
        <v>9841</v>
      </c>
      <c r="B430" s="3">
        <v>400</v>
      </c>
      <c r="C430" s="3">
        <v>600</v>
      </c>
      <c r="D430" s="3" t="s">
        <v>6273</v>
      </c>
      <c r="E430" s="4">
        <v>46123</v>
      </c>
      <c r="F430" s="3" t="s">
        <v>6210</v>
      </c>
      <c r="L430" s="3">
        <v>400</v>
      </c>
    </row>
    <row r="431" spans="1:12">
      <c r="A431" s="3" t="s">
        <v>9842</v>
      </c>
      <c r="B431" s="3">
        <v>700</v>
      </c>
      <c r="C431" s="3">
        <v>1000</v>
      </c>
      <c r="D431" s="3" t="s">
        <v>6273</v>
      </c>
      <c r="E431" s="4">
        <v>46124</v>
      </c>
      <c r="F431" s="3" t="s">
        <v>6210</v>
      </c>
      <c r="L431" s="3">
        <v>800</v>
      </c>
    </row>
    <row r="432" spans="1:12">
      <c r="A432" s="3" t="s">
        <v>9843</v>
      </c>
      <c r="B432" s="3">
        <v>350</v>
      </c>
      <c r="C432" s="3">
        <v>550</v>
      </c>
      <c r="D432" s="3" t="s">
        <v>6273</v>
      </c>
      <c r="E432" s="4">
        <v>46123</v>
      </c>
      <c r="F432" s="3" t="s">
        <v>6210</v>
      </c>
      <c r="L432" s="3">
        <v>365</v>
      </c>
    </row>
    <row r="433" spans="1:12">
      <c r="A433" s="3" t="s">
        <v>9844</v>
      </c>
      <c r="B433" s="3">
        <v>600</v>
      </c>
      <c r="C433" s="3">
        <v>900</v>
      </c>
      <c r="D433" s="3" t="s">
        <v>6273</v>
      </c>
      <c r="E433" s="4">
        <v>46124</v>
      </c>
      <c r="F433" s="3" t="s">
        <v>6210</v>
      </c>
      <c r="L433" s="3">
        <v>700</v>
      </c>
    </row>
    <row r="434" spans="1:12">
      <c r="A434" s="3" t="s">
        <v>9845</v>
      </c>
      <c r="B434" s="3">
        <v>150</v>
      </c>
      <c r="C434" s="3">
        <v>250</v>
      </c>
      <c r="D434" s="3" t="s">
        <v>6273</v>
      </c>
      <c r="E434" s="4">
        <v>46125</v>
      </c>
      <c r="F434" s="3" t="s">
        <v>6210</v>
      </c>
      <c r="L434" s="3">
        <v>155</v>
      </c>
    </row>
    <row r="435" spans="1:12">
      <c r="A435" s="3" t="s">
        <v>9846</v>
      </c>
      <c r="B435" s="3">
        <v>350</v>
      </c>
      <c r="C435" s="3">
        <v>550</v>
      </c>
      <c r="D435" s="3" t="s">
        <v>6273</v>
      </c>
      <c r="E435" s="4">
        <v>46124</v>
      </c>
      <c r="F435" s="3" t="s">
        <v>6210</v>
      </c>
      <c r="L435" s="3">
        <v>365</v>
      </c>
    </row>
    <row r="436" spans="1:12">
      <c r="A436" s="3" t="s">
        <v>9847</v>
      </c>
      <c r="B436" s="3">
        <v>800</v>
      </c>
      <c r="C436" s="3">
        <v>1100</v>
      </c>
      <c r="D436" s="3" t="s">
        <v>6273</v>
      </c>
      <c r="E436" s="4">
        <v>46124</v>
      </c>
      <c r="F436" s="3" t="s">
        <v>6210</v>
      </c>
      <c r="L436" s="3">
        <v>900</v>
      </c>
    </row>
    <row r="437" spans="1:12">
      <c r="A437" s="3" t="s">
        <v>9848</v>
      </c>
      <c r="B437" s="3">
        <v>150</v>
      </c>
      <c r="C437" s="3">
        <v>300</v>
      </c>
      <c r="D437" s="3" t="s">
        <v>6273</v>
      </c>
      <c r="E437" s="4">
        <v>46122</v>
      </c>
      <c r="F437" s="3" t="s">
        <v>6210</v>
      </c>
      <c r="L437" s="3">
        <v>190</v>
      </c>
    </row>
    <row r="438" spans="1:12">
      <c r="A438" s="3" t="s">
        <v>9849</v>
      </c>
      <c r="B438" s="3">
        <v>150</v>
      </c>
      <c r="C438" s="3">
        <v>300</v>
      </c>
      <c r="D438" s="3" t="s">
        <v>6273</v>
      </c>
      <c r="E438" s="4">
        <v>46122</v>
      </c>
      <c r="F438" s="3" t="s">
        <v>6210</v>
      </c>
      <c r="L438" s="3">
        <v>190</v>
      </c>
    </row>
    <row r="439" spans="1:12">
      <c r="A439" s="3" t="s">
        <v>9850</v>
      </c>
      <c r="B439" s="3">
        <v>240</v>
      </c>
      <c r="C439" s="3">
        <v>400</v>
      </c>
      <c r="D439" s="3" t="s">
        <v>6273</v>
      </c>
      <c r="E439" s="4">
        <v>46125</v>
      </c>
      <c r="F439" s="3" t="s">
        <v>6210</v>
      </c>
      <c r="L439" s="3">
        <v>260</v>
      </c>
    </row>
    <row r="440" spans="1:12">
      <c r="A440" s="3" t="s">
        <v>9851</v>
      </c>
      <c r="B440" s="3">
        <v>150</v>
      </c>
      <c r="C440" s="3">
        <v>300</v>
      </c>
      <c r="D440" s="3" t="s">
        <v>6273</v>
      </c>
      <c r="E440" s="4">
        <v>46122</v>
      </c>
      <c r="F440" s="3" t="s">
        <v>6210</v>
      </c>
      <c r="L440" s="3">
        <v>190</v>
      </c>
    </row>
    <row r="441" spans="1:12">
      <c r="A441" s="3" t="s">
        <v>9852</v>
      </c>
      <c r="B441" s="3">
        <v>300</v>
      </c>
      <c r="C441" s="3">
        <v>500</v>
      </c>
      <c r="D441" s="3" t="s">
        <v>6273</v>
      </c>
      <c r="E441" s="4">
        <v>46125</v>
      </c>
      <c r="F441" s="3" t="s">
        <v>6210</v>
      </c>
      <c r="L441" s="3">
        <v>330</v>
      </c>
    </row>
    <row r="442" spans="1:12">
      <c r="A442" s="3" t="s">
        <v>9853</v>
      </c>
      <c r="B442" s="3">
        <v>150</v>
      </c>
      <c r="C442" s="3">
        <v>300</v>
      </c>
      <c r="D442" s="3" t="s">
        <v>6273</v>
      </c>
      <c r="E442" s="4">
        <v>46122</v>
      </c>
      <c r="F442" s="3" t="s">
        <v>6210</v>
      </c>
      <c r="L442" s="3">
        <v>190</v>
      </c>
    </row>
    <row r="443" spans="1:12">
      <c r="A443" s="3" t="s">
        <v>9854</v>
      </c>
      <c r="B443" s="3">
        <v>150</v>
      </c>
      <c r="C443" s="3">
        <v>300</v>
      </c>
      <c r="D443" s="3" t="s">
        <v>6273</v>
      </c>
      <c r="E443" s="4">
        <v>46122</v>
      </c>
      <c r="F443" s="3" t="s">
        <v>6210</v>
      </c>
      <c r="L443" s="3">
        <v>190</v>
      </c>
    </row>
    <row r="444" spans="1:12">
      <c r="A444" s="3" t="s">
        <v>9855</v>
      </c>
      <c r="B444" s="3">
        <v>300</v>
      </c>
      <c r="C444" s="3">
        <v>500</v>
      </c>
      <c r="D444" s="3" t="s">
        <v>6273</v>
      </c>
      <c r="E444" s="4">
        <v>46125</v>
      </c>
      <c r="F444" s="3" t="s">
        <v>6210</v>
      </c>
      <c r="L444" s="3">
        <v>330</v>
      </c>
    </row>
    <row r="445" spans="1:12">
      <c r="A445" s="3" t="s">
        <v>9856</v>
      </c>
      <c r="B445" s="3">
        <v>170</v>
      </c>
      <c r="C445" s="3">
        <v>320</v>
      </c>
      <c r="D445" s="3" t="s">
        <v>6273</v>
      </c>
      <c r="E445" s="4">
        <v>46122</v>
      </c>
      <c r="F445" s="3" t="s">
        <v>6210</v>
      </c>
      <c r="L445" s="3">
        <v>203</v>
      </c>
    </row>
    <row r="446" spans="1:12">
      <c r="A446" s="3" t="s">
        <v>9857</v>
      </c>
      <c r="B446" s="3">
        <v>280</v>
      </c>
      <c r="C446" s="3">
        <v>500</v>
      </c>
      <c r="D446" s="3" t="s">
        <v>6486</v>
      </c>
      <c r="E446" s="4">
        <v>46113</v>
      </c>
      <c r="F446" s="3" t="s">
        <v>6289</v>
      </c>
      <c r="L446" s="3">
        <v>330</v>
      </c>
    </row>
    <row r="447" spans="1:12">
      <c r="A447" s="3" t="s">
        <v>9858</v>
      </c>
      <c r="B447" s="3">
        <v>70</v>
      </c>
      <c r="C447" s="3">
        <v>150</v>
      </c>
      <c r="D447" s="3" t="s">
        <v>6486</v>
      </c>
      <c r="E447" s="4">
        <v>46113</v>
      </c>
      <c r="F447" s="3" t="s">
        <v>6289</v>
      </c>
      <c r="L447" s="3">
        <v>87</v>
      </c>
    </row>
    <row r="448" spans="1:12">
      <c r="A448" s="3" t="s">
        <v>9859</v>
      </c>
      <c r="B448" s="3">
        <v>190</v>
      </c>
      <c r="C448" s="3">
        <v>380</v>
      </c>
      <c r="D448" s="3" t="s">
        <v>6486</v>
      </c>
      <c r="E448" s="4">
        <v>46113</v>
      </c>
      <c r="F448" s="3" t="s">
        <v>6289</v>
      </c>
      <c r="L448" s="3">
        <v>247</v>
      </c>
    </row>
    <row r="449" spans="1:12">
      <c r="A449" s="3" t="s">
        <v>9860</v>
      </c>
      <c r="B449" s="3">
        <v>25</v>
      </c>
      <c r="C449" s="3">
        <v>50</v>
      </c>
      <c r="D449" s="3" t="s">
        <v>6273</v>
      </c>
      <c r="E449" s="4">
        <v>46122</v>
      </c>
      <c r="F449" s="3" t="s">
        <v>6210</v>
      </c>
      <c r="L449" s="3">
        <v>30</v>
      </c>
    </row>
    <row r="450" spans="1:12">
      <c r="A450" s="3" t="s">
        <v>9861</v>
      </c>
      <c r="B450" s="3">
        <v>30</v>
      </c>
      <c r="C450" s="3">
        <v>60</v>
      </c>
      <c r="D450" s="3" t="s">
        <v>6273</v>
      </c>
      <c r="E450" s="4">
        <v>46122</v>
      </c>
      <c r="F450" s="3" t="s">
        <v>6210</v>
      </c>
      <c r="L450" s="3">
        <v>34</v>
      </c>
    </row>
    <row r="451" spans="1:12">
      <c r="A451" s="3" t="s">
        <v>9862</v>
      </c>
      <c r="B451" s="3">
        <v>25</v>
      </c>
      <c r="C451" s="3">
        <v>50</v>
      </c>
      <c r="D451" s="3" t="s">
        <v>6273</v>
      </c>
      <c r="E451" s="4">
        <v>46122</v>
      </c>
      <c r="F451" s="3" t="s">
        <v>6210</v>
      </c>
      <c r="L451" s="3">
        <v>30</v>
      </c>
    </row>
    <row r="452" spans="1:12">
      <c r="A452" s="3" t="s">
        <v>9863</v>
      </c>
      <c r="B452" s="3">
        <v>200</v>
      </c>
      <c r="C452" s="3">
        <v>400</v>
      </c>
      <c r="D452" s="3" t="s">
        <v>6273</v>
      </c>
      <c r="E452" s="4">
        <v>46122</v>
      </c>
      <c r="F452" s="3" t="s">
        <v>6210</v>
      </c>
      <c r="L452" s="3">
        <v>260</v>
      </c>
    </row>
    <row r="453" spans="1:12">
      <c r="A453" s="3" t="s">
        <v>9864</v>
      </c>
      <c r="B453" s="3">
        <v>200</v>
      </c>
      <c r="C453" s="3">
        <v>400</v>
      </c>
      <c r="D453" s="3" t="s">
        <v>6273</v>
      </c>
      <c r="E453" s="4">
        <v>46122</v>
      </c>
      <c r="F453" s="3" t="s">
        <v>6210</v>
      </c>
      <c r="L453" s="3">
        <v>260</v>
      </c>
    </row>
    <row r="454" spans="1:12">
      <c r="A454" s="3" t="s">
        <v>9865</v>
      </c>
      <c r="B454" s="3">
        <v>60</v>
      </c>
      <c r="C454" s="3">
        <v>120</v>
      </c>
      <c r="D454" s="3" t="s">
        <v>6273</v>
      </c>
      <c r="E454" s="4">
        <v>46125</v>
      </c>
      <c r="F454" s="3" t="s">
        <v>6210</v>
      </c>
      <c r="L454" s="3">
        <v>65</v>
      </c>
    </row>
    <row r="455" spans="1:12">
      <c r="A455" s="3" t="s">
        <v>9866</v>
      </c>
      <c r="B455" s="3">
        <v>60</v>
      </c>
      <c r="C455" s="3">
        <v>120</v>
      </c>
      <c r="D455" s="3" t="s">
        <v>6273</v>
      </c>
      <c r="E455" s="4">
        <v>46125</v>
      </c>
      <c r="F455" s="3" t="s">
        <v>6210</v>
      </c>
      <c r="L455" s="3">
        <v>65</v>
      </c>
    </row>
    <row r="456" spans="1:12">
      <c r="A456" s="3" t="s">
        <v>9867</v>
      </c>
      <c r="B456" s="3">
        <v>70</v>
      </c>
      <c r="C456" s="3">
        <v>140</v>
      </c>
      <c r="D456" s="3" t="s">
        <v>6273</v>
      </c>
      <c r="E456" s="4">
        <v>46125</v>
      </c>
      <c r="F456" s="3" t="s">
        <v>6210</v>
      </c>
      <c r="L456" s="3">
        <v>80</v>
      </c>
    </row>
    <row r="457" spans="1:12">
      <c r="A457" s="3" t="s">
        <v>9868</v>
      </c>
      <c r="B457" s="3">
        <v>60</v>
      </c>
      <c r="C457" s="3">
        <v>120</v>
      </c>
      <c r="D457" s="3" t="s">
        <v>6273</v>
      </c>
      <c r="E457" s="4">
        <v>46125</v>
      </c>
      <c r="F457" s="3" t="s">
        <v>6210</v>
      </c>
      <c r="L457" s="3">
        <v>65</v>
      </c>
    </row>
    <row r="458" spans="1:12">
      <c r="A458" s="3" t="s">
        <v>9869</v>
      </c>
      <c r="B458" s="3">
        <v>500</v>
      </c>
      <c r="C458" s="3">
        <v>700</v>
      </c>
      <c r="D458" s="3" t="s">
        <v>6273</v>
      </c>
      <c r="E458" s="4">
        <v>46123</v>
      </c>
      <c r="F458" s="3" t="s">
        <v>6210</v>
      </c>
      <c r="L458" s="3">
        <v>500</v>
      </c>
    </row>
    <row r="459" spans="1:12">
      <c r="A459" s="3" t="s">
        <v>9870</v>
      </c>
      <c r="B459" s="3">
        <v>120</v>
      </c>
      <c r="C459" s="3">
        <v>220</v>
      </c>
      <c r="D459" s="3" t="s">
        <v>6273</v>
      </c>
      <c r="E459" s="4">
        <v>46125</v>
      </c>
      <c r="F459" s="3" t="s">
        <v>6210</v>
      </c>
      <c r="L459" s="3">
        <v>133</v>
      </c>
    </row>
    <row r="460" spans="1:12">
      <c r="A460" s="3" t="s">
        <v>9871</v>
      </c>
      <c r="B460" s="3">
        <v>1300</v>
      </c>
      <c r="C460" s="3">
        <v>1700</v>
      </c>
      <c r="D460" s="3" t="s">
        <v>6273</v>
      </c>
      <c r="E460" s="4">
        <v>46125</v>
      </c>
      <c r="F460" s="3" t="s">
        <v>6210</v>
      </c>
      <c r="L460" s="3">
        <v>1500</v>
      </c>
    </row>
    <row r="461" spans="1:12">
      <c r="A461" s="3" t="s">
        <v>9872</v>
      </c>
      <c r="B461" s="3">
        <v>150</v>
      </c>
      <c r="C461" s="3">
        <v>250</v>
      </c>
      <c r="D461" s="3" t="s">
        <v>6273</v>
      </c>
      <c r="E461" s="4">
        <v>46125</v>
      </c>
      <c r="F461" s="3" t="s">
        <v>6210</v>
      </c>
      <c r="L461" s="3">
        <v>155</v>
      </c>
    </row>
    <row r="462" spans="1:12">
      <c r="A462" s="3" t="s">
        <v>9873</v>
      </c>
      <c r="B462" s="3">
        <v>120</v>
      </c>
      <c r="C462" s="3">
        <v>230</v>
      </c>
      <c r="D462" s="3" t="s">
        <v>6273</v>
      </c>
      <c r="E462" s="4">
        <v>46125</v>
      </c>
      <c r="F462" s="3" t="s">
        <v>6210</v>
      </c>
      <c r="L462" s="3">
        <v>140</v>
      </c>
    </row>
    <row r="463" spans="1:12">
      <c r="A463" s="3" t="s">
        <v>9874</v>
      </c>
      <c r="B463" s="3">
        <v>160</v>
      </c>
      <c r="C463" s="3">
        <v>260</v>
      </c>
      <c r="D463" s="3" t="s">
        <v>6273</v>
      </c>
      <c r="E463" s="4">
        <v>46125</v>
      </c>
      <c r="F463" s="3" t="s">
        <v>6210</v>
      </c>
      <c r="L463" s="3">
        <v>162</v>
      </c>
    </row>
    <row r="464" spans="1:12">
      <c r="A464" s="3" t="s">
        <v>9875</v>
      </c>
      <c r="B464" s="3">
        <v>120</v>
      </c>
      <c r="C464" s="3">
        <v>240</v>
      </c>
      <c r="D464" s="3" t="s">
        <v>6273</v>
      </c>
      <c r="E464" s="4">
        <v>46122</v>
      </c>
      <c r="F464" s="3" t="s">
        <v>6210</v>
      </c>
      <c r="L464" s="3">
        <v>147</v>
      </c>
    </row>
    <row r="465" spans="1:12">
      <c r="A465" s="3" t="s">
        <v>9876</v>
      </c>
      <c r="B465" s="3">
        <v>700</v>
      </c>
      <c r="C465" s="3">
        <v>1000</v>
      </c>
      <c r="D465" s="3" t="s">
        <v>6273</v>
      </c>
      <c r="E465" s="4">
        <v>46125</v>
      </c>
      <c r="F465" s="3" t="s">
        <v>6210</v>
      </c>
      <c r="L465" s="3">
        <v>800</v>
      </c>
    </row>
    <row r="466" spans="1:12">
      <c r="A466" s="3" t="s">
        <v>9877</v>
      </c>
      <c r="B466" s="3">
        <v>250</v>
      </c>
      <c r="C466" s="3">
        <v>450</v>
      </c>
      <c r="D466" s="3" t="s">
        <v>6502</v>
      </c>
      <c r="E466" s="4">
        <v>46101</v>
      </c>
      <c r="F466" s="3" t="s">
        <v>6210</v>
      </c>
      <c r="L466" s="3">
        <v>295</v>
      </c>
    </row>
    <row r="467" spans="1:12">
      <c r="A467" s="3" t="s">
        <v>9878</v>
      </c>
      <c r="B467" s="3">
        <v>60</v>
      </c>
      <c r="C467" s="3">
        <v>110</v>
      </c>
      <c r="D467" s="3" t="s">
        <v>6502</v>
      </c>
      <c r="E467" s="4">
        <v>46101</v>
      </c>
      <c r="F467" s="3" t="s">
        <v>6210</v>
      </c>
      <c r="L467" s="3">
        <v>57</v>
      </c>
    </row>
    <row r="468" spans="1:12">
      <c r="A468" s="3" t="s">
        <v>9879</v>
      </c>
      <c r="B468" s="3">
        <v>190</v>
      </c>
      <c r="C468" s="3">
        <v>320</v>
      </c>
      <c r="D468" s="3" t="s">
        <v>6502</v>
      </c>
      <c r="E468" s="4">
        <v>46101</v>
      </c>
      <c r="F468" s="3" t="s">
        <v>6210</v>
      </c>
      <c r="L468" s="3">
        <v>203</v>
      </c>
    </row>
    <row r="469" spans="1:12">
      <c r="A469" s="3" t="s">
        <v>9880</v>
      </c>
      <c r="B469" s="3">
        <v>300</v>
      </c>
      <c r="C469" s="3">
        <v>500</v>
      </c>
      <c r="D469" s="3" t="s">
        <v>6273</v>
      </c>
      <c r="E469" s="4">
        <v>46123</v>
      </c>
      <c r="F469" s="3" t="s">
        <v>6210</v>
      </c>
      <c r="L469" s="3">
        <v>330</v>
      </c>
    </row>
    <row r="470" spans="1:12">
      <c r="A470" s="3" t="s">
        <v>9881</v>
      </c>
      <c r="B470" s="3">
        <v>160</v>
      </c>
      <c r="C470" s="3">
        <v>270</v>
      </c>
      <c r="D470" s="3" t="s">
        <v>6273</v>
      </c>
      <c r="E470" s="4">
        <v>46125</v>
      </c>
      <c r="F470" s="3" t="s">
        <v>6210</v>
      </c>
      <c r="L470" s="3">
        <v>170</v>
      </c>
    </row>
    <row r="471" spans="1:12">
      <c r="A471" s="3" t="s">
        <v>9882</v>
      </c>
      <c r="B471" s="3">
        <v>300</v>
      </c>
      <c r="C471" s="3">
        <v>500</v>
      </c>
      <c r="D471" s="3" t="s">
        <v>6273</v>
      </c>
      <c r="E471" s="4">
        <v>46123</v>
      </c>
      <c r="F471" s="3" t="s">
        <v>6210</v>
      </c>
      <c r="L471" s="3">
        <v>330</v>
      </c>
    </row>
    <row r="472" spans="1:12">
      <c r="A472" s="3" t="s">
        <v>9883</v>
      </c>
      <c r="B472" s="3">
        <v>350</v>
      </c>
      <c r="C472" s="3">
        <v>550</v>
      </c>
      <c r="D472" s="3" t="s">
        <v>6273</v>
      </c>
      <c r="E472" s="4">
        <v>46123</v>
      </c>
      <c r="F472" s="3" t="s">
        <v>6210</v>
      </c>
      <c r="G472" s="3"/>
      <c r="H472" s="4"/>
      <c r="L472" s="3">
        <v>365</v>
      </c>
    </row>
    <row r="473" spans="1:12">
      <c r="A473" s="3" t="s">
        <v>9884</v>
      </c>
      <c r="B473" s="3">
        <v>700</v>
      </c>
      <c r="C473" s="3">
        <v>1000</v>
      </c>
      <c r="D473" s="3" t="s">
        <v>6273</v>
      </c>
      <c r="E473" s="4">
        <v>46124</v>
      </c>
      <c r="F473" s="3" t="s">
        <v>6210</v>
      </c>
      <c r="G473" s="3"/>
      <c r="H473" s="4"/>
      <c r="L473" s="3">
        <v>800</v>
      </c>
    </row>
    <row r="474" spans="1:12">
      <c r="A474" s="3" t="s">
        <v>9885</v>
      </c>
      <c r="B474" s="3">
        <v>350</v>
      </c>
      <c r="C474" s="3">
        <v>550</v>
      </c>
      <c r="D474" s="3" t="s">
        <v>6273</v>
      </c>
      <c r="E474" s="4">
        <v>46123</v>
      </c>
      <c r="F474" s="3" t="s">
        <v>6210</v>
      </c>
      <c r="G474" s="3"/>
      <c r="H474" s="4"/>
      <c r="L474" s="3">
        <v>365</v>
      </c>
    </row>
    <row r="475" spans="1:12">
      <c r="A475" s="3" t="s">
        <v>9886</v>
      </c>
      <c r="B475" s="3">
        <v>650</v>
      </c>
      <c r="C475" s="3">
        <v>950</v>
      </c>
      <c r="D475" s="3" t="s">
        <v>6273</v>
      </c>
      <c r="E475" s="4">
        <v>46124</v>
      </c>
      <c r="F475" s="3" t="s">
        <v>6210</v>
      </c>
      <c r="G475" s="3"/>
      <c r="H475" s="4"/>
      <c r="L475" s="3">
        <v>750</v>
      </c>
    </row>
    <row r="476" spans="1:12">
      <c r="A476" s="3" t="s">
        <v>9887</v>
      </c>
      <c r="B476" s="3">
        <v>1700</v>
      </c>
      <c r="C476" s="3">
        <v>2200</v>
      </c>
      <c r="D476" s="3" t="s">
        <v>6273</v>
      </c>
      <c r="E476" s="4">
        <v>46123</v>
      </c>
      <c r="F476" s="3" t="s">
        <v>6210</v>
      </c>
      <c r="L476" s="3">
        <v>1900</v>
      </c>
    </row>
    <row r="477" spans="1:12">
      <c r="A477" s="3" t="s">
        <v>9888</v>
      </c>
      <c r="B477" s="3">
        <v>1500</v>
      </c>
      <c r="C477" s="3">
        <v>2000</v>
      </c>
      <c r="D477" s="3" t="s">
        <v>6273</v>
      </c>
      <c r="E477" s="4">
        <v>46123</v>
      </c>
      <c r="F477" s="3" t="s">
        <v>6210</v>
      </c>
      <c r="L477" s="3">
        <v>1700</v>
      </c>
    </row>
    <row r="478" spans="1:12">
      <c r="A478" s="3" t="s">
        <v>9889</v>
      </c>
      <c r="B478" s="3">
        <v>75</v>
      </c>
      <c r="C478" s="3">
        <v>150</v>
      </c>
      <c r="D478" s="3" t="s">
        <v>6273</v>
      </c>
      <c r="E478" s="4">
        <v>46123</v>
      </c>
      <c r="F478" s="3" t="s">
        <v>6210</v>
      </c>
      <c r="L478" s="3">
        <v>87</v>
      </c>
    </row>
    <row r="479" spans="1:12">
      <c r="A479" s="3" t="s">
        <v>9890</v>
      </c>
      <c r="B479" s="3">
        <v>100</v>
      </c>
      <c r="C479" s="3">
        <v>180</v>
      </c>
      <c r="D479" s="3" t="s">
        <v>6273</v>
      </c>
      <c r="E479" s="4">
        <v>46123</v>
      </c>
      <c r="F479" s="3" t="s">
        <v>6210</v>
      </c>
      <c r="L479" s="3">
        <v>110</v>
      </c>
    </row>
    <row r="480" spans="1:12">
      <c r="A480" s="3" t="s">
        <v>9891</v>
      </c>
      <c r="B480" s="3">
        <v>200</v>
      </c>
      <c r="C480" s="3">
        <v>350</v>
      </c>
      <c r="D480" s="3" t="s">
        <v>6273</v>
      </c>
      <c r="E480" s="4">
        <v>46120</v>
      </c>
      <c r="F480" s="3" t="s">
        <v>6210</v>
      </c>
      <c r="G480" s="3"/>
      <c r="H480" s="4"/>
      <c r="L480" s="3">
        <v>225</v>
      </c>
    </row>
    <row r="481" spans="1:12">
      <c r="A481" s="3" t="s">
        <v>9892</v>
      </c>
      <c r="B481" s="3">
        <v>20</v>
      </c>
      <c r="C481" s="3">
        <v>35</v>
      </c>
      <c r="D481" s="3" t="s">
        <v>6273</v>
      </c>
      <c r="E481" s="4">
        <v>46125</v>
      </c>
      <c r="F481" s="3" t="s">
        <v>6210</v>
      </c>
      <c r="L481" s="3">
        <v>20</v>
      </c>
    </row>
    <row r="482" spans="1:12">
      <c r="A482" s="3" t="s">
        <v>9893</v>
      </c>
      <c r="B482" s="3">
        <v>400</v>
      </c>
      <c r="C482" s="3">
        <v>600</v>
      </c>
      <c r="D482" s="3" t="s">
        <v>6273</v>
      </c>
      <c r="E482" s="4">
        <v>46125</v>
      </c>
      <c r="F482" s="3" t="s">
        <v>6210</v>
      </c>
      <c r="L482" s="3">
        <v>400</v>
      </c>
    </row>
    <row r="483" spans="1:12">
      <c r="A483" s="3" t="s">
        <v>9894</v>
      </c>
      <c r="B483" s="3">
        <v>700</v>
      </c>
      <c r="C483" s="3">
        <v>1000</v>
      </c>
      <c r="D483" s="3" t="s">
        <v>6273</v>
      </c>
      <c r="E483" s="4">
        <v>46125</v>
      </c>
      <c r="F483" s="3" t="s">
        <v>6210</v>
      </c>
      <c r="L483" s="3">
        <v>800</v>
      </c>
    </row>
    <row r="484" spans="1:12">
      <c r="A484" s="3" t="s">
        <v>9895</v>
      </c>
      <c r="B484" s="3">
        <v>350</v>
      </c>
      <c r="C484" s="3">
        <v>550</v>
      </c>
      <c r="D484" s="3" t="s">
        <v>6273</v>
      </c>
      <c r="E484" s="4">
        <v>46122</v>
      </c>
      <c r="F484" s="3" t="s">
        <v>6210</v>
      </c>
      <c r="L484" s="3">
        <v>365</v>
      </c>
    </row>
    <row r="485" spans="1:12">
      <c r="A485" s="3" t="s">
        <v>9896</v>
      </c>
      <c r="B485" s="3">
        <v>650</v>
      </c>
      <c r="C485" s="3">
        <v>950</v>
      </c>
      <c r="D485" s="3" t="s">
        <v>6273</v>
      </c>
      <c r="E485" s="4">
        <v>46123</v>
      </c>
      <c r="F485" s="3" t="s">
        <v>6210</v>
      </c>
      <c r="L485" s="3">
        <v>750</v>
      </c>
    </row>
    <row r="486" spans="1:12">
      <c r="A486" s="3" t="s">
        <v>9897</v>
      </c>
      <c r="B486" s="3">
        <v>400</v>
      </c>
      <c r="C486" s="3">
        <v>600</v>
      </c>
      <c r="D486" s="3" t="s">
        <v>6273</v>
      </c>
      <c r="E486" s="4">
        <v>46122</v>
      </c>
      <c r="F486" s="3" t="s">
        <v>6210</v>
      </c>
      <c r="L486" s="3">
        <v>400</v>
      </c>
    </row>
    <row r="487" spans="1:12">
      <c r="A487" s="3" t="s">
        <v>9898</v>
      </c>
      <c r="B487" s="3">
        <v>700</v>
      </c>
      <c r="C487" s="3">
        <v>950</v>
      </c>
      <c r="D487" s="3" t="s">
        <v>6273</v>
      </c>
      <c r="E487" s="4">
        <v>46122</v>
      </c>
      <c r="F487" s="3" t="s">
        <v>6210</v>
      </c>
      <c r="L487" s="3">
        <v>750</v>
      </c>
    </row>
    <row r="488" spans="1:12">
      <c r="A488" s="3" t="s">
        <v>9899</v>
      </c>
      <c r="B488" s="3">
        <v>200</v>
      </c>
      <c r="C488" s="3">
        <v>380</v>
      </c>
      <c r="D488" s="3" t="s">
        <v>6273</v>
      </c>
      <c r="E488" s="4">
        <v>46125</v>
      </c>
      <c r="F488" s="3" t="s">
        <v>6210</v>
      </c>
      <c r="L488" s="3">
        <v>247</v>
      </c>
    </row>
    <row r="489" spans="1:12">
      <c r="A489" s="3" t="s">
        <v>9900</v>
      </c>
      <c r="B489" s="3">
        <v>350</v>
      </c>
      <c r="C489" s="3">
        <v>550</v>
      </c>
      <c r="D489" s="3" t="s">
        <v>6273</v>
      </c>
      <c r="E489" s="4">
        <v>46122</v>
      </c>
      <c r="F489" s="3" t="s">
        <v>6210</v>
      </c>
      <c r="L489" s="3">
        <v>365</v>
      </c>
    </row>
    <row r="490" spans="1:12">
      <c r="A490" s="3" t="s">
        <v>9901</v>
      </c>
      <c r="B490" s="3">
        <v>600</v>
      </c>
      <c r="C490" s="3">
        <v>900</v>
      </c>
      <c r="D490" s="3" t="s">
        <v>6273</v>
      </c>
      <c r="E490" s="4">
        <v>46123</v>
      </c>
      <c r="F490" s="3" t="s">
        <v>6210</v>
      </c>
      <c r="L490" s="3">
        <v>700</v>
      </c>
    </row>
    <row r="491" spans="1:12">
      <c r="A491" s="3" t="s">
        <v>9902</v>
      </c>
      <c r="B491" s="3">
        <v>220</v>
      </c>
      <c r="C491" s="3">
        <v>370</v>
      </c>
      <c r="D491" s="3" t="s">
        <v>6273</v>
      </c>
      <c r="E491" s="4">
        <v>46122</v>
      </c>
      <c r="F491" s="3" t="s">
        <v>6210</v>
      </c>
      <c r="L491" s="3">
        <v>240</v>
      </c>
    </row>
    <row r="492" spans="1:12">
      <c r="A492" s="3" t="s">
        <v>9903</v>
      </c>
      <c r="B492" s="3">
        <v>300</v>
      </c>
      <c r="C492" s="3">
        <v>500</v>
      </c>
      <c r="D492" s="3" t="s">
        <v>6273</v>
      </c>
      <c r="E492" s="4">
        <v>46122</v>
      </c>
      <c r="F492" s="3" t="s">
        <v>6210</v>
      </c>
      <c r="L492" s="3">
        <v>330</v>
      </c>
    </row>
    <row r="493" spans="1:12">
      <c r="A493" s="3" t="s">
        <v>9904</v>
      </c>
      <c r="B493" s="3">
        <v>170</v>
      </c>
      <c r="C493" s="3">
        <v>320</v>
      </c>
      <c r="D493" s="3" t="s">
        <v>6273</v>
      </c>
      <c r="E493" s="4">
        <v>46122</v>
      </c>
      <c r="F493" s="3" t="s">
        <v>6210</v>
      </c>
      <c r="L493" s="3">
        <v>203</v>
      </c>
    </row>
    <row r="494" spans="1:12">
      <c r="A494" s="3" t="s">
        <v>9905</v>
      </c>
      <c r="B494" s="3">
        <v>600</v>
      </c>
      <c r="C494" s="3">
        <v>900</v>
      </c>
      <c r="D494" s="3" t="s">
        <v>6273</v>
      </c>
      <c r="E494" s="4">
        <v>46123</v>
      </c>
      <c r="F494" s="3" t="s">
        <v>6210</v>
      </c>
      <c r="L494" s="3">
        <v>700</v>
      </c>
    </row>
    <row r="495" spans="1:12">
      <c r="A495" s="3" t="s">
        <v>9906</v>
      </c>
      <c r="B495" s="3">
        <v>400</v>
      </c>
      <c r="C495" s="3">
        <v>600</v>
      </c>
      <c r="D495" s="3" t="s">
        <v>6273</v>
      </c>
      <c r="E495" s="4">
        <v>46122</v>
      </c>
      <c r="F495" s="3" t="s">
        <v>6210</v>
      </c>
      <c r="L495" s="3">
        <v>400</v>
      </c>
    </row>
    <row r="496" spans="1:12">
      <c r="A496" s="3" t="s">
        <v>9907</v>
      </c>
      <c r="B496" s="3">
        <v>600</v>
      </c>
      <c r="C496" s="3">
        <v>900</v>
      </c>
      <c r="D496" s="3" t="s">
        <v>6273</v>
      </c>
      <c r="E496" s="4">
        <v>46123</v>
      </c>
      <c r="F496" s="3" t="s">
        <v>6210</v>
      </c>
      <c r="L496" s="3">
        <v>700</v>
      </c>
    </row>
    <row r="497" spans="1:12">
      <c r="A497" s="3" t="s">
        <v>9908</v>
      </c>
      <c r="B497" s="3">
        <v>1400</v>
      </c>
      <c r="C497" s="3">
        <v>1800</v>
      </c>
      <c r="D497" s="3" t="s">
        <v>6273</v>
      </c>
      <c r="E497" s="4">
        <v>46125</v>
      </c>
      <c r="F497" s="3" t="s">
        <v>6210</v>
      </c>
      <c r="L497" s="3">
        <v>1569</v>
      </c>
    </row>
    <row r="498" spans="1:12">
      <c r="A498" s="3" t="s">
        <v>9909</v>
      </c>
      <c r="B498" s="3">
        <v>400</v>
      </c>
      <c r="C498" s="3">
        <v>600</v>
      </c>
      <c r="D498" s="3" t="s">
        <v>6209</v>
      </c>
      <c r="E498" s="4">
        <v>46130</v>
      </c>
      <c r="F498" s="3" t="s">
        <v>6210</v>
      </c>
      <c r="L498" s="3">
        <v>400</v>
      </c>
    </row>
    <row r="499" spans="1:12">
      <c r="A499" s="3" t="s">
        <v>9910</v>
      </c>
      <c r="B499" s="3">
        <v>450</v>
      </c>
      <c r="C499" s="3">
        <v>650</v>
      </c>
      <c r="D499" s="3" t="s">
        <v>6273</v>
      </c>
      <c r="E499" s="4">
        <v>46122</v>
      </c>
      <c r="F499" s="3" t="s">
        <v>6210</v>
      </c>
      <c r="L499" s="3">
        <v>450</v>
      </c>
    </row>
    <row r="500" spans="1:12">
      <c r="A500" s="3" t="s">
        <v>9911</v>
      </c>
      <c r="B500" s="3">
        <v>700</v>
      </c>
      <c r="C500" s="3">
        <v>1000</v>
      </c>
      <c r="D500" s="3" t="s">
        <v>6273</v>
      </c>
      <c r="E500" s="4">
        <v>46123</v>
      </c>
      <c r="F500" s="3" t="s">
        <v>6210</v>
      </c>
      <c r="L500" s="3">
        <v>800</v>
      </c>
    </row>
    <row r="501" spans="1:12">
      <c r="A501" s="3" t="s">
        <v>9912</v>
      </c>
      <c r="B501" s="3">
        <v>480</v>
      </c>
      <c r="C501" s="3">
        <v>680</v>
      </c>
      <c r="D501" s="3" t="s">
        <v>6273</v>
      </c>
      <c r="E501" s="4">
        <v>46122</v>
      </c>
      <c r="F501" s="3" t="s">
        <v>6210</v>
      </c>
      <c r="L501" s="3">
        <v>480</v>
      </c>
    </row>
    <row r="502" spans="1:12">
      <c r="A502" s="3" t="s">
        <v>9913</v>
      </c>
      <c r="B502" s="3">
        <v>700</v>
      </c>
      <c r="C502" s="3">
        <v>1000</v>
      </c>
      <c r="D502" s="3" t="s">
        <v>6273</v>
      </c>
      <c r="E502" s="4">
        <v>46123</v>
      </c>
      <c r="F502" s="3" t="s">
        <v>6210</v>
      </c>
      <c r="L502" s="3">
        <v>800</v>
      </c>
    </row>
    <row r="503" spans="1:12">
      <c r="A503" s="3" t="s">
        <v>9914</v>
      </c>
      <c r="B503" s="3">
        <v>1400</v>
      </c>
      <c r="C503" s="3">
        <v>1800</v>
      </c>
      <c r="D503" s="3" t="s">
        <v>6273</v>
      </c>
      <c r="E503" s="4">
        <v>46125</v>
      </c>
      <c r="F503" s="3" t="s">
        <v>6210</v>
      </c>
      <c r="L503" s="3">
        <v>1569</v>
      </c>
    </row>
    <row r="504" spans="1:12">
      <c r="A504" s="3" t="s">
        <v>9915</v>
      </c>
      <c r="B504" s="3">
        <v>500</v>
      </c>
      <c r="C504" s="3">
        <v>700</v>
      </c>
      <c r="D504" s="3" t="s">
        <v>6273</v>
      </c>
      <c r="E504" s="4">
        <v>46122</v>
      </c>
      <c r="F504" s="3" t="s">
        <v>6210</v>
      </c>
      <c r="L504" s="3">
        <v>500</v>
      </c>
    </row>
    <row r="505" spans="1:12">
      <c r="A505" s="3" t="s">
        <v>9916</v>
      </c>
      <c r="B505" s="3">
        <v>700</v>
      </c>
      <c r="C505" s="3">
        <v>1000</v>
      </c>
      <c r="D505" s="3" t="s">
        <v>6273</v>
      </c>
      <c r="E505" s="4">
        <v>46123</v>
      </c>
      <c r="F505" s="3" t="s">
        <v>6210</v>
      </c>
      <c r="L505" s="3">
        <v>800</v>
      </c>
    </row>
    <row r="506" spans="1:12">
      <c r="A506" s="3" t="s">
        <v>9917</v>
      </c>
      <c r="B506" s="3">
        <v>1600</v>
      </c>
      <c r="C506" s="3">
        <v>2000</v>
      </c>
      <c r="D506" s="3" t="s">
        <v>6273</v>
      </c>
      <c r="E506" s="4">
        <v>46125</v>
      </c>
      <c r="F506" s="3" t="s">
        <v>6210</v>
      </c>
      <c r="L506" s="3">
        <v>1700</v>
      </c>
    </row>
    <row r="507" spans="1:12">
      <c r="A507" s="3" t="s">
        <v>9918</v>
      </c>
      <c r="B507" s="3">
        <v>480</v>
      </c>
      <c r="C507" s="3">
        <v>680</v>
      </c>
      <c r="D507" s="3" t="s">
        <v>6273</v>
      </c>
      <c r="E507" s="4">
        <v>46122</v>
      </c>
      <c r="F507" s="3" t="s">
        <v>6210</v>
      </c>
      <c r="L507" s="3">
        <v>480</v>
      </c>
    </row>
    <row r="508" spans="1:12">
      <c r="A508" s="3" t="s">
        <v>9919</v>
      </c>
      <c r="B508" s="3">
        <v>650</v>
      </c>
      <c r="C508" s="3">
        <v>950</v>
      </c>
      <c r="D508" s="3" t="s">
        <v>6273</v>
      </c>
      <c r="E508" s="4">
        <v>46123</v>
      </c>
      <c r="F508" s="3" t="s">
        <v>6210</v>
      </c>
      <c r="L508" s="3">
        <v>750</v>
      </c>
    </row>
    <row r="509" spans="1:12">
      <c r="A509" s="3" t="s">
        <v>9920</v>
      </c>
      <c r="B509" s="3">
        <v>450</v>
      </c>
      <c r="C509" s="3">
        <v>650</v>
      </c>
      <c r="D509" s="3" t="s">
        <v>6273</v>
      </c>
      <c r="E509" s="4">
        <v>46122</v>
      </c>
      <c r="F509" s="3" t="s">
        <v>6210</v>
      </c>
      <c r="L509" s="3">
        <v>450</v>
      </c>
    </row>
    <row r="510" spans="1:12">
      <c r="A510" s="3" t="s">
        <v>9921</v>
      </c>
      <c r="B510" s="3">
        <v>650</v>
      </c>
      <c r="C510" s="3">
        <v>950</v>
      </c>
      <c r="D510" s="3" t="s">
        <v>6273</v>
      </c>
      <c r="E510" s="4">
        <v>46123</v>
      </c>
      <c r="F510" s="3" t="s">
        <v>6210</v>
      </c>
      <c r="L510" s="3">
        <v>750</v>
      </c>
    </row>
    <row r="511" spans="1:12">
      <c r="A511" s="3" t="s">
        <v>9922</v>
      </c>
      <c r="B511" s="3">
        <v>1300</v>
      </c>
      <c r="C511" s="3">
        <v>1700</v>
      </c>
      <c r="D511" s="3" t="s">
        <v>6273</v>
      </c>
      <c r="E511" s="4">
        <v>46125</v>
      </c>
      <c r="F511" s="3" t="s">
        <v>6210</v>
      </c>
      <c r="L511" s="3">
        <v>1500</v>
      </c>
    </row>
    <row r="512" spans="1:12">
      <c r="A512" s="3" t="s">
        <v>9923</v>
      </c>
      <c r="B512" s="3">
        <v>200</v>
      </c>
      <c r="C512" s="3">
        <v>380</v>
      </c>
      <c r="D512" s="3" t="s">
        <v>6273</v>
      </c>
      <c r="E512" s="4">
        <v>46125</v>
      </c>
      <c r="F512" s="3" t="s">
        <v>6210</v>
      </c>
      <c r="L512" s="3">
        <v>247</v>
      </c>
    </row>
    <row r="513" spans="1:12">
      <c r="A513" s="3" t="s">
        <v>9924</v>
      </c>
      <c r="B513" s="3">
        <v>900</v>
      </c>
      <c r="C513" s="3">
        <v>1200</v>
      </c>
      <c r="D513" s="3" t="s">
        <v>6273</v>
      </c>
      <c r="E513" s="4">
        <v>46123</v>
      </c>
      <c r="F513" s="3" t="s">
        <v>6210</v>
      </c>
      <c r="L513" s="3">
        <v>1000</v>
      </c>
    </row>
    <row r="514" spans="1:12">
      <c r="A514" s="3" t="s">
        <v>9925</v>
      </c>
      <c r="B514" s="3">
        <v>400</v>
      </c>
      <c r="C514" s="3">
        <v>600</v>
      </c>
      <c r="D514" s="3" t="s">
        <v>6273</v>
      </c>
      <c r="E514" s="4">
        <v>46122</v>
      </c>
      <c r="F514" s="3" t="s">
        <v>6210</v>
      </c>
      <c r="L514" s="3">
        <v>400</v>
      </c>
    </row>
    <row r="515" spans="1:12">
      <c r="A515" s="3" t="s">
        <v>9926</v>
      </c>
      <c r="B515" s="3">
        <v>200</v>
      </c>
      <c r="C515" s="3">
        <v>350</v>
      </c>
      <c r="D515" s="3" t="s">
        <v>6273</v>
      </c>
      <c r="E515" s="4">
        <v>46125</v>
      </c>
      <c r="F515" s="3" t="s">
        <v>6210</v>
      </c>
      <c r="L515" s="3">
        <v>225</v>
      </c>
    </row>
    <row r="516" spans="1:12">
      <c r="A516" s="3" t="s">
        <v>9927</v>
      </c>
      <c r="B516" s="3">
        <v>350</v>
      </c>
      <c r="C516" s="3">
        <v>630</v>
      </c>
      <c r="D516" s="3" t="s">
        <v>6486</v>
      </c>
      <c r="E516" s="4">
        <v>46107</v>
      </c>
      <c r="F516" s="3" t="s">
        <v>6289</v>
      </c>
      <c r="L516" s="3">
        <v>430</v>
      </c>
    </row>
    <row r="517" spans="1:12">
      <c r="A517" s="3" t="s">
        <v>9928</v>
      </c>
      <c r="B517" s="3">
        <v>350</v>
      </c>
      <c r="C517" s="3">
        <v>700</v>
      </c>
      <c r="D517" s="3" t="s">
        <v>6486</v>
      </c>
      <c r="E517" s="4">
        <v>46109</v>
      </c>
      <c r="F517" s="3" t="s">
        <v>6289</v>
      </c>
      <c r="L517" s="3">
        <v>500</v>
      </c>
    </row>
    <row r="518" spans="1:12">
      <c r="A518" s="3" t="s">
        <v>9929</v>
      </c>
      <c r="B518" s="3">
        <v>150</v>
      </c>
      <c r="C518" s="3">
        <v>280</v>
      </c>
      <c r="D518" s="3" t="s">
        <v>6273</v>
      </c>
      <c r="E518" s="4">
        <v>46122</v>
      </c>
      <c r="F518" s="3" t="s">
        <v>6210</v>
      </c>
      <c r="L518" s="3">
        <v>177</v>
      </c>
    </row>
    <row r="519" spans="1:12">
      <c r="A519" s="3" t="s">
        <v>9930</v>
      </c>
      <c r="B519" s="3">
        <v>130</v>
      </c>
      <c r="C519" s="3">
        <v>250</v>
      </c>
      <c r="D519" s="3" t="s">
        <v>6273</v>
      </c>
      <c r="E519" s="4">
        <v>46122</v>
      </c>
      <c r="F519" s="3" t="s">
        <v>6210</v>
      </c>
      <c r="L519" s="3">
        <v>155</v>
      </c>
    </row>
    <row r="520" spans="1:12">
      <c r="A520" s="3" t="s">
        <v>9931</v>
      </c>
      <c r="B520" s="3">
        <v>360</v>
      </c>
      <c r="C520" s="3">
        <v>640</v>
      </c>
      <c r="D520" s="3" t="s">
        <v>6209</v>
      </c>
      <c r="E520" s="4">
        <v>46130</v>
      </c>
      <c r="F520" s="3" t="s">
        <v>6289</v>
      </c>
      <c r="L520" s="3">
        <v>440</v>
      </c>
    </row>
    <row r="521" spans="1:12">
      <c r="A521" s="3" t="s">
        <v>9932</v>
      </c>
      <c r="B521" s="3">
        <v>280</v>
      </c>
      <c r="C521" s="3">
        <v>480</v>
      </c>
      <c r="D521" s="3" t="s">
        <v>6273</v>
      </c>
      <c r="E521" s="4">
        <v>46123</v>
      </c>
      <c r="F521" s="3" t="s">
        <v>6210</v>
      </c>
      <c r="L521" s="3">
        <v>317</v>
      </c>
    </row>
    <row r="522" spans="1:12">
      <c r="A522" s="3" t="s">
        <v>9933</v>
      </c>
      <c r="B522" s="3">
        <v>150</v>
      </c>
      <c r="C522" s="3">
        <v>250</v>
      </c>
      <c r="D522" s="3" t="s">
        <v>6273</v>
      </c>
      <c r="E522" s="4">
        <v>46125</v>
      </c>
      <c r="F522" s="3" t="s">
        <v>6210</v>
      </c>
      <c r="L522" s="3">
        <v>155</v>
      </c>
    </row>
    <row r="523" spans="1:12">
      <c r="A523" s="3" t="s">
        <v>9934</v>
      </c>
      <c r="B523" s="3">
        <v>300</v>
      </c>
      <c r="C523" s="3">
        <v>500</v>
      </c>
      <c r="D523" s="3" t="s">
        <v>6273</v>
      </c>
      <c r="E523" s="4">
        <v>46123</v>
      </c>
      <c r="F523" s="3" t="s">
        <v>6210</v>
      </c>
      <c r="L523" s="3">
        <v>330</v>
      </c>
    </row>
    <row r="524" spans="1:12">
      <c r="A524" s="3" t="s">
        <v>9935</v>
      </c>
      <c r="B524" s="3">
        <v>300</v>
      </c>
      <c r="C524" s="3">
        <v>500</v>
      </c>
      <c r="D524" s="3" t="s">
        <v>6273</v>
      </c>
      <c r="E524" s="4">
        <v>46123</v>
      </c>
      <c r="F524" s="3" t="s">
        <v>6210</v>
      </c>
      <c r="L524" s="3">
        <v>330</v>
      </c>
    </row>
    <row r="525" spans="1:12">
      <c r="A525" s="3" t="s">
        <v>9936</v>
      </c>
      <c r="B525" s="3">
        <v>400</v>
      </c>
      <c r="C525" s="3">
        <v>600</v>
      </c>
      <c r="D525" s="3" t="s">
        <v>6273</v>
      </c>
      <c r="E525" s="4">
        <v>46123</v>
      </c>
      <c r="F525" s="3" t="s">
        <v>6210</v>
      </c>
      <c r="L525" s="3">
        <v>400</v>
      </c>
    </row>
    <row r="526" spans="1:12">
      <c r="A526" s="3" t="s">
        <v>9937</v>
      </c>
      <c r="B526" s="3">
        <v>350</v>
      </c>
      <c r="C526" s="3">
        <v>550</v>
      </c>
      <c r="D526" s="3" t="s">
        <v>6273</v>
      </c>
      <c r="E526" s="4">
        <v>46123</v>
      </c>
      <c r="F526" s="3" t="s">
        <v>6210</v>
      </c>
      <c r="L526" s="3">
        <v>365</v>
      </c>
    </row>
    <row r="527" spans="1:12">
      <c r="A527" s="3" t="s">
        <v>9938</v>
      </c>
      <c r="B527" s="3">
        <v>650</v>
      </c>
      <c r="C527" s="3">
        <v>950</v>
      </c>
      <c r="D527" s="3" t="s">
        <v>6273</v>
      </c>
      <c r="E527" s="4">
        <v>46124</v>
      </c>
      <c r="F527" s="3" t="s">
        <v>6210</v>
      </c>
      <c r="L527" s="3">
        <v>750</v>
      </c>
    </row>
    <row r="528" spans="1:12">
      <c r="A528" s="3" t="s">
        <v>9939</v>
      </c>
      <c r="B528" s="3">
        <v>150</v>
      </c>
      <c r="C528" s="3">
        <v>300</v>
      </c>
      <c r="D528" s="3" t="s">
        <v>6273</v>
      </c>
      <c r="E528" s="4">
        <v>46122</v>
      </c>
      <c r="F528" s="3" t="s">
        <v>6210</v>
      </c>
      <c r="L528" s="3">
        <v>190</v>
      </c>
    </row>
    <row r="529" spans="1:12">
      <c r="A529" s="3" t="s">
        <v>9940</v>
      </c>
      <c r="B529" s="3">
        <v>350</v>
      </c>
      <c r="C529" s="3">
        <v>550</v>
      </c>
      <c r="D529" s="3" t="s">
        <v>6273</v>
      </c>
      <c r="E529" s="4">
        <v>46123</v>
      </c>
      <c r="F529" s="3" t="s">
        <v>6210</v>
      </c>
      <c r="L529" s="3">
        <v>365</v>
      </c>
    </row>
    <row r="530" spans="1:12">
      <c r="A530" s="3" t="s">
        <v>9941</v>
      </c>
      <c r="B530" s="3">
        <v>650</v>
      </c>
      <c r="C530" s="3">
        <v>950</v>
      </c>
      <c r="D530" s="3" t="s">
        <v>6273</v>
      </c>
      <c r="E530" s="4">
        <v>46124</v>
      </c>
      <c r="F530" s="3" t="s">
        <v>6210</v>
      </c>
      <c r="L530" s="3">
        <v>750</v>
      </c>
    </row>
    <row r="531" spans="1:12">
      <c r="A531" s="3" t="s">
        <v>9942</v>
      </c>
      <c r="B531" s="3">
        <v>200</v>
      </c>
      <c r="C531" s="3">
        <v>350</v>
      </c>
      <c r="D531" s="3" t="s">
        <v>6273</v>
      </c>
      <c r="E531" s="4">
        <v>46122</v>
      </c>
      <c r="F531" s="3" t="s">
        <v>6210</v>
      </c>
      <c r="L531" s="3">
        <v>225</v>
      </c>
    </row>
    <row r="532" spans="1:12">
      <c r="A532" s="3" t="s">
        <v>9943</v>
      </c>
      <c r="B532" s="3">
        <v>450</v>
      </c>
      <c r="C532" s="3">
        <v>650</v>
      </c>
      <c r="D532" s="3" t="s">
        <v>6273</v>
      </c>
      <c r="E532" s="4">
        <v>46123</v>
      </c>
      <c r="F532" s="3" t="s">
        <v>6210</v>
      </c>
      <c r="L532" s="3">
        <v>450</v>
      </c>
    </row>
    <row r="533" spans="1:12">
      <c r="A533" s="3" t="s">
        <v>9944</v>
      </c>
      <c r="B533" s="3">
        <v>800</v>
      </c>
      <c r="C533" s="3">
        <v>1100</v>
      </c>
      <c r="D533" s="3" t="s">
        <v>6273</v>
      </c>
      <c r="E533" s="4">
        <v>46124</v>
      </c>
      <c r="F533" s="3" t="s">
        <v>6210</v>
      </c>
      <c r="L533" s="3">
        <v>900</v>
      </c>
    </row>
    <row r="534" spans="1:12">
      <c r="A534" s="3" t="s">
        <v>9945</v>
      </c>
      <c r="B534" s="3">
        <v>300</v>
      </c>
      <c r="C534" s="3">
        <v>500</v>
      </c>
      <c r="D534" s="3" t="s">
        <v>6273</v>
      </c>
      <c r="E534" s="4">
        <v>46123</v>
      </c>
      <c r="F534" s="3" t="s">
        <v>6210</v>
      </c>
      <c r="L534" s="3">
        <v>330</v>
      </c>
    </row>
    <row r="535" spans="1:12">
      <c r="A535" s="3" t="s">
        <v>9946</v>
      </c>
      <c r="B535" s="3">
        <v>350</v>
      </c>
      <c r="C535" s="3">
        <v>550</v>
      </c>
      <c r="D535" s="3" t="s">
        <v>6209</v>
      </c>
      <c r="E535" s="4">
        <v>46128</v>
      </c>
      <c r="F535" s="3" t="s">
        <v>6210</v>
      </c>
      <c r="L535" s="3">
        <v>365</v>
      </c>
    </row>
    <row r="536" spans="1:12">
      <c r="A536" s="3" t="s">
        <v>9947</v>
      </c>
      <c r="B536" s="3">
        <v>90</v>
      </c>
      <c r="C536" s="3">
        <v>160</v>
      </c>
      <c r="D536" s="3" t="s">
        <v>6209</v>
      </c>
      <c r="E536" s="4">
        <v>46128</v>
      </c>
      <c r="F536" s="3" t="s">
        <v>6210</v>
      </c>
      <c r="L536" s="3">
        <v>95</v>
      </c>
    </row>
    <row r="537" spans="1:12">
      <c r="A537" s="3" t="s">
        <v>9948</v>
      </c>
      <c r="B537" s="3">
        <v>180</v>
      </c>
      <c r="C537" s="3">
        <v>320</v>
      </c>
      <c r="D537" s="3" t="s">
        <v>6209</v>
      </c>
      <c r="E537" s="4">
        <v>46128</v>
      </c>
      <c r="F537" s="3" t="s">
        <v>6210</v>
      </c>
      <c r="L537" s="3">
        <v>203</v>
      </c>
    </row>
    <row r="538" spans="1:12">
      <c r="A538" s="3" t="s">
        <v>9949</v>
      </c>
      <c r="B538" s="3">
        <v>180</v>
      </c>
      <c r="C538" s="3">
        <v>300</v>
      </c>
      <c r="D538" s="3" t="s">
        <v>6273</v>
      </c>
      <c r="E538" s="4">
        <v>46125</v>
      </c>
      <c r="F538" s="3" t="s">
        <v>6210</v>
      </c>
      <c r="L538" s="3">
        <v>190</v>
      </c>
    </row>
    <row r="539" spans="1:12">
      <c r="A539" s="3" t="s">
        <v>9950</v>
      </c>
      <c r="B539" s="3">
        <v>400</v>
      </c>
      <c r="C539" s="3">
        <v>600</v>
      </c>
      <c r="D539" s="3" t="s">
        <v>6273</v>
      </c>
      <c r="E539" s="4">
        <v>46123</v>
      </c>
      <c r="F539" s="3" t="s">
        <v>6210</v>
      </c>
      <c r="L539" s="3">
        <v>400</v>
      </c>
    </row>
    <row r="540" spans="1:12">
      <c r="A540" s="3" t="s">
        <v>9951</v>
      </c>
      <c r="B540" s="3">
        <v>700</v>
      </c>
      <c r="C540" s="3">
        <v>1000</v>
      </c>
      <c r="D540" s="3" t="s">
        <v>6273</v>
      </c>
      <c r="E540" s="4">
        <v>46124</v>
      </c>
      <c r="F540" s="3" t="s">
        <v>6210</v>
      </c>
      <c r="L540" s="3">
        <v>800</v>
      </c>
    </row>
    <row r="541" spans="1:12">
      <c r="A541" s="3" t="s">
        <v>9952</v>
      </c>
      <c r="B541" s="3">
        <v>200</v>
      </c>
      <c r="C541" s="3">
        <v>380</v>
      </c>
      <c r="D541" s="3" t="s">
        <v>6273</v>
      </c>
      <c r="E541" s="4">
        <v>46122</v>
      </c>
      <c r="F541" s="3" t="s">
        <v>6210</v>
      </c>
      <c r="L541" s="3">
        <v>247</v>
      </c>
    </row>
    <row r="542" spans="1:12">
      <c r="A542" s="3" t="s">
        <v>9953</v>
      </c>
      <c r="B542" s="3">
        <v>600</v>
      </c>
      <c r="C542" s="3">
        <v>900</v>
      </c>
      <c r="D542" s="3" t="s">
        <v>6273</v>
      </c>
      <c r="E542" s="4">
        <v>46124</v>
      </c>
      <c r="F542" s="3" t="s">
        <v>6210</v>
      </c>
      <c r="L542" s="3">
        <v>700</v>
      </c>
    </row>
    <row r="543" spans="1:12">
      <c r="A543" s="3" t="s">
        <v>9954</v>
      </c>
      <c r="B543" s="3">
        <v>170</v>
      </c>
      <c r="C543" s="3">
        <v>320</v>
      </c>
      <c r="D543" s="3" t="s">
        <v>6273</v>
      </c>
      <c r="E543" s="4">
        <v>46122</v>
      </c>
      <c r="F543" s="3" t="s">
        <v>6210</v>
      </c>
      <c r="L543" s="3">
        <v>203</v>
      </c>
    </row>
    <row r="544" spans="1:12">
      <c r="A544" s="3" t="s">
        <v>9955</v>
      </c>
      <c r="B544" s="3">
        <v>300</v>
      </c>
      <c r="C544" s="3">
        <v>500</v>
      </c>
      <c r="D544" s="3" t="s">
        <v>6273</v>
      </c>
      <c r="E544" s="4">
        <v>46123</v>
      </c>
      <c r="F544" s="3" t="s">
        <v>6210</v>
      </c>
      <c r="L544" s="3">
        <v>330</v>
      </c>
    </row>
    <row r="545" spans="1:12">
      <c r="A545" s="3" t="s">
        <v>9956</v>
      </c>
      <c r="B545" s="3">
        <v>700</v>
      </c>
      <c r="C545" s="3">
        <v>1000</v>
      </c>
      <c r="D545" s="3" t="s">
        <v>6273</v>
      </c>
      <c r="E545" s="4">
        <v>46124</v>
      </c>
      <c r="F545" s="3" t="s">
        <v>6210</v>
      </c>
      <c r="L545" s="3">
        <v>800</v>
      </c>
    </row>
    <row r="546" spans="1:12">
      <c r="A546" s="3" t="s">
        <v>9957</v>
      </c>
      <c r="B546" s="3">
        <v>180</v>
      </c>
      <c r="C546" s="3">
        <v>300</v>
      </c>
      <c r="D546" s="3" t="s">
        <v>6273</v>
      </c>
      <c r="E546" s="4">
        <v>46125</v>
      </c>
      <c r="F546" s="3" t="s">
        <v>6210</v>
      </c>
      <c r="L546" s="3">
        <v>190</v>
      </c>
    </row>
    <row r="547" spans="1:12">
      <c r="A547" s="3" t="s">
        <v>9958</v>
      </c>
      <c r="B547" s="3">
        <v>350</v>
      </c>
      <c r="C547" s="3">
        <v>550</v>
      </c>
      <c r="D547" s="3" t="s">
        <v>6273</v>
      </c>
      <c r="E547" s="4">
        <v>46123</v>
      </c>
      <c r="F547" s="3" t="s">
        <v>6210</v>
      </c>
      <c r="L547" s="3">
        <v>365</v>
      </c>
    </row>
    <row r="548" spans="1:12">
      <c r="A548" s="3" t="s">
        <v>9959</v>
      </c>
      <c r="B548" s="3">
        <v>700</v>
      </c>
      <c r="C548" s="3">
        <v>1000</v>
      </c>
      <c r="D548" s="3" t="s">
        <v>6273</v>
      </c>
      <c r="E548" s="4">
        <v>46124</v>
      </c>
      <c r="F548" s="3" t="s">
        <v>6210</v>
      </c>
      <c r="L548" s="3">
        <v>800</v>
      </c>
    </row>
    <row r="549" spans="1:12">
      <c r="A549" s="3" t="s">
        <v>9960</v>
      </c>
      <c r="B549" s="3">
        <v>300</v>
      </c>
      <c r="C549" s="3">
        <v>500</v>
      </c>
      <c r="D549" s="3" t="s">
        <v>6273</v>
      </c>
      <c r="E549" s="4">
        <v>46123</v>
      </c>
      <c r="F549" s="3" t="s">
        <v>6210</v>
      </c>
      <c r="L549" s="3">
        <v>330</v>
      </c>
    </row>
    <row r="550" spans="1:12">
      <c r="A550" s="3" t="s">
        <v>9961</v>
      </c>
      <c r="B550" s="3">
        <v>300</v>
      </c>
      <c r="C550" s="3">
        <v>500</v>
      </c>
      <c r="D550" s="3" t="s">
        <v>6273</v>
      </c>
      <c r="E550" s="4">
        <v>46123</v>
      </c>
      <c r="F550" s="3" t="s">
        <v>6210</v>
      </c>
      <c r="L550" s="3">
        <v>330</v>
      </c>
    </row>
    <row r="551" spans="1:12">
      <c r="A551" s="3" t="s">
        <v>9962</v>
      </c>
      <c r="B551" s="3">
        <v>650</v>
      </c>
      <c r="C551" s="3">
        <v>950</v>
      </c>
      <c r="D551" s="3" t="s">
        <v>6273</v>
      </c>
      <c r="E551" s="4">
        <v>46124</v>
      </c>
      <c r="F551" s="3" t="s">
        <v>6210</v>
      </c>
      <c r="L551" s="3">
        <v>750</v>
      </c>
    </row>
    <row r="552" spans="1:12">
      <c r="A552" s="3" t="s">
        <v>9963</v>
      </c>
      <c r="B552" s="3">
        <v>220</v>
      </c>
      <c r="C552" s="3">
        <v>420</v>
      </c>
      <c r="D552" s="3" t="s">
        <v>6273</v>
      </c>
      <c r="E552" s="4">
        <v>46123</v>
      </c>
      <c r="F552" s="3" t="s">
        <v>6210</v>
      </c>
      <c r="L552" s="3">
        <v>273</v>
      </c>
    </row>
    <row r="553" spans="1:12">
      <c r="A553" s="3" t="s">
        <v>9964</v>
      </c>
      <c r="B553" s="3">
        <v>700</v>
      </c>
      <c r="C553" s="3">
        <v>1000</v>
      </c>
      <c r="D553" s="3" t="s">
        <v>6273</v>
      </c>
      <c r="E553" s="4">
        <v>46124</v>
      </c>
      <c r="F553" s="3" t="s">
        <v>6210</v>
      </c>
      <c r="L553" s="3">
        <v>800</v>
      </c>
    </row>
    <row r="554" spans="1:12">
      <c r="A554" s="3" t="s">
        <v>9965</v>
      </c>
      <c r="B554" s="3">
        <v>200</v>
      </c>
      <c r="C554" s="3">
        <v>350</v>
      </c>
      <c r="D554" s="3" t="s">
        <v>6273</v>
      </c>
      <c r="E554" s="4">
        <v>46122</v>
      </c>
      <c r="F554" s="3" t="s">
        <v>6210</v>
      </c>
      <c r="L554" s="3">
        <v>225</v>
      </c>
    </row>
    <row r="555" spans="1:12">
      <c r="A555" s="3" t="s">
        <v>9966</v>
      </c>
      <c r="B555" s="3">
        <v>300</v>
      </c>
      <c r="C555" s="3">
        <v>500</v>
      </c>
      <c r="D555" s="3" t="s">
        <v>6273</v>
      </c>
      <c r="E555" s="4">
        <v>46123</v>
      </c>
      <c r="F555" s="3" t="s">
        <v>6210</v>
      </c>
      <c r="L555" s="3">
        <v>330</v>
      </c>
    </row>
    <row r="556" spans="1:12">
      <c r="A556" s="3" t="s">
        <v>9967</v>
      </c>
      <c r="B556" s="3">
        <v>650</v>
      </c>
      <c r="C556" s="3">
        <v>950</v>
      </c>
      <c r="D556" s="3" t="s">
        <v>6273</v>
      </c>
      <c r="E556" s="4">
        <v>46124</v>
      </c>
      <c r="F556" s="3" t="s">
        <v>6210</v>
      </c>
      <c r="L556" s="3">
        <v>750</v>
      </c>
    </row>
    <row r="557" spans="1:12">
      <c r="A557" s="3" t="s">
        <v>9968</v>
      </c>
      <c r="B557" s="3">
        <v>250</v>
      </c>
      <c r="C557" s="3">
        <v>450</v>
      </c>
      <c r="D557" s="3" t="s">
        <v>6273</v>
      </c>
      <c r="E557" s="4">
        <v>46123</v>
      </c>
      <c r="F557" s="3" t="s">
        <v>6210</v>
      </c>
      <c r="L557" s="3">
        <v>295</v>
      </c>
    </row>
    <row r="558" spans="1:12">
      <c r="A558" s="3" t="s">
        <v>9969</v>
      </c>
      <c r="B558" s="3">
        <v>600</v>
      </c>
      <c r="C558" s="3">
        <v>900</v>
      </c>
      <c r="D558" s="3" t="s">
        <v>6273</v>
      </c>
      <c r="E558" s="4">
        <v>46124</v>
      </c>
      <c r="F558" s="3" t="s">
        <v>6210</v>
      </c>
      <c r="L558" s="3">
        <v>700</v>
      </c>
    </row>
    <row r="559" spans="1:12">
      <c r="A559" s="3" t="s">
        <v>9970</v>
      </c>
      <c r="B559" s="3">
        <v>150</v>
      </c>
      <c r="C559" s="3">
        <v>300</v>
      </c>
      <c r="D559" s="3" t="s">
        <v>6273</v>
      </c>
      <c r="E559" s="4">
        <v>46122</v>
      </c>
      <c r="F559" s="3" t="s">
        <v>6210</v>
      </c>
      <c r="L559" s="3">
        <v>190</v>
      </c>
    </row>
    <row r="560" spans="1:12">
      <c r="A560" s="3" t="s">
        <v>9971</v>
      </c>
      <c r="B560" s="3">
        <v>240</v>
      </c>
      <c r="C560" s="3">
        <v>400</v>
      </c>
      <c r="D560" s="3" t="s">
        <v>6273</v>
      </c>
      <c r="E560" s="4">
        <v>46125</v>
      </c>
      <c r="F560" s="3" t="s">
        <v>6210</v>
      </c>
      <c r="L560" s="3">
        <v>260</v>
      </c>
    </row>
    <row r="561" spans="1:12">
      <c r="A561" s="3" t="s">
        <v>9972</v>
      </c>
      <c r="B561" s="3">
        <v>600</v>
      </c>
      <c r="C561" s="3">
        <v>900</v>
      </c>
      <c r="D561" s="3" t="s">
        <v>6273</v>
      </c>
      <c r="E561" s="4">
        <v>46124</v>
      </c>
      <c r="F561" s="3" t="s">
        <v>6210</v>
      </c>
      <c r="L561" s="3">
        <v>700</v>
      </c>
    </row>
    <row r="562" spans="1:12">
      <c r="A562" s="3" t="s">
        <v>9973</v>
      </c>
      <c r="B562" s="3">
        <v>1300</v>
      </c>
      <c r="C562" s="3">
        <v>1700</v>
      </c>
      <c r="D562" s="3" t="s">
        <v>6273</v>
      </c>
      <c r="E562" s="4">
        <v>46125</v>
      </c>
      <c r="F562" s="3" t="s">
        <v>6210</v>
      </c>
      <c r="L562" s="3">
        <v>1500</v>
      </c>
    </row>
    <row r="563" spans="1:12">
      <c r="A563" s="3" t="s">
        <v>9974</v>
      </c>
      <c r="B563" s="3">
        <v>370</v>
      </c>
      <c r="C563" s="3">
        <v>570</v>
      </c>
      <c r="D563" s="3" t="s">
        <v>6273</v>
      </c>
      <c r="E563" s="4">
        <v>46123</v>
      </c>
      <c r="F563" s="3" t="s">
        <v>6210</v>
      </c>
      <c r="L563" s="3">
        <v>380</v>
      </c>
    </row>
    <row r="564" spans="1:12">
      <c r="A564" s="3" t="s">
        <v>9975</v>
      </c>
      <c r="B564" s="3">
        <v>650</v>
      </c>
      <c r="C564" s="3">
        <v>950</v>
      </c>
      <c r="D564" s="3" t="s">
        <v>6273</v>
      </c>
      <c r="E564" s="4">
        <v>46124</v>
      </c>
      <c r="F564" s="3" t="s">
        <v>6210</v>
      </c>
      <c r="L564" s="3">
        <v>750</v>
      </c>
    </row>
    <row r="565" spans="1:12">
      <c r="A565" s="3" t="s">
        <v>9976</v>
      </c>
      <c r="B565" s="3">
        <v>4800</v>
      </c>
      <c r="C565" s="3">
        <v>5800</v>
      </c>
      <c r="D565" s="3" t="s">
        <v>6273</v>
      </c>
      <c r="E565" s="4">
        <v>46124</v>
      </c>
      <c r="F565" s="3" t="s">
        <v>6210</v>
      </c>
      <c r="L565" s="3">
        <v>5220</v>
      </c>
    </row>
    <row r="566" spans="1:12">
      <c r="A566" s="3" t="s">
        <v>9977</v>
      </c>
      <c r="B566" s="3">
        <v>400</v>
      </c>
      <c r="C566" s="3">
        <v>600</v>
      </c>
      <c r="D566" s="3" t="s">
        <v>6273</v>
      </c>
      <c r="E566" s="4">
        <v>46123</v>
      </c>
      <c r="F566" s="3" t="s">
        <v>6210</v>
      </c>
      <c r="L566" s="3">
        <v>400</v>
      </c>
    </row>
    <row r="567" spans="1:12">
      <c r="A567" s="3" t="s">
        <v>9978</v>
      </c>
      <c r="B567" s="3">
        <v>850</v>
      </c>
      <c r="C567" s="3">
        <v>1200</v>
      </c>
      <c r="D567" s="3" t="s">
        <v>6273</v>
      </c>
      <c r="E567" s="4">
        <v>46123</v>
      </c>
      <c r="F567" s="3" t="s">
        <v>6210</v>
      </c>
      <c r="L567" s="3">
        <v>1000</v>
      </c>
    </row>
    <row r="568" spans="1:12">
      <c r="A568" s="3" t="s">
        <v>9979</v>
      </c>
      <c r="B568" s="3">
        <v>300</v>
      </c>
      <c r="C568" s="3">
        <v>500</v>
      </c>
      <c r="D568" s="3" t="s">
        <v>6273</v>
      </c>
      <c r="E568" s="4">
        <v>46123</v>
      </c>
      <c r="F568" s="3" t="s">
        <v>6210</v>
      </c>
      <c r="L568" s="3">
        <v>330</v>
      </c>
    </row>
    <row r="569" spans="1:12">
      <c r="A569" s="3" t="s">
        <v>9980</v>
      </c>
      <c r="B569" s="3">
        <v>320</v>
      </c>
      <c r="C569" s="3">
        <v>520</v>
      </c>
      <c r="D569" s="3" t="s">
        <v>6273</v>
      </c>
      <c r="E569" s="4">
        <v>46123</v>
      </c>
      <c r="F569" s="3" t="s">
        <v>6210</v>
      </c>
      <c r="L569" s="3">
        <v>343</v>
      </c>
    </row>
    <row r="570" spans="1:12">
      <c r="A570" s="3" t="s">
        <v>9981</v>
      </c>
      <c r="B570" s="3">
        <v>620</v>
      </c>
      <c r="C570" s="3">
        <v>920</v>
      </c>
      <c r="D570" s="3" t="s">
        <v>6273</v>
      </c>
      <c r="E570" s="4">
        <v>46124</v>
      </c>
      <c r="F570" s="3" t="s">
        <v>6210</v>
      </c>
      <c r="L570" s="3">
        <v>720</v>
      </c>
    </row>
    <row r="571" spans="1:12">
      <c r="A571" s="3" t="s">
        <v>9982</v>
      </c>
      <c r="B571" s="3">
        <v>350</v>
      </c>
      <c r="C571" s="3">
        <v>550</v>
      </c>
      <c r="D571" s="3" t="s">
        <v>6273</v>
      </c>
      <c r="E571" s="4">
        <v>46123</v>
      </c>
      <c r="F571" s="3" t="s">
        <v>6210</v>
      </c>
      <c r="L571" s="3">
        <v>365</v>
      </c>
    </row>
    <row r="572" spans="1:12">
      <c r="A572" s="3" t="s">
        <v>9983</v>
      </c>
      <c r="B572" s="3">
        <v>150</v>
      </c>
      <c r="C572" s="3">
        <v>300</v>
      </c>
      <c r="D572" s="3" t="s">
        <v>6273</v>
      </c>
      <c r="E572" s="4">
        <v>46125</v>
      </c>
      <c r="F572" s="3" t="s">
        <v>6210</v>
      </c>
      <c r="L572" s="3">
        <v>190</v>
      </c>
    </row>
    <row r="573" spans="1:12">
      <c r="A573" s="3" t="s">
        <v>9984</v>
      </c>
      <c r="B573" s="3">
        <v>250</v>
      </c>
      <c r="C573" s="3">
        <v>450</v>
      </c>
      <c r="D573" s="3" t="s">
        <v>6273</v>
      </c>
      <c r="E573" s="4">
        <v>46123</v>
      </c>
      <c r="F573" s="3" t="s">
        <v>6210</v>
      </c>
      <c r="L573" s="3">
        <v>295</v>
      </c>
    </row>
    <row r="574" spans="1:12">
      <c r="A574" s="3" t="s">
        <v>9985</v>
      </c>
      <c r="B574" s="3">
        <v>330</v>
      </c>
      <c r="C574" s="3">
        <v>530</v>
      </c>
      <c r="D574" s="3" t="s">
        <v>6273</v>
      </c>
      <c r="E574" s="4">
        <v>46123</v>
      </c>
      <c r="F574" s="3" t="s">
        <v>6210</v>
      </c>
      <c r="L574" s="3">
        <v>350</v>
      </c>
    </row>
    <row r="575" spans="1:12">
      <c r="A575" s="3" t="s">
        <v>9986</v>
      </c>
      <c r="B575" s="3">
        <v>600</v>
      </c>
      <c r="C575" s="3">
        <v>900</v>
      </c>
      <c r="D575" s="3" t="s">
        <v>6273</v>
      </c>
      <c r="E575" s="4">
        <v>46124</v>
      </c>
      <c r="F575" s="3" t="s">
        <v>6210</v>
      </c>
      <c r="L575" s="3">
        <v>700</v>
      </c>
    </row>
    <row r="576" spans="1:12">
      <c r="A576" s="3" t="s">
        <v>9987</v>
      </c>
      <c r="B576" s="3">
        <v>300</v>
      </c>
      <c r="C576" s="3">
        <v>500</v>
      </c>
      <c r="D576" s="3" t="s">
        <v>6273</v>
      </c>
      <c r="E576" s="4">
        <v>46123</v>
      </c>
      <c r="F576" s="3" t="s">
        <v>6210</v>
      </c>
      <c r="L576" s="3">
        <v>330</v>
      </c>
    </row>
    <row r="577" spans="1:12">
      <c r="A577" s="3" t="s">
        <v>9988</v>
      </c>
      <c r="B577" s="3">
        <v>650</v>
      </c>
      <c r="C577" s="3">
        <v>950</v>
      </c>
      <c r="D577" s="3" t="s">
        <v>6273</v>
      </c>
      <c r="E577" s="4">
        <v>46124</v>
      </c>
      <c r="F577" s="3" t="s">
        <v>6210</v>
      </c>
      <c r="L577" s="3">
        <v>750</v>
      </c>
    </row>
    <row r="578" spans="1:12">
      <c r="A578" s="3" t="s">
        <v>9989</v>
      </c>
      <c r="B578" s="3">
        <v>650</v>
      </c>
      <c r="C578" s="3">
        <v>950</v>
      </c>
      <c r="D578" s="3" t="s">
        <v>6273</v>
      </c>
      <c r="E578" s="4">
        <v>46124</v>
      </c>
      <c r="F578" s="3" t="s">
        <v>6210</v>
      </c>
      <c r="L578" s="3">
        <v>750</v>
      </c>
    </row>
    <row r="579" spans="1:12">
      <c r="A579" s="3" t="s">
        <v>9990</v>
      </c>
      <c r="B579" s="3">
        <v>1400</v>
      </c>
      <c r="C579" s="3">
        <v>1800</v>
      </c>
      <c r="D579" s="3" t="s">
        <v>6273</v>
      </c>
      <c r="E579" s="4">
        <v>46125</v>
      </c>
      <c r="F579" s="3" t="s">
        <v>6210</v>
      </c>
      <c r="L579" s="3">
        <v>1569</v>
      </c>
    </row>
    <row r="580" spans="1:12">
      <c r="A580" s="3" t="s">
        <v>9991</v>
      </c>
      <c r="B580" s="3">
        <v>320</v>
      </c>
      <c r="C580" s="3">
        <v>520</v>
      </c>
      <c r="D580" s="3" t="s">
        <v>6273</v>
      </c>
      <c r="E580" s="4">
        <v>46123</v>
      </c>
      <c r="F580" s="3" t="s">
        <v>6210</v>
      </c>
      <c r="L580" s="3">
        <v>343</v>
      </c>
    </row>
    <row r="581" spans="1:12">
      <c r="A581" s="3" t="s">
        <v>9992</v>
      </c>
      <c r="B581" s="3">
        <v>600</v>
      </c>
      <c r="C581" s="3">
        <v>900</v>
      </c>
      <c r="D581" s="3" t="s">
        <v>6273</v>
      </c>
      <c r="E581" s="4">
        <v>46124</v>
      </c>
      <c r="F581" s="3" t="s">
        <v>6210</v>
      </c>
      <c r="L581" s="3">
        <v>700</v>
      </c>
    </row>
    <row r="582" spans="1:12">
      <c r="A582" s="3" t="s">
        <v>9993</v>
      </c>
      <c r="B582" s="3">
        <v>450</v>
      </c>
      <c r="C582" s="3">
        <v>650</v>
      </c>
      <c r="D582" s="3" t="s">
        <v>6273</v>
      </c>
      <c r="E582" s="4">
        <v>46123</v>
      </c>
      <c r="F582" s="3" t="s">
        <v>6210</v>
      </c>
      <c r="L582" s="3">
        <v>450</v>
      </c>
    </row>
    <row r="583" spans="1:12">
      <c r="A583" s="3" t="s">
        <v>9994</v>
      </c>
      <c r="B583" s="3">
        <v>650</v>
      </c>
      <c r="C583" s="3">
        <v>950</v>
      </c>
      <c r="D583" s="3" t="s">
        <v>6273</v>
      </c>
      <c r="E583" s="4">
        <v>46124</v>
      </c>
      <c r="F583" s="3" t="s">
        <v>6210</v>
      </c>
      <c r="L583" s="3">
        <v>750</v>
      </c>
    </row>
    <row r="584" spans="1:12">
      <c r="A584" s="3" t="s">
        <v>9995</v>
      </c>
      <c r="B584" s="3">
        <v>150</v>
      </c>
      <c r="C584" s="3">
        <v>350</v>
      </c>
      <c r="D584" s="3" t="s">
        <v>6209</v>
      </c>
      <c r="E584" s="4">
        <v>46130</v>
      </c>
      <c r="F584" s="3" t="s">
        <v>6289</v>
      </c>
      <c r="L584" s="3">
        <v>225</v>
      </c>
    </row>
    <row r="585" spans="1:12">
      <c r="A585" s="3" t="s">
        <v>9996</v>
      </c>
      <c r="B585" s="3">
        <v>400</v>
      </c>
      <c r="C585" s="3">
        <v>600</v>
      </c>
      <c r="D585" s="3" t="s">
        <v>6273</v>
      </c>
      <c r="E585" s="4">
        <v>46123</v>
      </c>
      <c r="F585" s="3" t="s">
        <v>6210</v>
      </c>
      <c r="L585" s="3">
        <v>400</v>
      </c>
    </row>
    <row r="586" spans="1:12">
      <c r="A586" s="3" t="s">
        <v>9997</v>
      </c>
      <c r="B586" s="3">
        <v>600</v>
      </c>
      <c r="C586" s="3">
        <v>900</v>
      </c>
      <c r="D586" s="3" t="s">
        <v>6273</v>
      </c>
      <c r="E586" s="4">
        <v>46124</v>
      </c>
      <c r="F586" s="3" t="s">
        <v>6210</v>
      </c>
      <c r="L586" s="3">
        <v>700</v>
      </c>
    </row>
    <row r="587" spans="1:12">
      <c r="A587" s="3" t="s">
        <v>9998</v>
      </c>
      <c r="B587" s="3">
        <v>1400</v>
      </c>
      <c r="C587" s="3">
        <v>1800</v>
      </c>
      <c r="D587" s="3" t="s">
        <v>6273</v>
      </c>
      <c r="E587" s="4">
        <v>46125</v>
      </c>
      <c r="F587" s="3" t="s">
        <v>6210</v>
      </c>
      <c r="L587" s="3">
        <v>1569</v>
      </c>
    </row>
    <row r="588" spans="1:12">
      <c r="A588" s="3" t="s">
        <v>9999</v>
      </c>
      <c r="B588" s="3">
        <v>650</v>
      </c>
      <c r="C588" s="3">
        <v>950</v>
      </c>
      <c r="D588" s="3" t="s">
        <v>6273</v>
      </c>
      <c r="E588" s="4">
        <v>46124</v>
      </c>
      <c r="F588" s="3" t="s">
        <v>6210</v>
      </c>
      <c r="L588" s="3">
        <v>750</v>
      </c>
    </row>
    <row r="589" spans="1:12">
      <c r="A589" s="3" t="s">
        <v>10000</v>
      </c>
      <c r="B589" s="3">
        <v>350</v>
      </c>
      <c r="C589" s="3">
        <v>550</v>
      </c>
      <c r="D589" s="3" t="s">
        <v>6273</v>
      </c>
      <c r="E589" s="4">
        <v>46123</v>
      </c>
      <c r="F589" s="3" t="s">
        <v>6210</v>
      </c>
      <c r="L589" s="3">
        <v>365</v>
      </c>
    </row>
    <row r="590" spans="1:12">
      <c r="A590" s="3" t="s">
        <v>10001</v>
      </c>
      <c r="B590" s="3">
        <v>630</v>
      </c>
      <c r="C590" s="3">
        <v>930</v>
      </c>
      <c r="D590" s="3" t="s">
        <v>6273</v>
      </c>
      <c r="E590" s="4">
        <v>46124</v>
      </c>
      <c r="F590" s="3" t="s">
        <v>6210</v>
      </c>
      <c r="L590" s="3">
        <v>730</v>
      </c>
    </row>
    <row r="591" spans="1:12">
      <c r="A591" s="3" t="s">
        <v>10002</v>
      </c>
      <c r="B591" s="3">
        <v>300</v>
      </c>
      <c r="C591" s="3">
        <v>500</v>
      </c>
      <c r="D591" s="3" t="s">
        <v>6273</v>
      </c>
      <c r="E591" s="4">
        <v>46123</v>
      </c>
      <c r="F591" s="3" t="s">
        <v>6210</v>
      </c>
      <c r="L591" s="3">
        <v>330</v>
      </c>
    </row>
    <row r="592" spans="1:12">
      <c r="A592" s="3" t="s">
        <v>10003</v>
      </c>
      <c r="B592" s="3">
        <v>450</v>
      </c>
      <c r="C592" s="3">
        <v>650</v>
      </c>
      <c r="D592" s="3" t="s">
        <v>6273</v>
      </c>
      <c r="E592" s="4">
        <v>46125</v>
      </c>
      <c r="F592" s="3" t="s">
        <v>6210</v>
      </c>
      <c r="L592" s="3">
        <v>450</v>
      </c>
    </row>
    <row r="593" spans="1:12">
      <c r="A593" s="3" t="s">
        <v>10004</v>
      </c>
      <c r="B593" s="3">
        <v>1400</v>
      </c>
      <c r="C593" s="3">
        <v>1800</v>
      </c>
      <c r="D593" s="3" t="s">
        <v>6273</v>
      </c>
      <c r="E593" s="4">
        <v>46125</v>
      </c>
      <c r="F593" s="3" t="s">
        <v>6210</v>
      </c>
      <c r="L593" s="3">
        <v>1569</v>
      </c>
    </row>
    <row r="594" spans="1:12">
      <c r="A594" s="3" t="s">
        <v>10005</v>
      </c>
      <c r="B594" s="3">
        <v>300</v>
      </c>
      <c r="C594" s="3">
        <v>500</v>
      </c>
      <c r="D594" s="3" t="s">
        <v>6273</v>
      </c>
      <c r="E594" s="4">
        <v>46125</v>
      </c>
      <c r="F594" s="3" t="s">
        <v>6210</v>
      </c>
      <c r="L594" s="3">
        <v>330</v>
      </c>
    </row>
    <row r="595" spans="1:12">
      <c r="A595" s="3" t="s">
        <v>10006</v>
      </c>
      <c r="B595" s="3">
        <v>600</v>
      </c>
      <c r="C595" s="3">
        <v>900</v>
      </c>
      <c r="D595" s="3" t="s">
        <v>6273</v>
      </c>
      <c r="E595" s="4">
        <v>46124</v>
      </c>
      <c r="F595" s="3" t="s">
        <v>6210</v>
      </c>
      <c r="L595" s="3">
        <v>700</v>
      </c>
    </row>
    <row r="596" spans="1:12">
      <c r="A596" s="3" t="s">
        <v>10007</v>
      </c>
      <c r="B596" s="3">
        <v>400</v>
      </c>
      <c r="C596" s="3">
        <v>600</v>
      </c>
      <c r="D596" s="3" t="s">
        <v>6273</v>
      </c>
      <c r="E596" s="4">
        <v>46123</v>
      </c>
      <c r="F596" s="3" t="s">
        <v>6210</v>
      </c>
      <c r="L596" s="3">
        <v>400</v>
      </c>
    </row>
    <row r="597" spans="1:12">
      <c r="A597" s="3" t="s">
        <v>10008</v>
      </c>
      <c r="B597" s="3">
        <v>700</v>
      </c>
      <c r="C597" s="3">
        <v>1000</v>
      </c>
      <c r="D597" s="3" t="s">
        <v>6273</v>
      </c>
      <c r="E597" s="4">
        <v>46124</v>
      </c>
      <c r="F597" s="3" t="s">
        <v>6210</v>
      </c>
      <c r="L597" s="3">
        <v>800</v>
      </c>
    </row>
    <row r="598" spans="1:12">
      <c r="A598" s="3" t="s">
        <v>10009</v>
      </c>
      <c r="B598" s="3">
        <v>700</v>
      </c>
      <c r="C598" s="3">
        <v>1000</v>
      </c>
      <c r="D598" s="3" t="s">
        <v>6273</v>
      </c>
      <c r="E598" s="4">
        <v>46124</v>
      </c>
      <c r="F598" s="3" t="s">
        <v>6210</v>
      </c>
      <c r="L598" s="3">
        <v>800</v>
      </c>
    </row>
    <row r="599" spans="1:12">
      <c r="A599" s="3" t="s">
        <v>10010</v>
      </c>
      <c r="B599" s="3">
        <v>170</v>
      </c>
      <c r="C599" s="3">
        <v>320</v>
      </c>
      <c r="D599" s="3" t="s">
        <v>6273</v>
      </c>
      <c r="E599" s="4">
        <v>46122</v>
      </c>
      <c r="F599" s="3" t="s">
        <v>6210</v>
      </c>
      <c r="L599" s="3">
        <v>203</v>
      </c>
    </row>
    <row r="600" spans="1:12">
      <c r="A600" s="3" t="s">
        <v>10011</v>
      </c>
      <c r="B600" s="3">
        <v>300</v>
      </c>
      <c r="C600" s="3">
        <v>500</v>
      </c>
      <c r="D600" s="3" t="s">
        <v>6273</v>
      </c>
      <c r="E600" s="4">
        <v>46123</v>
      </c>
      <c r="F600" s="3" t="s">
        <v>6210</v>
      </c>
      <c r="L600" s="3">
        <v>330</v>
      </c>
    </row>
    <row r="601" spans="1:12">
      <c r="A601" s="3" t="s">
        <v>10012</v>
      </c>
      <c r="B601" s="3">
        <v>600</v>
      </c>
      <c r="C601" s="3">
        <v>900</v>
      </c>
      <c r="D601" s="3" t="s">
        <v>6273</v>
      </c>
      <c r="E601" s="4">
        <v>46124</v>
      </c>
      <c r="F601" s="3" t="s">
        <v>6210</v>
      </c>
      <c r="L601" s="3">
        <v>700</v>
      </c>
    </row>
    <row r="602" spans="1:12">
      <c r="A602" s="3" t="s">
        <v>10013</v>
      </c>
      <c r="B602" s="3">
        <v>300</v>
      </c>
      <c r="C602" s="3">
        <v>500</v>
      </c>
      <c r="D602" s="3" t="s">
        <v>6273</v>
      </c>
      <c r="E602" s="4">
        <v>46123</v>
      </c>
      <c r="F602" s="3" t="s">
        <v>6210</v>
      </c>
      <c r="L602" s="3">
        <v>330</v>
      </c>
    </row>
    <row r="603" spans="1:12">
      <c r="A603" s="3" t="s">
        <v>10014</v>
      </c>
      <c r="B603" s="3">
        <v>600</v>
      </c>
      <c r="C603" s="3">
        <v>900</v>
      </c>
      <c r="D603" s="3" t="s">
        <v>6273</v>
      </c>
      <c r="E603" s="4">
        <v>46124</v>
      </c>
      <c r="F603" s="3" t="s">
        <v>6210</v>
      </c>
      <c r="L603" s="3">
        <v>700</v>
      </c>
    </row>
    <row r="604" spans="1:12">
      <c r="A604" s="3" t="s">
        <v>10015</v>
      </c>
      <c r="B604" s="3">
        <v>200</v>
      </c>
      <c r="C604" s="3">
        <v>350</v>
      </c>
      <c r="D604" s="3" t="s">
        <v>6273</v>
      </c>
      <c r="E604" s="4">
        <v>46122</v>
      </c>
      <c r="F604" s="3" t="s">
        <v>6210</v>
      </c>
      <c r="L604" s="3">
        <v>225</v>
      </c>
    </row>
    <row r="605" spans="1:12">
      <c r="A605" s="3" t="s">
        <v>10016</v>
      </c>
      <c r="B605" s="3">
        <v>350</v>
      </c>
      <c r="C605" s="3">
        <v>550</v>
      </c>
      <c r="D605" s="3" t="s">
        <v>6273</v>
      </c>
      <c r="E605" s="4">
        <v>46123</v>
      </c>
      <c r="F605" s="3" t="s">
        <v>6210</v>
      </c>
      <c r="L605" s="3">
        <v>365</v>
      </c>
    </row>
    <row r="606" spans="1:12">
      <c r="A606" s="3" t="s">
        <v>10017</v>
      </c>
      <c r="B606" s="3">
        <v>650</v>
      </c>
      <c r="C606" s="3">
        <v>950</v>
      </c>
      <c r="D606" s="3" t="s">
        <v>6273</v>
      </c>
      <c r="E606" s="4">
        <v>46124</v>
      </c>
      <c r="F606" s="3" t="s">
        <v>6210</v>
      </c>
      <c r="L606" s="3">
        <v>750</v>
      </c>
    </row>
    <row r="607" spans="1:12">
      <c r="A607" s="3" t="s">
        <v>10018</v>
      </c>
      <c r="B607" s="3">
        <v>150</v>
      </c>
      <c r="C607" s="3">
        <v>280</v>
      </c>
      <c r="D607" s="3" t="s">
        <v>6486</v>
      </c>
      <c r="E607" s="4">
        <v>46107</v>
      </c>
      <c r="F607" s="3" t="s">
        <v>6210</v>
      </c>
      <c r="L607" s="3">
        <v>177</v>
      </c>
    </row>
    <row r="608" spans="1:12">
      <c r="A608" s="3" t="s">
        <v>10019</v>
      </c>
      <c r="B608" s="3">
        <v>400</v>
      </c>
      <c r="C608" s="3">
        <v>600</v>
      </c>
      <c r="D608" s="3" t="s">
        <v>6273</v>
      </c>
      <c r="E608" s="4">
        <v>46122</v>
      </c>
      <c r="F608" s="3" t="s">
        <v>6210</v>
      </c>
      <c r="L608" s="3">
        <v>400</v>
      </c>
    </row>
    <row r="609" spans="1:12">
      <c r="A609" s="3" t="s">
        <v>10020</v>
      </c>
      <c r="B609" s="3">
        <v>150</v>
      </c>
      <c r="C609" s="3">
        <v>250</v>
      </c>
      <c r="D609" s="3" t="s">
        <v>6273</v>
      </c>
      <c r="E609" s="4">
        <v>46125</v>
      </c>
      <c r="F609" s="3" t="s">
        <v>6210</v>
      </c>
      <c r="L609" s="3">
        <v>155</v>
      </c>
    </row>
    <row r="610" spans="1:12">
      <c r="A610" s="3" t="s">
        <v>10021</v>
      </c>
      <c r="B610" s="3">
        <v>400</v>
      </c>
      <c r="C610" s="3">
        <v>600</v>
      </c>
      <c r="D610" s="3" t="s">
        <v>6273</v>
      </c>
      <c r="E610" s="4">
        <v>46124</v>
      </c>
      <c r="F610" s="3" t="s">
        <v>6210</v>
      </c>
      <c r="L610" s="3">
        <v>400</v>
      </c>
    </row>
    <row r="611" spans="1:12">
      <c r="A611" s="3" t="s">
        <v>10022</v>
      </c>
      <c r="B611" s="3">
        <v>600</v>
      </c>
      <c r="C611" s="3">
        <v>900</v>
      </c>
      <c r="D611" s="3" t="s">
        <v>6273</v>
      </c>
      <c r="E611" s="4">
        <v>46124</v>
      </c>
      <c r="F611" s="3" t="s">
        <v>6210</v>
      </c>
      <c r="L611" s="3">
        <v>700</v>
      </c>
    </row>
    <row r="612" spans="1:12">
      <c r="A612" s="3" t="s">
        <v>10023</v>
      </c>
      <c r="B612" s="3">
        <v>1700</v>
      </c>
      <c r="C612" s="3">
        <v>2100</v>
      </c>
      <c r="D612" s="3" t="s">
        <v>6273</v>
      </c>
      <c r="E612" s="4">
        <v>46122</v>
      </c>
      <c r="F612" s="3" t="s">
        <v>6210</v>
      </c>
      <c r="L612" s="3">
        <v>1800</v>
      </c>
    </row>
    <row r="613" spans="1:12">
      <c r="A613" s="3" t="s">
        <v>10024</v>
      </c>
      <c r="B613" s="3">
        <v>240</v>
      </c>
      <c r="C613" s="3">
        <v>400</v>
      </c>
      <c r="D613" s="3" t="s">
        <v>6273</v>
      </c>
      <c r="E613" s="4">
        <v>46122</v>
      </c>
      <c r="F613" s="3" t="s">
        <v>6210</v>
      </c>
      <c r="L613" s="3">
        <v>260</v>
      </c>
    </row>
    <row r="614" spans="1:12">
      <c r="A614" s="3" t="s">
        <v>10025</v>
      </c>
      <c r="B614" s="3">
        <v>450</v>
      </c>
      <c r="C614" s="3">
        <v>650</v>
      </c>
      <c r="D614" s="3" t="s">
        <v>6273</v>
      </c>
      <c r="E614" s="4">
        <v>46122</v>
      </c>
      <c r="F614" s="3" t="s">
        <v>6210</v>
      </c>
      <c r="L614" s="3">
        <v>450</v>
      </c>
    </row>
    <row r="615" spans="1:12">
      <c r="A615" s="3" t="s">
        <v>10026</v>
      </c>
      <c r="B615" s="3">
        <v>800</v>
      </c>
      <c r="C615" s="3">
        <v>1100</v>
      </c>
      <c r="D615" s="3" t="s">
        <v>6273</v>
      </c>
      <c r="E615" s="4">
        <v>46124</v>
      </c>
      <c r="F615" s="3" t="s">
        <v>6210</v>
      </c>
      <c r="L615" s="3">
        <v>900</v>
      </c>
    </row>
    <row r="616" spans="1:12">
      <c r="A616" s="3" t="s">
        <v>10027</v>
      </c>
      <c r="B616" s="3">
        <v>240</v>
      </c>
      <c r="C616" s="3">
        <v>400</v>
      </c>
      <c r="D616" s="3" t="s">
        <v>6273</v>
      </c>
      <c r="E616" s="4">
        <v>46122</v>
      </c>
      <c r="F616" s="3" t="s">
        <v>6210</v>
      </c>
      <c r="L616" s="3">
        <v>260</v>
      </c>
    </row>
    <row r="617" spans="1:12">
      <c r="A617" s="3" t="s">
        <v>10028</v>
      </c>
      <c r="B617" s="3">
        <v>500</v>
      </c>
      <c r="C617" s="3">
        <v>750</v>
      </c>
      <c r="D617" s="3" t="s">
        <v>6486</v>
      </c>
      <c r="E617" s="4">
        <v>46103</v>
      </c>
      <c r="F617" s="3" t="s">
        <v>6210</v>
      </c>
      <c r="L617" s="3">
        <v>550</v>
      </c>
    </row>
    <row r="618" spans="1:12">
      <c r="A618" s="3" t="s">
        <v>10029</v>
      </c>
      <c r="B618" s="3">
        <v>900</v>
      </c>
      <c r="C618" s="3">
        <v>1200</v>
      </c>
      <c r="D618" s="3" t="s">
        <v>6273</v>
      </c>
      <c r="E618" s="4">
        <v>46124</v>
      </c>
      <c r="F618" s="3" t="s">
        <v>6210</v>
      </c>
      <c r="L618" s="3">
        <v>1000</v>
      </c>
    </row>
    <row r="619" spans="1:12">
      <c r="A619" s="3" t="s">
        <v>10030</v>
      </c>
      <c r="B619" s="3">
        <v>1900</v>
      </c>
      <c r="C619" s="3">
        <v>2300</v>
      </c>
      <c r="D619" s="3" t="s">
        <v>6273</v>
      </c>
      <c r="E619" s="4">
        <v>46125</v>
      </c>
      <c r="F619" s="3" t="s">
        <v>6210</v>
      </c>
      <c r="L619" s="3">
        <v>2000</v>
      </c>
    </row>
    <row r="620" spans="1:12">
      <c r="A620" s="3" t="s">
        <v>10031</v>
      </c>
      <c r="B620" s="3">
        <v>250</v>
      </c>
      <c r="C620" s="3">
        <v>450</v>
      </c>
      <c r="D620" s="3" t="s">
        <v>6273</v>
      </c>
      <c r="E620" s="4">
        <v>46122</v>
      </c>
      <c r="F620" s="3" t="s">
        <v>6210</v>
      </c>
      <c r="L620" s="3">
        <v>295</v>
      </c>
    </row>
    <row r="621" spans="1:12">
      <c r="A621" s="3" t="s">
        <v>10032</v>
      </c>
      <c r="B621" s="3">
        <v>400</v>
      </c>
      <c r="C621" s="3">
        <v>750</v>
      </c>
      <c r="D621" s="3" t="s">
        <v>6273</v>
      </c>
      <c r="E621" s="4">
        <v>46121</v>
      </c>
      <c r="F621" s="3" t="s">
        <v>6289</v>
      </c>
      <c r="L621" s="3">
        <v>550</v>
      </c>
    </row>
    <row r="622" spans="1:12">
      <c r="A622" s="3" t="s">
        <v>10033</v>
      </c>
      <c r="B622" s="3">
        <v>800</v>
      </c>
      <c r="C622" s="3">
        <v>1260</v>
      </c>
      <c r="D622" s="3" t="s">
        <v>6273</v>
      </c>
      <c r="E622" s="4">
        <v>46121</v>
      </c>
      <c r="F622" s="3" t="s">
        <v>6289</v>
      </c>
      <c r="L622" s="3">
        <v>1060</v>
      </c>
    </row>
    <row r="623" spans="1:12">
      <c r="A623" s="3" t="s">
        <v>10034</v>
      </c>
      <c r="B623" s="3">
        <v>2500</v>
      </c>
      <c r="C623" s="3">
        <v>3000</v>
      </c>
      <c r="D623" s="3" t="s">
        <v>6273</v>
      </c>
      <c r="E623" s="4">
        <v>46121</v>
      </c>
      <c r="F623" s="3" t="s">
        <v>6289</v>
      </c>
      <c r="L623" s="3">
        <v>2600</v>
      </c>
    </row>
    <row r="624" spans="1:12">
      <c r="A624" s="3" t="s">
        <v>10035</v>
      </c>
      <c r="B624" s="3">
        <v>500</v>
      </c>
      <c r="C624" s="3">
        <v>700</v>
      </c>
      <c r="D624" s="3" t="s">
        <v>6273</v>
      </c>
      <c r="E624" s="4">
        <v>46122</v>
      </c>
      <c r="F624" s="3" t="s">
        <v>6210</v>
      </c>
      <c r="L624" s="3">
        <v>500</v>
      </c>
    </row>
    <row r="625" spans="1:12">
      <c r="A625" s="3" t="s">
        <v>10036</v>
      </c>
      <c r="B625" s="3">
        <v>800</v>
      </c>
      <c r="C625" s="3">
        <v>1100</v>
      </c>
      <c r="D625" s="3" t="s">
        <v>6273</v>
      </c>
      <c r="E625" s="4">
        <v>46124</v>
      </c>
      <c r="F625" s="3" t="s">
        <v>6210</v>
      </c>
      <c r="L625" s="3">
        <v>900</v>
      </c>
    </row>
    <row r="626" spans="1:12">
      <c r="A626" s="3" t="s">
        <v>10037</v>
      </c>
      <c r="B626" s="3">
        <v>150</v>
      </c>
      <c r="C626" s="3">
        <v>300</v>
      </c>
      <c r="D626" s="3" t="s">
        <v>6273</v>
      </c>
      <c r="E626" s="4">
        <v>46121</v>
      </c>
      <c r="F626" s="3" t="s">
        <v>6210</v>
      </c>
      <c r="L626" s="3">
        <v>190</v>
      </c>
    </row>
    <row r="627" spans="1:12">
      <c r="A627" s="3" t="s">
        <v>10038</v>
      </c>
      <c r="B627" s="3">
        <v>700</v>
      </c>
      <c r="C627" s="3">
        <v>1000</v>
      </c>
      <c r="D627" s="3" t="s">
        <v>6273</v>
      </c>
      <c r="E627" s="4">
        <v>46122</v>
      </c>
      <c r="F627" s="3" t="s">
        <v>6210</v>
      </c>
      <c r="L627" s="3">
        <v>800</v>
      </c>
    </row>
    <row r="628" spans="1:12">
      <c r="A628" s="3" t="s">
        <v>10039</v>
      </c>
      <c r="B628" s="3">
        <v>1200</v>
      </c>
      <c r="C628" s="3">
        <v>1600</v>
      </c>
      <c r="D628" s="3" t="s">
        <v>6273</v>
      </c>
      <c r="E628" s="4">
        <v>46124</v>
      </c>
      <c r="F628" s="3" t="s">
        <v>6210</v>
      </c>
      <c r="L628" s="3">
        <v>1400</v>
      </c>
    </row>
    <row r="629" spans="1:12">
      <c r="A629" s="3" t="s">
        <v>10040</v>
      </c>
      <c r="B629" s="3">
        <v>2400</v>
      </c>
      <c r="C629" s="3">
        <v>2800</v>
      </c>
      <c r="D629" s="3" t="s">
        <v>6273</v>
      </c>
      <c r="E629" s="4">
        <v>46125</v>
      </c>
      <c r="F629" s="3" t="s">
        <v>6210</v>
      </c>
      <c r="L629" s="3">
        <v>2469</v>
      </c>
    </row>
    <row r="630" spans="1:12">
      <c r="A630" s="3" t="s">
        <v>10041</v>
      </c>
      <c r="B630" s="3">
        <v>650</v>
      </c>
      <c r="C630" s="3">
        <v>850</v>
      </c>
      <c r="D630" s="3" t="s">
        <v>6273</v>
      </c>
      <c r="E630" s="4">
        <v>46124</v>
      </c>
      <c r="F630" s="3" t="s">
        <v>6210</v>
      </c>
      <c r="L630" s="3">
        <v>650</v>
      </c>
    </row>
    <row r="631" spans="1:12">
      <c r="A631" s="3" t="s">
        <v>10042</v>
      </c>
      <c r="B631" s="3">
        <v>450</v>
      </c>
      <c r="C631" s="3">
        <v>650</v>
      </c>
      <c r="D631" s="3" t="s">
        <v>6273</v>
      </c>
      <c r="E631" s="4">
        <v>46124</v>
      </c>
      <c r="F631" s="3" t="s">
        <v>6210</v>
      </c>
      <c r="L631" s="3">
        <v>450</v>
      </c>
    </row>
    <row r="632" spans="1:12">
      <c r="A632" s="3" t="s">
        <v>10043</v>
      </c>
      <c r="B632" s="3">
        <v>250</v>
      </c>
      <c r="C632" s="3">
        <v>450</v>
      </c>
      <c r="D632" s="3" t="s">
        <v>6209</v>
      </c>
      <c r="E632" s="4">
        <v>46128</v>
      </c>
      <c r="F632" s="3" t="s">
        <v>6210</v>
      </c>
      <c r="L632" s="3">
        <v>295</v>
      </c>
    </row>
    <row r="633" spans="1:12">
      <c r="A633" s="3" t="s">
        <v>10044</v>
      </c>
      <c r="B633" s="3">
        <v>600</v>
      </c>
      <c r="C633" s="3">
        <v>900</v>
      </c>
      <c r="D633" s="3" t="s">
        <v>6273</v>
      </c>
      <c r="E633" s="4">
        <v>46124</v>
      </c>
      <c r="F633" s="3" t="s">
        <v>6210</v>
      </c>
      <c r="L633" s="3">
        <v>700</v>
      </c>
    </row>
    <row r="634" spans="1:12">
      <c r="A634" s="3" t="s">
        <v>10045</v>
      </c>
      <c r="B634" s="3">
        <v>140</v>
      </c>
      <c r="C634" s="3">
        <v>260</v>
      </c>
      <c r="D634" s="3" t="s">
        <v>6273</v>
      </c>
      <c r="E634" s="4">
        <v>46125</v>
      </c>
      <c r="F634" s="3" t="s">
        <v>6210</v>
      </c>
      <c r="L634" s="3">
        <v>162</v>
      </c>
    </row>
    <row r="635" spans="1:12">
      <c r="A635" s="3" t="s">
        <v>10046</v>
      </c>
      <c r="B635" s="3">
        <v>650</v>
      </c>
      <c r="C635" s="3">
        <v>850</v>
      </c>
      <c r="D635" s="3" t="s">
        <v>6273</v>
      </c>
      <c r="E635" s="4">
        <v>46124</v>
      </c>
      <c r="F635" s="3" t="s">
        <v>6210</v>
      </c>
      <c r="L635" s="3">
        <v>650</v>
      </c>
    </row>
    <row r="636" spans="1:12">
      <c r="A636" s="3" t="s">
        <v>10047</v>
      </c>
      <c r="B636" s="3">
        <v>300</v>
      </c>
      <c r="C636" s="3">
        <v>500</v>
      </c>
      <c r="D636" s="3" t="s">
        <v>6273</v>
      </c>
      <c r="E636" s="4">
        <v>46123</v>
      </c>
      <c r="F636" s="3" t="s">
        <v>6210</v>
      </c>
      <c r="L636" s="3">
        <v>330</v>
      </c>
    </row>
    <row r="637" spans="1:12">
      <c r="A637" s="3" t="s">
        <v>10048</v>
      </c>
      <c r="B637" s="3">
        <v>120</v>
      </c>
      <c r="C637" s="3">
        <v>200</v>
      </c>
      <c r="D637" s="3" t="s">
        <v>6273</v>
      </c>
      <c r="E637" s="4">
        <v>46125</v>
      </c>
      <c r="F637" s="3" t="s">
        <v>6210</v>
      </c>
      <c r="L637" s="3">
        <v>120</v>
      </c>
    </row>
    <row r="638" spans="1:12">
      <c r="A638" s="3" t="s">
        <v>10049</v>
      </c>
      <c r="B638" s="3">
        <v>650</v>
      </c>
      <c r="C638" s="3">
        <v>850</v>
      </c>
      <c r="D638" s="3" t="s">
        <v>6273</v>
      </c>
      <c r="E638" s="4">
        <v>46124</v>
      </c>
      <c r="F638" s="3" t="s">
        <v>6210</v>
      </c>
      <c r="L638" s="3">
        <v>650</v>
      </c>
    </row>
    <row r="639" spans="1:12">
      <c r="A639" s="3" t="s">
        <v>10050</v>
      </c>
      <c r="B639" s="3">
        <v>150</v>
      </c>
      <c r="C639" s="3">
        <v>300</v>
      </c>
      <c r="D639" s="3" t="s">
        <v>6273</v>
      </c>
      <c r="E639" s="4">
        <v>46122</v>
      </c>
      <c r="F639" s="3" t="s">
        <v>6210</v>
      </c>
      <c r="L639" s="3">
        <v>190</v>
      </c>
    </row>
    <row r="640" spans="1:12">
      <c r="A640" s="3" t="s">
        <v>10051</v>
      </c>
      <c r="B640" s="3">
        <v>300</v>
      </c>
      <c r="C640" s="3">
        <v>500</v>
      </c>
      <c r="D640" s="3" t="s">
        <v>6273</v>
      </c>
      <c r="E640" s="4">
        <v>46123</v>
      </c>
      <c r="F640" s="3" t="s">
        <v>6210</v>
      </c>
      <c r="L640" s="3">
        <v>330</v>
      </c>
    </row>
    <row r="641" spans="1:12">
      <c r="A641" s="3" t="s">
        <v>10052</v>
      </c>
      <c r="B641" s="3">
        <v>350</v>
      </c>
      <c r="C641" s="3">
        <v>550</v>
      </c>
      <c r="D641" s="3" t="s">
        <v>6209</v>
      </c>
      <c r="E641" s="4">
        <v>46126</v>
      </c>
      <c r="F641" s="3" t="s">
        <v>6210</v>
      </c>
      <c r="L641" s="3">
        <v>365</v>
      </c>
    </row>
    <row r="642" spans="1:12">
      <c r="A642" s="3" t="s">
        <v>10053</v>
      </c>
      <c r="B642" s="3">
        <v>180</v>
      </c>
      <c r="C642" s="3">
        <v>300</v>
      </c>
      <c r="D642" s="3" t="s">
        <v>6273</v>
      </c>
      <c r="E642" s="4">
        <v>46125</v>
      </c>
      <c r="F642" s="3" t="s">
        <v>6210</v>
      </c>
      <c r="L642" s="3">
        <v>190</v>
      </c>
    </row>
    <row r="643" spans="1:12">
      <c r="A643" s="3" t="s">
        <v>10054</v>
      </c>
      <c r="B643" s="3">
        <v>350</v>
      </c>
      <c r="C643" s="3">
        <v>550</v>
      </c>
      <c r="D643" s="3" t="s">
        <v>6273</v>
      </c>
      <c r="E643" s="4">
        <v>46123</v>
      </c>
      <c r="F643" s="3" t="s">
        <v>6210</v>
      </c>
      <c r="L643" s="3">
        <v>365</v>
      </c>
    </row>
    <row r="644" spans="1:12">
      <c r="A644" s="3" t="s">
        <v>10055</v>
      </c>
      <c r="B644" s="3">
        <v>400</v>
      </c>
      <c r="C644" s="3">
        <v>600</v>
      </c>
      <c r="D644" s="3" t="s">
        <v>6273</v>
      </c>
      <c r="E644" s="4">
        <v>46123</v>
      </c>
      <c r="F644" s="3" t="s">
        <v>6210</v>
      </c>
      <c r="L644" s="3">
        <v>400</v>
      </c>
    </row>
    <row r="645" spans="1:12">
      <c r="A645" s="3" t="s">
        <v>10056</v>
      </c>
      <c r="B645" s="3">
        <v>650</v>
      </c>
      <c r="C645" s="3">
        <v>950</v>
      </c>
      <c r="D645" s="3" t="s">
        <v>6273</v>
      </c>
      <c r="E645" s="4">
        <v>46124</v>
      </c>
      <c r="F645" s="3" t="s">
        <v>6210</v>
      </c>
      <c r="L645" s="3">
        <v>750</v>
      </c>
    </row>
    <row r="646" spans="1:12">
      <c r="A646" s="3" t="s">
        <v>10057</v>
      </c>
      <c r="B646" s="3">
        <v>450</v>
      </c>
      <c r="C646" s="3">
        <v>650</v>
      </c>
      <c r="D646" s="3" t="s">
        <v>6273</v>
      </c>
      <c r="E646" s="4">
        <v>46123</v>
      </c>
      <c r="F646" s="3" t="s">
        <v>6210</v>
      </c>
      <c r="L646" s="3">
        <v>450</v>
      </c>
    </row>
    <row r="647" spans="1:12">
      <c r="A647" s="3" t="s">
        <v>10058</v>
      </c>
      <c r="B647" s="3">
        <v>700</v>
      </c>
      <c r="C647" s="3">
        <v>1000</v>
      </c>
      <c r="D647" s="3" t="s">
        <v>6273</v>
      </c>
      <c r="E647" s="4">
        <v>46124</v>
      </c>
      <c r="F647" s="3" t="s">
        <v>6210</v>
      </c>
      <c r="L647" s="3">
        <v>800</v>
      </c>
    </row>
    <row r="648" spans="1:12">
      <c r="A648" s="3" t="s">
        <v>10059</v>
      </c>
      <c r="B648" s="3">
        <v>550</v>
      </c>
      <c r="C648" s="3">
        <v>750</v>
      </c>
      <c r="D648" s="3" t="s">
        <v>6273</v>
      </c>
      <c r="E648" s="4">
        <v>46123</v>
      </c>
      <c r="F648" s="3" t="s">
        <v>6210</v>
      </c>
      <c r="L648" s="3">
        <v>550</v>
      </c>
    </row>
    <row r="649" spans="1:12">
      <c r="A649" s="3" t="s">
        <v>10060</v>
      </c>
      <c r="B649" s="3">
        <v>900</v>
      </c>
      <c r="C649" s="3">
        <v>1200</v>
      </c>
      <c r="D649" s="3" t="s">
        <v>6273</v>
      </c>
      <c r="E649" s="4">
        <v>46124</v>
      </c>
      <c r="F649" s="3" t="s">
        <v>6210</v>
      </c>
      <c r="L649" s="3">
        <v>1000</v>
      </c>
    </row>
    <row r="650" spans="1:12">
      <c r="A650" s="3" t="s">
        <v>10061</v>
      </c>
      <c r="B650" s="3">
        <v>1800</v>
      </c>
      <c r="C650" s="3">
        <v>2200</v>
      </c>
      <c r="D650" s="3" t="s">
        <v>6273</v>
      </c>
      <c r="E650" s="4">
        <v>46125</v>
      </c>
      <c r="F650" s="3" t="s">
        <v>6210</v>
      </c>
      <c r="L650" s="3">
        <v>1900</v>
      </c>
    </row>
    <row r="651" spans="1:12">
      <c r="A651" s="3" t="s">
        <v>10062</v>
      </c>
      <c r="B651" s="3">
        <v>600</v>
      </c>
      <c r="C651" s="3">
        <v>900</v>
      </c>
      <c r="D651" s="3" t="s">
        <v>6273</v>
      </c>
      <c r="E651" s="4">
        <v>46124</v>
      </c>
      <c r="F651" s="3" t="s">
        <v>6210</v>
      </c>
      <c r="L651" s="3">
        <v>700</v>
      </c>
    </row>
    <row r="652" spans="1:12">
      <c r="A652" s="3" t="s">
        <v>10063</v>
      </c>
      <c r="B652" s="3">
        <v>1000</v>
      </c>
      <c r="C652" s="3">
        <v>1300</v>
      </c>
      <c r="D652" s="3" t="s">
        <v>6273</v>
      </c>
      <c r="E652" s="4">
        <v>46124</v>
      </c>
      <c r="F652" s="3" t="s">
        <v>6210</v>
      </c>
      <c r="L652" s="3">
        <v>1100</v>
      </c>
    </row>
    <row r="653" spans="1:12">
      <c r="A653" s="3" t="s">
        <v>10064</v>
      </c>
      <c r="B653" s="3">
        <v>700</v>
      </c>
      <c r="C653" s="3">
        <v>1000</v>
      </c>
      <c r="D653" s="3" t="s">
        <v>6209</v>
      </c>
      <c r="E653" s="4">
        <v>46129</v>
      </c>
      <c r="F653" s="3" t="s">
        <v>6210</v>
      </c>
      <c r="L653" s="3">
        <v>800</v>
      </c>
    </row>
    <row r="654" spans="1:12">
      <c r="A654" s="3" t="s">
        <v>10065</v>
      </c>
      <c r="B654" s="3">
        <v>600</v>
      </c>
      <c r="C654" s="3">
        <v>900</v>
      </c>
      <c r="D654" s="3" t="s">
        <v>6273</v>
      </c>
      <c r="E654" s="4">
        <v>46124</v>
      </c>
      <c r="F654" s="3" t="s">
        <v>6210</v>
      </c>
      <c r="L654" s="3">
        <v>700</v>
      </c>
    </row>
    <row r="655" spans="1:12">
      <c r="A655" s="3" t="s">
        <v>10066</v>
      </c>
      <c r="B655" s="3">
        <v>180</v>
      </c>
      <c r="C655" s="3">
        <v>320</v>
      </c>
      <c r="D655" s="3" t="s">
        <v>6273</v>
      </c>
      <c r="E655" s="4">
        <v>46125</v>
      </c>
      <c r="F655" s="3" t="s">
        <v>6210</v>
      </c>
      <c r="L655" s="3">
        <v>203</v>
      </c>
    </row>
    <row r="656" spans="1:12">
      <c r="A656" s="3" t="s">
        <v>10067</v>
      </c>
      <c r="B656" s="3">
        <v>300</v>
      </c>
      <c r="C656" s="3">
        <v>500</v>
      </c>
      <c r="D656" s="3" t="s">
        <v>6273</v>
      </c>
      <c r="E656" s="4">
        <v>46123</v>
      </c>
      <c r="F656" s="3" t="s">
        <v>6210</v>
      </c>
      <c r="L656" s="3">
        <v>330</v>
      </c>
    </row>
    <row r="657" spans="1:12">
      <c r="A657" s="3" t="s">
        <v>10068</v>
      </c>
      <c r="B657" s="3">
        <v>350</v>
      </c>
      <c r="C657" s="3">
        <v>550</v>
      </c>
      <c r="D657" s="3" t="s">
        <v>6273</v>
      </c>
      <c r="E657" s="4">
        <v>46123</v>
      </c>
      <c r="F657" s="3" t="s">
        <v>6210</v>
      </c>
      <c r="L657" s="3">
        <v>365</v>
      </c>
    </row>
    <row r="658" spans="1:12">
      <c r="A658" s="3" t="s">
        <v>10069</v>
      </c>
      <c r="B658" s="3">
        <v>450</v>
      </c>
      <c r="C658" s="3">
        <v>650</v>
      </c>
      <c r="D658" s="3" t="s">
        <v>6209</v>
      </c>
      <c r="E658" s="4">
        <v>46128</v>
      </c>
      <c r="F658" s="3" t="s">
        <v>6210</v>
      </c>
      <c r="L658" s="3">
        <v>450</v>
      </c>
    </row>
    <row r="659" spans="1:12">
      <c r="A659" s="3" t="s">
        <v>10070</v>
      </c>
      <c r="B659" s="3">
        <v>650</v>
      </c>
      <c r="C659" s="3">
        <v>950</v>
      </c>
      <c r="D659" s="3" t="s">
        <v>6273</v>
      </c>
      <c r="E659" s="4">
        <v>46124</v>
      </c>
      <c r="F659" s="3" t="s">
        <v>6210</v>
      </c>
      <c r="L659" s="3">
        <v>750</v>
      </c>
    </row>
    <row r="660" spans="1:12">
      <c r="A660" s="3" t="s">
        <v>10071</v>
      </c>
      <c r="B660" s="3">
        <v>120</v>
      </c>
      <c r="C660" s="3">
        <v>280</v>
      </c>
      <c r="D660" s="3" t="s">
        <v>6209</v>
      </c>
      <c r="E660" s="4">
        <v>46132</v>
      </c>
      <c r="F660" s="3" t="s">
        <v>6289</v>
      </c>
      <c r="J660" s="3"/>
      <c r="L660" s="3">
        <v>177</v>
      </c>
    </row>
    <row r="661" spans="1:12">
      <c r="A661" s="3" t="s">
        <v>10072</v>
      </c>
      <c r="B661" s="3">
        <v>300</v>
      </c>
      <c r="C661" s="3">
        <v>500</v>
      </c>
      <c r="D661" s="3" t="s">
        <v>6273</v>
      </c>
      <c r="E661" s="4">
        <v>46123</v>
      </c>
      <c r="F661" s="3" t="s">
        <v>6210</v>
      </c>
      <c r="L661" s="3">
        <v>330</v>
      </c>
    </row>
    <row r="662" spans="1:12">
      <c r="A662" s="3" t="s">
        <v>10073</v>
      </c>
      <c r="B662" s="3">
        <v>650</v>
      </c>
      <c r="C662" s="3">
        <v>950</v>
      </c>
      <c r="D662" s="3" t="s">
        <v>6273</v>
      </c>
      <c r="E662" s="4">
        <v>46124</v>
      </c>
      <c r="F662" s="3" t="s">
        <v>6210</v>
      </c>
      <c r="L662" s="3">
        <v>750</v>
      </c>
    </row>
    <row r="663" spans="1:12">
      <c r="A663" s="3" t="s">
        <v>10074</v>
      </c>
      <c r="B663" s="3">
        <v>300</v>
      </c>
      <c r="C663" s="3">
        <v>500</v>
      </c>
      <c r="D663" s="3" t="s">
        <v>6273</v>
      </c>
      <c r="E663" s="4">
        <v>46123</v>
      </c>
      <c r="F663" s="3" t="s">
        <v>6210</v>
      </c>
      <c r="L663" s="3">
        <v>330</v>
      </c>
    </row>
    <row r="664" spans="1:12">
      <c r="A664" s="3" t="s">
        <v>10075</v>
      </c>
      <c r="B664" s="3">
        <v>600</v>
      </c>
      <c r="C664" s="3">
        <v>900</v>
      </c>
      <c r="D664" s="3" t="s">
        <v>6273</v>
      </c>
      <c r="E664" s="4">
        <v>46124</v>
      </c>
      <c r="F664" s="3" t="s">
        <v>6210</v>
      </c>
      <c r="L664" s="3">
        <v>700</v>
      </c>
    </row>
    <row r="665" spans="1:12">
      <c r="A665" s="3" t="s">
        <v>10076</v>
      </c>
      <c r="B665" s="3">
        <v>300</v>
      </c>
      <c r="C665" s="3">
        <v>450</v>
      </c>
      <c r="D665" s="3" t="s">
        <v>6502</v>
      </c>
      <c r="E665" s="4">
        <v>46101</v>
      </c>
      <c r="F665" s="3" t="s">
        <v>6210</v>
      </c>
      <c r="J665" s="3"/>
      <c r="L665" s="3">
        <v>295</v>
      </c>
    </row>
    <row r="666" spans="1:12">
      <c r="A666" s="3" t="s">
        <v>10077</v>
      </c>
      <c r="B666" s="3">
        <v>300</v>
      </c>
      <c r="C666" s="3">
        <v>500</v>
      </c>
      <c r="D666" s="3" t="s">
        <v>6273</v>
      </c>
      <c r="E666" s="4">
        <v>46122</v>
      </c>
      <c r="F666" s="3" t="s">
        <v>6210</v>
      </c>
      <c r="L666" s="3">
        <v>330</v>
      </c>
    </row>
    <row r="667" spans="1:12">
      <c r="A667" s="3" t="s">
        <v>10078</v>
      </c>
      <c r="B667" s="3">
        <v>80</v>
      </c>
      <c r="C667" s="3">
        <v>150</v>
      </c>
      <c r="D667" s="3" t="s">
        <v>6273</v>
      </c>
      <c r="E667" s="4">
        <v>46122</v>
      </c>
      <c r="F667" s="3" t="s">
        <v>6210</v>
      </c>
      <c r="L667" s="3">
        <v>87</v>
      </c>
    </row>
    <row r="668" spans="1:12">
      <c r="A668" s="3" t="s">
        <v>10079</v>
      </c>
      <c r="B668" s="3">
        <v>180</v>
      </c>
      <c r="C668" s="3">
        <v>300</v>
      </c>
      <c r="D668" s="3" t="s">
        <v>6273</v>
      </c>
      <c r="E668" s="4">
        <v>46122</v>
      </c>
      <c r="F668" s="3" t="s">
        <v>6210</v>
      </c>
      <c r="L668" s="3">
        <v>190</v>
      </c>
    </row>
    <row r="669" spans="1:12">
      <c r="A669" s="3" t="s">
        <v>10080</v>
      </c>
      <c r="B669" s="3">
        <v>60</v>
      </c>
      <c r="C669" s="3">
        <v>120</v>
      </c>
      <c r="D669" s="3" t="s">
        <v>6273</v>
      </c>
      <c r="E669" s="4">
        <v>46122</v>
      </c>
      <c r="F669" s="3" t="s">
        <v>6210</v>
      </c>
      <c r="L669" s="3">
        <v>65</v>
      </c>
    </row>
    <row r="670" spans="1:12">
      <c r="A670" s="3" t="s">
        <v>10081</v>
      </c>
      <c r="B670" s="3">
        <v>120</v>
      </c>
      <c r="C670" s="3">
        <v>230</v>
      </c>
      <c r="D670" s="3" t="s">
        <v>6273</v>
      </c>
      <c r="E670" s="4">
        <v>46122</v>
      </c>
      <c r="F670" s="3" t="s">
        <v>6210</v>
      </c>
      <c r="L670" s="3">
        <v>140</v>
      </c>
    </row>
    <row r="671" spans="1:12">
      <c r="A671" s="3" t="s">
        <v>10082</v>
      </c>
      <c r="B671" s="3">
        <v>250</v>
      </c>
      <c r="C671" s="3">
        <v>450</v>
      </c>
      <c r="D671" s="3" t="s">
        <v>6273</v>
      </c>
      <c r="E671" s="4">
        <v>46122</v>
      </c>
      <c r="F671" s="3" t="s">
        <v>6210</v>
      </c>
      <c r="L671" s="3">
        <v>295</v>
      </c>
    </row>
    <row r="672" spans="1:12">
      <c r="A672" s="3" t="s">
        <v>10083</v>
      </c>
      <c r="B672" s="3">
        <v>3000</v>
      </c>
      <c r="C672" s="3">
        <v>3600</v>
      </c>
      <c r="D672" s="3" t="s">
        <v>6273</v>
      </c>
      <c r="E672" s="4">
        <v>46122</v>
      </c>
      <c r="F672" s="3" t="s">
        <v>6210</v>
      </c>
      <c r="L672" s="3">
        <v>3200</v>
      </c>
    </row>
    <row r="673" spans="1:12">
      <c r="A673" s="3" t="s">
        <v>10084</v>
      </c>
      <c r="B673" s="3">
        <v>500</v>
      </c>
      <c r="C673" s="3">
        <v>700</v>
      </c>
      <c r="D673" s="3" t="s">
        <v>6273</v>
      </c>
      <c r="E673" s="4">
        <v>46122</v>
      </c>
      <c r="F673" s="3" t="s">
        <v>6210</v>
      </c>
      <c r="L673" s="3">
        <v>500</v>
      </c>
    </row>
    <row r="674" spans="1:12">
      <c r="A674" s="3" t="s">
        <v>10085</v>
      </c>
      <c r="B674" s="3">
        <v>800</v>
      </c>
      <c r="C674" s="3">
        <v>1100</v>
      </c>
      <c r="D674" s="3" t="s">
        <v>6273</v>
      </c>
      <c r="E674" s="4">
        <v>46122</v>
      </c>
      <c r="F674" s="3" t="s">
        <v>6210</v>
      </c>
      <c r="L674" s="3">
        <v>900</v>
      </c>
    </row>
    <row r="675" spans="1:12">
      <c r="A675" s="3" t="s">
        <v>10086</v>
      </c>
      <c r="B675" s="3">
        <v>300</v>
      </c>
      <c r="C675" s="3">
        <v>500</v>
      </c>
      <c r="D675" s="3" t="s">
        <v>6273</v>
      </c>
      <c r="E675" s="4">
        <v>46122</v>
      </c>
      <c r="F675" s="3" t="s">
        <v>6210</v>
      </c>
      <c r="L675" s="3">
        <v>330</v>
      </c>
    </row>
    <row r="676" spans="1:12">
      <c r="A676" s="3" t="s">
        <v>10087</v>
      </c>
      <c r="B676" s="3">
        <v>80</v>
      </c>
      <c r="C676" s="3">
        <v>170</v>
      </c>
      <c r="D676" s="3" t="s">
        <v>6273</v>
      </c>
      <c r="E676" s="4">
        <v>46122</v>
      </c>
      <c r="F676" s="3" t="s">
        <v>6210</v>
      </c>
      <c r="L676" s="3">
        <v>102</v>
      </c>
    </row>
    <row r="677" spans="1:12">
      <c r="A677" s="3" t="s">
        <v>10088</v>
      </c>
      <c r="B677" s="3">
        <v>650</v>
      </c>
      <c r="C677" s="3">
        <v>900</v>
      </c>
      <c r="D677" s="3" t="s">
        <v>6273</v>
      </c>
      <c r="E677" s="4">
        <v>46122</v>
      </c>
      <c r="F677" s="3" t="s">
        <v>6210</v>
      </c>
      <c r="L677" s="3">
        <v>700</v>
      </c>
    </row>
    <row r="678" spans="1:12">
      <c r="A678" s="3" t="s">
        <v>10089</v>
      </c>
      <c r="B678" s="3">
        <v>150</v>
      </c>
      <c r="C678" s="3">
        <v>280</v>
      </c>
      <c r="D678" s="3" t="s">
        <v>6273</v>
      </c>
      <c r="E678" s="4">
        <v>46122</v>
      </c>
      <c r="F678" s="3" t="s">
        <v>6210</v>
      </c>
      <c r="L678" s="3">
        <v>177</v>
      </c>
    </row>
    <row r="679" spans="1:12">
      <c r="A679" s="3" t="s">
        <v>10090</v>
      </c>
      <c r="B679" s="3">
        <v>500</v>
      </c>
      <c r="C679" s="3">
        <v>700</v>
      </c>
      <c r="D679" s="3" t="s">
        <v>6273</v>
      </c>
      <c r="E679" s="4">
        <v>46122</v>
      </c>
      <c r="F679" s="3" t="s">
        <v>6210</v>
      </c>
      <c r="L679" s="3">
        <v>500</v>
      </c>
    </row>
    <row r="680" spans="1:12">
      <c r="A680" s="3" t="s">
        <v>10091</v>
      </c>
      <c r="B680" s="3">
        <v>750</v>
      </c>
      <c r="C680" s="3">
        <v>1050</v>
      </c>
      <c r="D680" s="3" t="s">
        <v>6273</v>
      </c>
      <c r="E680" s="4">
        <v>46122</v>
      </c>
      <c r="F680" s="3" t="s">
        <v>6210</v>
      </c>
      <c r="L680" s="3">
        <v>850</v>
      </c>
    </row>
    <row r="681" spans="1:12">
      <c r="A681" s="3" t="s">
        <v>10092</v>
      </c>
      <c r="B681" s="3">
        <v>1600</v>
      </c>
      <c r="C681" s="3">
        <v>2000</v>
      </c>
      <c r="D681" s="3" t="s">
        <v>6273</v>
      </c>
      <c r="E681" s="4">
        <v>46122</v>
      </c>
      <c r="F681" s="3" t="s">
        <v>6210</v>
      </c>
      <c r="L681" s="3">
        <v>1700</v>
      </c>
    </row>
    <row r="682" spans="1:12">
      <c r="A682" s="3" t="s">
        <v>10093</v>
      </c>
      <c r="B682" s="3">
        <v>300</v>
      </c>
      <c r="C682" s="3">
        <v>500</v>
      </c>
      <c r="D682" s="3" t="s">
        <v>6273</v>
      </c>
      <c r="E682" s="4">
        <v>46122</v>
      </c>
      <c r="F682" s="3" t="s">
        <v>6210</v>
      </c>
      <c r="L682" s="3">
        <v>330</v>
      </c>
    </row>
    <row r="683" spans="1:12">
      <c r="A683" s="3" t="s">
        <v>10094</v>
      </c>
      <c r="B683" s="3">
        <v>300</v>
      </c>
      <c r="C683" s="3">
        <v>500</v>
      </c>
      <c r="D683" s="3" t="s">
        <v>6273</v>
      </c>
      <c r="E683" s="4">
        <v>46122</v>
      </c>
      <c r="F683" s="3" t="s">
        <v>6210</v>
      </c>
      <c r="L683" s="3">
        <v>330</v>
      </c>
    </row>
    <row r="684" spans="1:12">
      <c r="A684" s="3" t="s">
        <v>10095</v>
      </c>
      <c r="B684" s="3">
        <v>80</v>
      </c>
      <c r="C684" s="3">
        <v>160</v>
      </c>
      <c r="D684" s="3" t="s">
        <v>6273</v>
      </c>
      <c r="E684" s="4">
        <v>46122</v>
      </c>
      <c r="F684" s="3" t="s">
        <v>6210</v>
      </c>
      <c r="L684" s="3">
        <v>95</v>
      </c>
    </row>
    <row r="685" spans="1:12">
      <c r="A685" s="3" t="s">
        <v>10096</v>
      </c>
      <c r="B685" s="3">
        <v>150</v>
      </c>
      <c r="C685" s="3">
        <v>300</v>
      </c>
      <c r="D685" s="3" t="s">
        <v>6273</v>
      </c>
      <c r="E685" s="4">
        <v>46122</v>
      </c>
      <c r="F685" s="3" t="s">
        <v>6210</v>
      </c>
      <c r="L685" s="3">
        <v>190</v>
      </c>
    </row>
    <row r="686" spans="1:12">
      <c r="A686" s="3" t="s">
        <v>10097</v>
      </c>
      <c r="B686" s="3">
        <v>400</v>
      </c>
      <c r="C686" s="3">
        <v>600</v>
      </c>
      <c r="D686" s="3" t="s">
        <v>6273</v>
      </c>
      <c r="E686" s="4">
        <v>46122</v>
      </c>
      <c r="F686" s="3" t="s">
        <v>6210</v>
      </c>
      <c r="L686" s="3">
        <v>400</v>
      </c>
    </row>
    <row r="687" spans="1:12">
      <c r="A687" s="3" t="s">
        <v>10098</v>
      </c>
      <c r="B687" s="3">
        <v>80</v>
      </c>
      <c r="C687" s="3">
        <v>160</v>
      </c>
      <c r="D687" s="3" t="s">
        <v>6273</v>
      </c>
      <c r="E687" s="4">
        <v>46122</v>
      </c>
      <c r="F687" s="3" t="s">
        <v>6210</v>
      </c>
      <c r="L687" s="3">
        <v>95</v>
      </c>
    </row>
    <row r="688" spans="1:12">
      <c r="A688" s="3" t="s">
        <v>10099</v>
      </c>
      <c r="B688" s="3">
        <v>700</v>
      </c>
      <c r="C688" s="3">
        <v>950</v>
      </c>
      <c r="D688" s="3" t="s">
        <v>6273</v>
      </c>
      <c r="E688" s="4">
        <v>46122</v>
      </c>
      <c r="F688" s="3" t="s">
        <v>6210</v>
      </c>
      <c r="L688" s="3">
        <v>750</v>
      </c>
    </row>
    <row r="689" spans="1:12">
      <c r="A689" s="3" t="s">
        <v>10100</v>
      </c>
      <c r="B689" s="3">
        <v>150</v>
      </c>
      <c r="C689" s="3">
        <v>300</v>
      </c>
      <c r="D689" s="3" t="s">
        <v>6273</v>
      </c>
      <c r="E689" s="4">
        <v>46122</v>
      </c>
      <c r="F689" s="3" t="s">
        <v>6210</v>
      </c>
      <c r="J689" s="3"/>
      <c r="L689" s="3">
        <v>190</v>
      </c>
    </row>
    <row r="690" spans="1:12">
      <c r="A690" s="3" t="s">
        <v>10101</v>
      </c>
      <c r="B690" s="3">
        <v>400</v>
      </c>
      <c r="C690" s="3">
        <v>600</v>
      </c>
      <c r="D690" s="3" t="s">
        <v>6273</v>
      </c>
      <c r="E690" s="4">
        <v>46122</v>
      </c>
      <c r="F690" s="3" t="s">
        <v>6210</v>
      </c>
      <c r="L690" s="3">
        <v>400</v>
      </c>
    </row>
    <row r="691" spans="1:12">
      <c r="A691" s="3" t="s">
        <v>10102</v>
      </c>
      <c r="B691" s="3">
        <v>80</v>
      </c>
      <c r="C691" s="3">
        <v>170</v>
      </c>
      <c r="D691" s="3" t="s">
        <v>6273</v>
      </c>
      <c r="E691" s="4">
        <v>46122</v>
      </c>
      <c r="F691" s="3" t="s">
        <v>6210</v>
      </c>
      <c r="J691" s="3"/>
      <c r="L691" s="3">
        <v>102</v>
      </c>
    </row>
    <row r="692" spans="1:12">
      <c r="A692" s="3" t="s">
        <v>10103</v>
      </c>
      <c r="B692" s="3">
        <v>650</v>
      </c>
      <c r="C692" s="3">
        <v>900</v>
      </c>
      <c r="D692" s="3" t="s">
        <v>6273</v>
      </c>
      <c r="E692" s="4">
        <v>46122</v>
      </c>
      <c r="F692" s="3" t="s">
        <v>6210</v>
      </c>
      <c r="J692" s="3"/>
      <c r="L692" s="3">
        <v>700</v>
      </c>
    </row>
    <row r="693" spans="1:12">
      <c r="A693" s="3" t="s">
        <v>10104</v>
      </c>
      <c r="B693" s="3">
        <v>1600</v>
      </c>
      <c r="C693" s="3">
        <v>2000</v>
      </c>
      <c r="D693" s="3" t="s">
        <v>6273</v>
      </c>
      <c r="E693" s="4">
        <v>46122</v>
      </c>
      <c r="F693" s="3" t="s">
        <v>6210</v>
      </c>
      <c r="L693" s="3">
        <v>1700</v>
      </c>
    </row>
    <row r="694" spans="1:12">
      <c r="A694" s="3" t="s">
        <v>10105</v>
      </c>
      <c r="B694" s="3">
        <v>200</v>
      </c>
      <c r="C694" s="3">
        <v>330</v>
      </c>
      <c r="D694" s="3" t="s">
        <v>6486</v>
      </c>
      <c r="E694" s="4">
        <v>46102</v>
      </c>
      <c r="F694" s="3" t="s">
        <v>6210</v>
      </c>
      <c r="L694" s="3">
        <v>210</v>
      </c>
    </row>
    <row r="695" spans="1:12">
      <c r="A695" s="3" t="s">
        <v>10106</v>
      </c>
      <c r="B695" s="3">
        <v>400</v>
      </c>
      <c r="C695" s="3">
        <v>600</v>
      </c>
      <c r="D695" s="3" t="s">
        <v>6209</v>
      </c>
      <c r="E695" s="4">
        <v>46130</v>
      </c>
      <c r="F695" s="3" t="s">
        <v>6210</v>
      </c>
      <c r="J695" s="3"/>
      <c r="L695" s="3">
        <v>400</v>
      </c>
    </row>
    <row r="696" spans="1:12">
      <c r="A696" s="3" t="s">
        <v>10107</v>
      </c>
      <c r="B696" s="3">
        <v>700</v>
      </c>
      <c r="C696" s="3">
        <v>1000</v>
      </c>
      <c r="D696" s="3" t="s">
        <v>6273</v>
      </c>
      <c r="E696" s="4">
        <v>46122</v>
      </c>
      <c r="F696" s="3" t="s">
        <v>6210</v>
      </c>
      <c r="L696" s="3">
        <v>800</v>
      </c>
    </row>
    <row r="697" spans="1:12">
      <c r="A697" s="3" t="s">
        <v>10108</v>
      </c>
      <c r="B697" s="3">
        <v>150</v>
      </c>
      <c r="C697" s="3">
        <v>300</v>
      </c>
      <c r="D697" s="3" t="s">
        <v>6273</v>
      </c>
      <c r="E697" s="4">
        <v>46122</v>
      </c>
      <c r="F697" s="3" t="s">
        <v>6210</v>
      </c>
      <c r="L697" s="3">
        <v>190</v>
      </c>
    </row>
    <row r="698" spans="1:12">
      <c r="A698" s="3" t="s">
        <v>10109</v>
      </c>
      <c r="B698" s="3">
        <v>350</v>
      </c>
      <c r="C698" s="3">
        <v>550</v>
      </c>
      <c r="D698" s="3" t="s">
        <v>6273</v>
      </c>
      <c r="E698" s="4">
        <v>46122</v>
      </c>
      <c r="F698" s="3" t="s">
        <v>6210</v>
      </c>
      <c r="J698" s="3" t="s">
        <v>10110</v>
      </c>
      <c r="L698" s="3">
        <v>365</v>
      </c>
    </row>
    <row r="699" spans="1:12">
      <c r="A699" s="3" t="s">
        <v>10111</v>
      </c>
      <c r="B699" s="3">
        <v>400</v>
      </c>
      <c r="C699" s="3">
        <v>600</v>
      </c>
      <c r="D699" s="3" t="s">
        <v>6273</v>
      </c>
      <c r="E699" s="4">
        <v>46122</v>
      </c>
      <c r="F699" s="3" t="s">
        <v>6210</v>
      </c>
      <c r="L699" s="3">
        <v>400</v>
      </c>
    </row>
    <row r="700" spans="1:12">
      <c r="A700" s="3" t="s">
        <v>10112</v>
      </c>
      <c r="B700" s="3">
        <v>180</v>
      </c>
      <c r="C700" s="3">
        <v>300</v>
      </c>
      <c r="D700" s="3" t="s">
        <v>6273</v>
      </c>
      <c r="E700" s="4">
        <v>46125</v>
      </c>
      <c r="F700" s="3" t="s">
        <v>6210</v>
      </c>
      <c r="L700" s="3">
        <v>190</v>
      </c>
    </row>
    <row r="701" spans="1:12">
      <c r="A701" s="3" t="s">
        <v>10113</v>
      </c>
      <c r="B701" s="3">
        <v>320</v>
      </c>
      <c r="C701" s="3">
        <v>520</v>
      </c>
      <c r="D701" s="3" t="s">
        <v>6273</v>
      </c>
      <c r="E701" s="4">
        <v>46123</v>
      </c>
      <c r="F701" s="3" t="s">
        <v>6210</v>
      </c>
      <c r="L701" s="3">
        <v>343</v>
      </c>
    </row>
    <row r="702" spans="1:12">
      <c r="A702" s="3" t="s">
        <v>10114</v>
      </c>
      <c r="B702" s="3">
        <v>150</v>
      </c>
      <c r="C702" s="3">
        <v>300</v>
      </c>
      <c r="D702" s="3" t="s">
        <v>6273</v>
      </c>
      <c r="E702" s="4">
        <v>46122</v>
      </c>
      <c r="F702" s="3" t="s">
        <v>6210</v>
      </c>
      <c r="L702" s="3">
        <v>190</v>
      </c>
    </row>
    <row r="703" spans="1:12">
      <c r="A703" s="3" t="s">
        <v>10115</v>
      </c>
      <c r="B703" s="3">
        <v>350</v>
      </c>
      <c r="C703" s="3">
        <v>550</v>
      </c>
      <c r="D703" s="3" t="s">
        <v>6273</v>
      </c>
      <c r="E703" s="4">
        <v>46123</v>
      </c>
      <c r="F703" s="3" t="s">
        <v>6210</v>
      </c>
      <c r="L703" s="3">
        <v>365</v>
      </c>
    </row>
    <row r="704" spans="1:12">
      <c r="A704" s="3" t="s">
        <v>10116</v>
      </c>
      <c r="B704" s="3">
        <v>350</v>
      </c>
      <c r="C704" s="3">
        <v>550</v>
      </c>
      <c r="D704" s="3" t="s">
        <v>6273</v>
      </c>
      <c r="E704" s="4">
        <v>46123</v>
      </c>
      <c r="F704" s="3" t="s">
        <v>6210</v>
      </c>
      <c r="L704" s="3">
        <v>365</v>
      </c>
    </row>
    <row r="705" spans="1:12">
      <c r="A705" s="3" t="s">
        <v>10117</v>
      </c>
      <c r="B705" s="3">
        <v>180</v>
      </c>
      <c r="C705" s="3">
        <v>350</v>
      </c>
      <c r="D705" s="3" t="s">
        <v>6486</v>
      </c>
      <c r="E705" s="4">
        <v>46106</v>
      </c>
      <c r="F705" s="3" t="s">
        <v>6289</v>
      </c>
      <c r="L705" s="3">
        <v>225</v>
      </c>
    </row>
    <row r="706" spans="1:12">
      <c r="A706" s="3" t="s">
        <v>10118</v>
      </c>
      <c r="B706" s="3">
        <v>300</v>
      </c>
      <c r="C706" s="3">
        <v>500</v>
      </c>
      <c r="D706" s="3" t="s">
        <v>6273</v>
      </c>
      <c r="E706" s="4">
        <v>46123</v>
      </c>
      <c r="F706" s="3" t="s">
        <v>6210</v>
      </c>
      <c r="L706" s="3">
        <v>330</v>
      </c>
    </row>
    <row r="707" spans="1:12">
      <c r="A707" s="3" t="s">
        <v>10119</v>
      </c>
      <c r="B707" s="3">
        <v>200</v>
      </c>
      <c r="C707" s="3">
        <v>350</v>
      </c>
      <c r="D707" s="3" t="s">
        <v>6273</v>
      </c>
      <c r="E707" s="4">
        <v>46122</v>
      </c>
      <c r="F707" s="3" t="s">
        <v>6210</v>
      </c>
      <c r="L707" s="3">
        <v>225</v>
      </c>
    </row>
    <row r="708" spans="1:12">
      <c r="A708" s="3" t="s">
        <v>10120</v>
      </c>
      <c r="B708" s="3">
        <v>350</v>
      </c>
      <c r="C708" s="3">
        <v>550</v>
      </c>
      <c r="D708" s="3" t="s">
        <v>6273</v>
      </c>
      <c r="E708" s="4">
        <v>46123</v>
      </c>
      <c r="F708" s="3" t="s">
        <v>6210</v>
      </c>
      <c r="L708" s="3">
        <v>365</v>
      </c>
    </row>
    <row r="709" spans="1:12">
      <c r="A709" s="3" t="s">
        <v>10121</v>
      </c>
      <c r="B709" s="3">
        <v>600</v>
      </c>
      <c r="C709" s="3">
        <v>900</v>
      </c>
      <c r="D709" s="3" t="s">
        <v>6273</v>
      </c>
      <c r="E709" s="4">
        <v>46124</v>
      </c>
      <c r="F709" s="3" t="s">
        <v>6210</v>
      </c>
      <c r="L709" s="3">
        <v>700</v>
      </c>
    </row>
    <row r="710" spans="1:12">
      <c r="A710" s="3" t="s">
        <v>10122</v>
      </c>
      <c r="B710" s="3">
        <v>180</v>
      </c>
      <c r="C710" s="3">
        <v>330</v>
      </c>
      <c r="D710" s="3" t="s">
        <v>6273</v>
      </c>
      <c r="E710" s="4">
        <v>46122</v>
      </c>
      <c r="F710" s="3" t="s">
        <v>6210</v>
      </c>
      <c r="L710" s="3">
        <v>210</v>
      </c>
    </row>
    <row r="711" spans="1:12">
      <c r="A711" s="3" t="s">
        <v>10123</v>
      </c>
      <c r="B711" s="3">
        <v>350</v>
      </c>
      <c r="C711" s="3">
        <v>550</v>
      </c>
      <c r="D711" s="3" t="s">
        <v>6273</v>
      </c>
      <c r="E711" s="4">
        <v>46123</v>
      </c>
      <c r="F711" s="3" t="s">
        <v>6210</v>
      </c>
      <c r="L711" s="3">
        <v>365</v>
      </c>
    </row>
    <row r="712" spans="1:12">
      <c r="A712" s="3" t="s">
        <v>10124</v>
      </c>
      <c r="B712" s="3">
        <v>650</v>
      </c>
      <c r="C712" s="3">
        <v>950</v>
      </c>
      <c r="D712" s="3" t="s">
        <v>6273</v>
      </c>
      <c r="E712" s="4">
        <v>46124</v>
      </c>
      <c r="F712" s="3" t="s">
        <v>6210</v>
      </c>
      <c r="L712" s="3">
        <v>750</v>
      </c>
    </row>
    <row r="713" spans="1:12">
      <c r="A713" s="3" t="s">
        <v>10125</v>
      </c>
      <c r="B713" s="3">
        <v>200</v>
      </c>
      <c r="C713" s="3">
        <v>350</v>
      </c>
      <c r="D713" s="3" t="s">
        <v>6273</v>
      </c>
      <c r="E713" s="4">
        <v>46122</v>
      </c>
      <c r="F713" s="3" t="s">
        <v>6210</v>
      </c>
      <c r="L713" s="3">
        <v>225</v>
      </c>
    </row>
    <row r="714" spans="1:12">
      <c r="A714" s="3" t="s">
        <v>10126</v>
      </c>
      <c r="B714" s="3">
        <v>400</v>
      </c>
      <c r="C714" s="3">
        <v>600</v>
      </c>
      <c r="D714" s="3" t="s">
        <v>6273</v>
      </c>
      <c r="E714" s="4">
        <v>46123</v>
      </c>
      <c r="F714" s="3" t="s">
        <v>6210</v>
      </c>
      <c r="L714" s="3">
        <v>400</v>
      </c>
    </row>
    <row r="715" spans="1:12">
      <c r="A715" s="3" t="s">
        <v>10127</v>
      </c>
      <c r="B715" s="3">
        <v>650</v>
      </c>
      <c r="C715" s="3">
        <v>950</v>
      </c>
      <c r="D715" s="3" t="s">
        <v>6273</v>
      </c>
      <c r="E715" s="4">
        <v>46124</v>
      </c>
      <c r="F715" s="3" t="s">
        <v>6210</v>
      </c>
      <c r="L715" s="3">
        <v>750</v>
      </c>
    </row>
    <row r="716" spans="1:12">
      <c r="A716" s="3" t="s">
        <v>10128</v>
      </c>
      <c r="B716" s="3">
        <v>170</v>
      </c>
      <c r="C716" s="3">
        <v>320</v>
      </c>
      <c r="D716" s="3" t="s">
        <v>6273</v>
      </c>
      <c r="E716" s="4">
        <v>46122</v>
      </c>
      <c r="F716" s="3" t="s">
        <v>6210</v>
      </c>
      <c r="L716" s="3">
        <v>203</v>
      </c>
    </row>
    <row r="717" spans="1:12">
      <c r="A717" s="3" t="s">
        <v>10129</v>
      </c>
      <c r="B717" s="3">
        <v>420</v>
      </c>
      <c r="C717" s="3">
        <v>620</v>
      </c>
      <c r="D717" s="3" t="s">
        <v>6273</v>
      </c>
      <c r="E717" s="4">
        <v>46123</v>
      </c>
      <c r="F717" s="3" t="s">
        <v>6210</v>
      </c>
      <c r="L717" s="3">
        <v>420</v>
      </c>
    </row>
    <row r="718" spans="1:12">
      <c r="A718" s="3" t="s">
        <v>10130</v>
      </c>
      <c r="B718" s="3">
        <v>650</v>
      </c>
      <c r="C718" s="3">
        <v>950</v>
      </c>
      <c r="D718" s="3" t="s">
        <v>6273</v>
      </c>
      <c r="E718" s="4">
        <v>46124</v>
      </c>
      <c r="F718" s="3" t="s">
        <v>6210</v>
      </c>
      <c r="L718" s="3">
        <v>750</v>
      </c>
    </row>
    <row r="719" spans="1:12">
      <c r="A719" s="3" t="s">
        <v>10131</v>
      </c>
      <c r="B719" s="3">
        <v>200</v>
      </c>
      <c r="C719" s="3">
        <v>400</v>
      </c>
      <c r="D719" s="3" t="s">
        <v>6273</v>
      </c>
      <c r="E719" s="4">
        <v>46122</v>
      </c>
      <c r="F719" s="3" t="s">
        <v>6210</v>
      </c>
      <c r="L719" s="3">
        <v>260</v>
      </c>
    </row>
    <row r="720" spans="1:12">
      <c r="A720" s="3" t="s">
        <v>10132</v>
      </c>
      <c r="B720" s="3">
        <v>400</v>
      </c>
      <c r="C720" s="3">
        <v>600</v>
      </c>
      <c r="D720" s="3" t="s">
        <v>6273</v>
      </c>
      <c r="E720" s="4">
        <v>46123</v>
      </c>
      <c r="F720" s="3" t="s">
        <v>6210</v>
      </c>
      <c r="L720" s="3">
        <v>400</v>
      </c>
    </row>
    <row r="721" spans="1:12">
      <c r="A721" s="3" t="s">
        <v>10133</v>
      </c>
      <c r="B721" s="3">
        <v>700</v>
      </c>
      <c r="C721" s="3">
        <v>1000</v>
      </c>
      <c r="D721" s="3" t="s">
        <v>6273</v>
      </c>
      <c r="E721" s="4">
        <v>46124</v>
      </c>
      <c r="F721" s="3" t="s">
        <v>6210</v>
      </c>
      <c r="L721" s="3">
        <v>800</v>
      </c>
    </row>
    <row r="722" spans="1:12">
      <c r="A722" s="3" t="s">
        <v>10134</v>
      </c>
      <c r="B722" s="3">
        <v>180</v>
      </c>
      <c r="C722" s="3">
        <v>300</v>
      </c>
      <c r="D722" s="3" t="s">
        <v>6273</v>
      </c>
      <c r="E722" s="4">
        <v>46125</v>
      </c>
      <c r="F722" s="3" t="s">
        <v>6210</v>
      </c>
      <c r="L722" s="3">
        <v>190</v>
      </c>
    </row>
    <row r="723" spans="1:12">
      <c r="A723" s="3" t="s">
        <v>10135</v>
      </c>
      <c r="B723" s="3">
        <v>500</v>
      </c>
      <c r="C723" s="3">
        <v>700</v>
      </c>
      <c r="D723" s="3" t="s">
        <v>6273</v>
      </c>
      <c r="E723" s="4">
        <v>46123</v>
      </c>
      <c r="F723" s="3" t="s">
        <v>6210</v>
      </c>
      <c r="L723" s="3">
        <v>500</v>
      </c>
    </row>
    <row r="724" spans="1:12">
      <c r="A724" s="3" t="s">
        <v>10136</v>
      </c>
      <c r="B724" s="3">
        <v>800</v>
      </c>
      <c r="C724" s="3">
        <v>1100</v>
      </c>
      <c r="D724" s="3" t="s">
        <v>6273</v>
      </c>
      <c r="E724" s="4">
        <v>46124</v>
      </c>
      <c r="F724" s="3" t="s">
        <v>6210</v>
      </c>
      <c r="L724" s="3">
        <v>900</v>
      </c>
    </row>
    <row r="725" spans="1:12">
      <c r="A725" s="3" t="s">
        <v>10137</v>
      </c>
      <c r="B725" s="3">
        <v>150</v>
      </c>
      <c r="C725" s="3">
        <v>250</v>
      </c>
      <c r="D725" s="3" t="s">
        <v>6486</v>
      </c>
      <c r="E725" s="4">
        <v>46112</v>
      </c>
      <c r="F725" s="3" t="s">
        <v>6522</v>
      </c>
      <c r="L725" s="3">
        <v>155</v>
      </c>
    </row>
    <row r="726" spans="1:12">
      <c r="A726" s="3" t="s">
        <v>10138</v>
      </c>
      <c r="B726" s="3">
        <v>450</v>
      </c>
      <c r="C726" s="3">
        <v>650</v>
      </c>
      <c r="D726" s="3" t="s">
        <v>6273</v>
      </c>
      <c r="E726" s="4">
        <v>46123</v>
      </c>
      <c r="F726" s="3" t="s">
        <v>6210</v>
      </c>
      <c r="L726" s="3">
        <v>450</v>
      </c>
    </row>
    <row r="727" spans="1:12">
      <c r="A727" s="3" t="s">
        <v>10139</v>
      </c>
      <c r="B727" s="3">
        <v>300</v>
      </c>
      <c r="C727" s="3">
        <v>500</v>
      </c>
      <c r="D727" s="3" t="s">
        <v>6273</v>
      </c>
      <c r="E727" s="4">
        <v>46120</v>
      </c>
      <c r="F727" s="3" t="s">
        <v>6210</v>
      </c>
      <c r="L727" s="3">
        <v>330</v>
      </c>
    </row>
    <row r="728" spans="1:12">
      <c r="A728" s="3" t="s">
        <v>10140</v>
      </c>
      <c r="B728" s="3">
        <v>150</v>
      </c>
      <c r="C728" s="3">
        <v>300</v>
      </c>
      <c r="D728" s="3" t="s">
        <v>6273</v>
      </c>
      <c r="E728" s="4">
        <v>46122</v>
      </c>
      <c r="F728" s="3" t="s">
        <v>6210</v>
      </c>
      <c r="L728" s="3">
        <v>190</v>
      </c>
    </row>
    <row r="729" spans="1:12">
      <c r="A729" s="3" t="s">
        <v>10141</v>
      </c>
      <c r="B729" s="3">
        <v>350</v>
      </c>
      <c r="C729" s="3">
        <v>550</v>
      </c>
      <c r="D729" s="3" t="s">
        <v>6273</v>
      </c>
      <c r="E729" s="4">
        <v>46123</v>
      </c>
      <c r="F729" s="3" t="s">
        <v>6210</v>
      </c>
      <c r="L729" s="3">
        <v>365</v>
      </c>
    </row>
    <row r="730" spans="1:12">
      <c r="A730" s="3" t="s">
        <v>10142</v>
      </c>
      <c r="B730" s="3">
        <v>150</v>
      </c>
      <c r="C730" s="3">
        <v>300</v>
      </c>
      <c r="D730" s="3" t="s">
        <v>6273</v>
      </c>
      <c r="E730" s="4">
        <v>46122</v>
      </c>
      <c r="F730" s="3" t="s">
        <v>6210</v>
      </c>
      <c r="L730" s="3">
        <v>190</v>
      </c>
    </row>
    <row r="731" spans="1:12">
      <c r="A731" s="3" t="s">
        <v>10143</v>
      </c>
      <c r="B731" s="3">
        <v>350</v>
      </c>
      <c r="C731" s="3">
        <v>550</v>
      </c>
      <c r="D731" s="3" t="s">
        <v>6273</v>
      </c>
      <c r="E731" s="4">
        <v>46123</v>
      </c>
      <c r="F731" s="3" t="s">
        <v>6210</v>
      </c>
      <c r="L731" s="3">
        <v>365</v>
      </c>
    </row>
    <row r="732" spans="1:12">
      <c r="A732" s="3" t="s">
        <v>10144</v>
      </c>
      <c r="B732" s="3">
        <v>650</v>
      </c>
      <c r="C732" s="3">
        <v>950</v>
      </c>
      <c r="D732" s="3" t="s">
        <v>6273</v>
      </c>
      <c r="E732" s="4">
        <v>46124</v>
      </c>
      <c r="F732" s="3" t="s">
        <v>6210</v>
      </c>
      <c r="L732" s="3">
        <v>750</v>
      </c>
    </row>
    <row r="733" spans="1:12">
      <c r="A733" s="3" t="s">
        <v>10145</v>
      </c>
      <c r="B733" s="3">
        <v>180</v>
      </c>
      <c r="C733" s="3">
        <v>330</v>
      </c>
      <c r="D733" s="3" t="s">
        <v>6273</v>
      </c>
      <c r="E733" s="4">
        <v>46122</v>
      </c>
      <c r="F733" s="3" t="s">
        <v>6210</v>
      </c>
      <c r="L733" s="3">
        <v>210</v>
      </c>
    </row>
    <row r="734" spans="1:12">
      <c r="A734" s="3" t="s">
        <v>10146</v>
      </c>
      <c r="B734" s="3">
        <v>350</v>
      </c>
      <c r="C734" s="3">
        <v>550</v>
      </c>
      <c r="D734" s="3" t="s">
        <v>6273</v>
      </c>
      <c r="E734" s="4">
        <v>46123</v>
      </c>
      <c r="F734" s="3" t="s">
        <v>6210</v>
      </c>
      <c r="L734" s="3">
        <v>365</v>
      </c>
    </row>
    <row r="735" spans="1:12">
      <c r="A735" s="3" t="s">
        <v>10147</v>
      </c>
      <c r="B735" s="3">
        <v>600</v>
      </c>
      <c r="C735" s="3">
        <v>900</v>
      </c>
      <c r="D735" s="3" t="s">
        <v>6273</v>
      </c>
      <c r="E735" s="4">
        <v>46124</v>
      </c>
      <c r="F735" s="3" t="s">
        <v>6210</v>
      </c>
      <c r="L735" s="3">
        <v>700</v>
      </c>
    </row>
    <row r="736" spans="1:12">
      <c r="A736" s="3" t="s">
        <v>10148</v>
      </c>
      <c r="B736" s="3">
        <v>350</v>
      </c>
      <c r="C736" s="3">
        <v>550</v>
      </c>
      <c r="D736" s="3" t="s">
        <v>6273</v>
      </c>
      <c r="E736" s="4">
        <v>46123</v>
      </c>
      <c r="F736" s="3" t="s">
        <v>6210</v>
      </c>
      <c r="L736" s="3">
        <v>365</v>
      </c>
    </row>
    <row r="737" spans="1:12">
      <c r="A737" s="3" t="s">
        <v>10149</v>
      </c>
      <c r="B737" s="3">
        <v>650</v>
      </c>
      <c r="C737" s="3">
        <v>950</v>
      </c>
      <c r="D737" s="3" t="s">
        <v>6273</v>
      </c>
      <c r="E737" s="4">
        <v>46124</v>
      </c>
      <c r="F737" s="3" t="s">
        <v>6210</v>
      </c>
      <c r="L737" s="3">
        <v>750</v>
      </c>
    </row>
    <row r="738" spans="1:12">
      <c r="A738" s="3" t="s">
        <v>10150</v>
      </c>
      <c r="B738" s="3">
        <v>400</v>
      </c>
      <c r="C738" s="3">
        <v>600</v>
      </c>
      <c r="D738" s="3" t="s">
        <v>6273</v>
      </c>
      <c r="E738" s="4">
        <v>46123</v>
      </c>
      <c r="F738" s="3" t="s">
        <v>6210</v>
      </c>
      <c r="L738" s="3">
        <v>400</v>
      </c>
    </row>
    <row r="739" spans="1:12">
      <c r="A739" s="3" t="s">
        <v>10151</v>
      </c>
      <c r="B739" s="3">
        <v>700</v>
      </c>
      <c r="C739" s="3">
        <v>1000</v>
      </c>
      <c r="D739" s="3" t="s">
        <v>6273</v>
      </c>
      <c r="E739" s="4">
        <v>46124</v>
      </c>
      <c r="F739" s="3" t="s">
        <v>6210</v>
      </c>
      <c r="L739" s="3">
        <v>800</v>
      </c>
    </row>
    <row r="740" spans="1:12">
      <c r="A740" s="3" t="s">
        <v>10152</v>
      </c>
      <c r="B740" s="3">
        <v>400</v>
      </c>
      <c r="C740" s="3">
        <v>600</v>
      </c>
      <c r="D740" s="3" t="s">
        <v>6273</v>
      </c>
      <c r="E740" s="4">
        <v>46123</v>
      </c>
      <c r="F740" s="3" t="s">
        <v>6210</v>
      </c>
      <c r="L740" s="3">
        <v>400</v>
      </c>
    </row>
    <row r="741" spans="1:12">
      <c r="A741" s="3" t="s">
        <v>10153</v>
      </c>
      <c r="B741" s="3">
        <v>650</v>
      </c>
      <c r="C741" s="3">
        <v>950</v>
      </c>
      <c r="D741" s="3" t="s">
        <v>6273</v>
      </c>
      <c r="E741" s="4">
        <v>46124</v>
      </c>
      <c r="F741" s="3" t="s">
        <v>6210</v>
      </c>
      <c r="L741" s="3">
        <v>750</v>
      </c>
    </row>
    <row r="742" spans="1:12">
      <c r="A742" s="3" t="s">
        <v>10154</v>
      </c>
      <c r="B742" s="3">
        <v>1400</v>
      </c>
      <c r="C742" s="3">
        <v>1800</v>
      </c>
      <c r="D742" s="3" t="s">
        <v>6273</v>
      </c>
      <c r="E742" s="4">
        <v>46125</v>
      </c>
      <c r="F742" s="3" t="s">
        <v>6210</v>
      </c>
      <c r="L742" s="3">
        <v>1569</v>
      </c>
    </row>
    <row r="743" spans="1:12">
      <c r="A743" s="3" t="s">
        <v>10155</v>
      </c>
      <c r="B743" s="3">
        <v>500</v>
      </c>
      <c r="C743" s="3">
        <v>700</v>
      </c>
      <c r="D743" s="3" t="s">
        <v>6273</v>
      </c>
      <c r="E743" s="4">
        <v>46122</v>
      </c>
      <c r="F743" s="3" t="s">
        <v>6210</v>
      </c>
      <c r="L743" s="3">
        <v>500</v>
      </c>
    </row>
    <row r="744" spans="1:12">
      <c r="A744" s="3" t="s">
        <v>10156</v>
      </c>
      <c r="B744" s="3">
        <v>800</v>
      </c>
      <c r="C744" s="3">
        <v>1100</v>
      </c>
      <c r="D744" s="3" t="s">
        <v>6273</v>
      </c>
      <c r="E744" s="4">
        <v>46122</v>
      </c>
      <c r="F744" s="3" t="s">
        <v>6210</v>
      </c>
      <c r="L744" s="3">
        <v>900</v>
      </c>
    </row>
    <row r="745" spans="1:12">
      <c r="A745" s="3" t="s">
        <v>10157</v>
      </c>
      <c r="B745" s="3">
        <v>320</v>
      </c>
      <c r="C745" s="3">
        <v>520</v>
      </c>
      <c r="D745" s="3" t="s">
        <v>6273</v>
      </c>
      <c r="E745" s="4">
        <v>46122</v>
      </c>
      <c r="F745" s="3" t="s">
        <v>6210</v>
      </c>
      <c r="L745" s="3">
        <v>343</v>
      </c>
    </row>
    <row r="746" spans="1:12">
      <c r="A746" s="3" t="s">
        <v>10158</v>
      </c>
      <c r="B746" s="3">
        <v>700</v>
      </c>
      <c r="C746" s="3">
        <v>1000</v>
      </c>
      <c r="D746" s="3" t="s">
        <v>6273</v>
      </c>
      <c r="E746" s="4">
        <v>46124</v>
      </c>
      <c r="F746" s="3" t="s">
        <v>6210</v>
      </c>
      <c r="L746" s="3">
        <v>800</v>
      </c>
    </row>
    <row r="747" spans="1:12">
      <c r="A747" s="3" t="s">
        <v>10159</v>
      </c>
      <c r="B747" s="3">
        <v>350</v>
      </c>
      <c r="C747" s="3">
        <v>550</v>
      </c>
      <c r="D747" s="3" t="s">
        <v>6273</v>
      </c>
      <c r="E747" s="4">
        <v>46122</v>
      </c>
      <c r="F747" s="3" t="s">
        <v>6210</v>
      </c>
      <c r="L747" s="3">
        <v>365</v>
      </c>
    </row>
    <row r="748" spans="1:12">
      <c r="A748" s="3" t="s">
        <v>10160</v>
      </c>
      <c r="B748" s="3">
        <v>190</v>
      </c>
      <c r="C748" s="3">
        <v>330</v>
      </c>
      <c r="D748" s="3" t="s">
        <v>6273</v>
      </c>
      <c r="E748" s="4">
        <v>46125</v>
      </c>
      <c r="F748" s="3" t="s">
        <v>6210</v>
      </c>
      <c r="L748" s="3">
        <v>210</v>
      </c>
    </row>
    <row r="749" spans="1:12">
      <c r="A749" s="3" t="s">
        <v>10161</v>
      </c>
      <c r="B749" s="3">
        <v>400</v>
      </c>
      <c r="C749" s="3">
        <v>600</v>
      </c>
      <c r="D749" s="3" t="s">
        <v>6273</v>
      </c>
      <c r="E749" s="4">
        <v>46122</v>
      </c>
      <c r="F749" s="3" t="s">
        <v>6210</v>
      </c>
      <c r="L749" s="3">
        <v>400</v>
      </c>
    </row>
    <row r="750" spans="1:12">
      <c r="A750" s="3" t="s">
        <v>10162</v>
      </c>
      <c r="B750" s="3">
        <v>650</v>
      </c>
      <c r="C750" s="3">
        <v>950</v>
      </c>
      <c r="D750" s="3" t="s">
        <v>6273</v>
      </c>
      <c r="E750" s="4">
        <v>46124</v>
      </c>
      <c r="F750" s="3" t="s">
        <v>6210</v>
      </c>
      <c r="L750" s="3">
        <v>750</v>
      </c>
    </row>
    <row r="751" spans="1:12">
      <c r="A751" s="3" t="s">
        <v>10163</v>
      </c>
      <c r="B751" s="3">
        <v>550</v>
      </c>
      <c r="C751" s="3">
        <v>800</v>
      </c>
      <c r="D751" s="3" t="s">
        <v>6273</v>
      </c>
      <c r="E751" s="4">
        <v>46122</v>
      </c>
      <c r="F751" s="3" t="s">
        <v>6210</v>
      </c>
      <c r="L751" s="3">
        <v>600</v>
      </c>
    </row>
    <row r="752" spans="1:12">
      <c r="A752" s="3" t="s">
        <v>10164</v>
      </c>
      <c r="B752" s="3">
        <v>850</v>
      </c>
      <c r="C752" s="3">
        <v>1150</v>
      </c>
      <c r="D752" s="3" t="s">
        <v>6273</v>
      </c>
      <c r="E752" s="4">
        <v>46124</v>
      </c>
      <c r="F752" s="3" t="s">
        <v>6210</v>
      </c>
      <c r="L752" s="3">
        <v>950</v>
      </c>
    </row>
    <row r="753" spans="1:12">
      <c r="A753" s="3" t="s">
        <v>10165</v>
      </c>
      <c r="B753" s="3">
        <v>300</v>
      </c>
      <c r="C753" s="3">
        <v>500</v>
      </c>
      <c r="D753" s="3" t="s">
        <v>6273</v>
      </c>
      <c r="E753" s="4">
        <v>46122</v>
      </c>
      <c r="F753" s="3" t="s">
        <v>6210</v>
      </c>
      <c r="L753" s="3">
        <v>330</v>
      </c>
    </row>
    <row r="754" spans="1:12">
      <c r="A754" s="3" t="s">
        <v>10166</v>
      </c>
      <c r="B754" s="3">
        <v>120</v>
      </c>
      <c r="C754" s="3">
        <v>200</v>
      </c>
      <c r="D754" s="3" t="s">
        <v>6273</v>
      </c>
      <c r="E754" s="4">
        <v>46125</v>
      </c>
      <c r="F754" s="3" t="s">
        <v>6210</v>
      </c>
      <c r="L754" s="3">
        <v>120</v>
      </c>
    </row>
    <row r="755" spans="1:12">
      <c r="A755" s="3" t="s">
        <v>10167</v>
      </c>
      <c r="B755" s="3">
        <v>600</v>
      </c>
      <c r="C755" s="3">
        <v>900</v>
      </c>
      <c r="D755" s="3" t="s">
        <v>6273</v>
      </c>
      <c r="E755" s="4">
        <v>46124</v>
      </c>
      <c r="F755" s="3" t="s">
        <v>6210</v>
      </c>
      <c r="L755" s="3">
        <v>700</v>
      </c>
    </row>
    <row r="756" spans="1:12">
      <c r="A756" s="3" t="s">
        <v>10168</v>
      </c>
      <c r="B756" s="3">
        <v>180</v>
      </c>
      <c r="C756" s="3">
        <v>300</v>
      </c>
      <c r="D756" s="3" t="s">
        <v>6273</v>
      </c>
      <c r="E756" s="4">
        <v>46125</v>
      </c>
      <c r="F756" s="3" t="s">
        <v>6210</v>
      </c>
      <c r="L756" s="3">
        <v>190</v>
      </c>
    </row>
    <row r="757" spans="1:12">
      <c r="A757" s="3" t="s">
        <v>10169</v>
      </c>
      <c r="B757" s="3">
        <v>350</v>
      </c>
      <c r="C757" s="3">
        <v>550</v>
      </c>
      <c r="D757" s="3" t="s">
        <v>6273</v>
      </c>
      <c r="E757" s="4">
        <v>46122</v>
      </c>
      <c r="F757" s="3" t="s">
        <v>6210</v>
      </c>
      <c r="L757" s="3">
        <v>365</v>
      </c>
    </row>
    <row r="758" spans="1:12">
      <c r="A758" s="3" t="s">
        <v>10170</v>
      </c>
      <c r="B758" s="3">
        <v>100</v>
      </c>
      <c r="C758" s="3">
        <v>180</v>
      </c>
      <c r="D758" s="3" t="s">
        <v>6273</v>
      </c>
      <c r="E758" s="4">
        <v>46125</v>
      </c>
      <c r="F758" s="3" t="s">
        <v>6210</v>
      </c>
      <c r="L758" s="3">
        <v>110</v>
      </c>
    </row>
    <row r="759" spans="1:12">
      <c r="A759" s="3" t="s">
        <v>10171</v>
      </c>
      <c r="B759" s="3">
        <v>650</v>
      </c>
      <c r="C759" s="3">
        <v>950</v>
      </c>
      <c r="D759" s="3" t="s">
        <v>6273</v>
      </c>
      <c r="E759" s="4">
        <v>46124</v>
      </c>
      <c r="F759" s="3" t="s">
        <v>6210</v>
      </c>
      <c r="L759" s="3">
        <v>750</v>
      </c>
    </row>
    <row r="760" spans="1:12">
      <c r="A760" s="3" t="s">
        <v>10172</v>
      </c>
      <c r="B760" s="3">
        <v>200</v>
      </c>
      <c r="C760" s="3">
        <v>350</v>
      </c>
      <c r="D760" s="3" t="s">
        <v>6273</v>
      </c>
      <c r="E760" s="4">
        <v>46125</v>
      </c>
      <c r="F760" s="3" t="s">
        <v>6210</v>
      </c>
      <c r="L760" s="3">
        <v>225</v>
      </c>
    </row>
    <row r="761" spans="1:12">
      <c r="A761" s="3" t="s">
        <v>10173</v>
      </c>
      <c r="B761" s="3">
        <v>350</v>
      </c>
      <c r="C761" s="3">
        <v>550</v>
      </c>
      <c r="D761" s="3" t="s">
        <v>6273</v>
      </c>
      <c r="E761" s="4">
        <v>46122</v>
      </c>
      <c r="F761" s="3" t="s">
        <v>6210</v>
      </c>
      <c r="L761" s="3">
        <v>365</v>
      </c>
    </row>
    <row r="762" spans="1:12">
      <c r="A762" s="3" t="s">
        <v>10174</v>
      </c>
      <c r="B762" s="3">
        <v>650</v>
      </c>
      <c r="C762" s="3">
        <v>950</v>
      </c>
      <c r="D762" s="3" t="s">
        <v>6273</v>
      </c>
      <c r="E762" s="4">
        <v>46124</v>
      </c>
      <c r="F762" s="3" t="s">
        <v>6210</v>
      </c>
      <c r="L762" s="3">
        <v>750</v>
      </c>
    </row>
    <row r="763" spans="1:12">
      <c r="A763" s="3" t="s">
        <v>10175</v>
      </c>
      <c r="B763" s="3">
        <v>200</v>
      </c>
      <c r="C763" s="3">
        <v>350</v>
      </c>
      <c r="D763" s="3" t="s">
        <v>6273</v>
      </c>
      <c r="E763" s="4">
        <v>46125</v>
      </c>
      <c r="F763" s="3" t="s">
        <v>6210</v>
      </c>
      <c r="L763" s="3">
        <v>225</v>
      </c>
    </row>
    <row r="764" spans="1:12">
      <c r="A764" s="3" t="s">
        <v>10176</v>
      </c>
      <c r="B764" s="3">
        <v>460</v>
      </c>
      <c r="C764" s="3">
        <v>660</v>
      </c>
      <c r="D764" s="3" t="s">
        <v>6273</v>
      </c>
      <c r="E764" s="4">
        <v>46122</v>
      </c>
      <c r="F764" s="3" t="s">
        <v>6210</v>
      </c>
      <c r="L764" s="3">
        <v>460</v>
      </c>
    </row>
    <row r="765" spans="1:12">
      <c r="A765" s="3" t="s">
        <v>10177</v>
      </c>
      <c r="B765" s="3">
        <v>700</v>
      </c>
      <c r="C765" s="3">
        <v>1000</v>
      </c>
      <c r="D765" s="3" t="s">
        <v>6273</v>
      </c>
      <c r="E765" s="4">
        <v>46124</v>
      </c>
      <c r="F765" s="3" t="s">
        <v>6210</v>
      </c>
      <c r="L765" s="3">
        <v>800</v>
      </c>
    </row>
    <row r="766" spans="1:12">
      <c r="A766" s="3" t="s">
        <v>10178</v>
      </c>
      <c r="B766" s="3">
        <v>450</v>
      </c>
      <c r="C766" s="3">
        <v>650</v>
      </c>
      <c r="D766" s="3" t="s">
        <v>6273</v>
      </c>
      <c r="E766" s="4">
        <v>46122</v>
      </c>
      <c r="F766" s="3" t="s">
        <v>6210</v>
      </c>
      <c r="L766" s="3">
        <v>450</v>
      </c>
    </row>
    <row r="767" spans="1:12">
      <c r="A767" s="3" t="s">
        <v>10179</v>
      </c>
      <c r="B767" s="3">
        <v>700</v>
      </c>
      <c r="C767" s="3">
        <v>1000</v>
      </c>
      <c r="D767" s="3" t="s">
        <v>6273</v>
      </c>
      <c r="E767" s="4">
        <v>46124</v>
      </c>
      <c r="F767" s="3" t="s">
        <v>6210</v>
      </c>
      <c r="L767" s="3">
        <v>800</v>
      </c>
    </row>
    <row r="768" spans="1:12">
      <c r="A768" s="3" t="s">
        <v>10180</v>
      </c>
      <c r="B768" s="3">
        <v>500</v>
      </c>
      <c r="C768" s="3">
        <v>700</v>
      </c>
      <c r="D768" s="3" t="s">
        <v>6502</v>
      </c>
      <c r="E768" s="4">
        <v>46101</v>
      </c>
      <c r="F768" s="3" t="s">
        <v>6210</v>
      </c>
      <c r="L768" s="3">
        <v>500</v>
      </c>
    </row>
    <row r="769" spans="1:12">
      <c r="A769" s="3" t="s">
        <v>10181</v>
      </c>
      <c r="B769" s="3">
        <v>800</v>
      </c>
      <c r="C769" s="3">
        <v>1100</v>
      </c>
      <c r="D769" s="3" t="s">
        <v>6502</v>
      </c>
      <c r="E769" s="4">
        <v>46101</v>
      </c>
      <c r="F769" s="3" t="s">
        <v>6210</v>
      </c>
      <c r="L769" s="3">
        <v>900</v>
      </c>
    </row>
    <row r="770" spans="1:12">
      <c r="A770" s="3" t="s">
        <v>10182</v>
      </c>
      <c r="B770" s="3">
        <v>250</v>
      </c>
      <c r="C770" s="3">
        <v>450</v>
      </c>
      <c r="D770" s="3" t="s">
        <v>6273</v>
      </c>
      <c r="E770" s="4">
        <v>46125</v>
      </c>
      <c r="F770" s="3" t="s">
        <v>6210</v>
      </c>
      <c r="L770" s="3">
        <v>295</v>
      </c>
    </row>
    <row r="771" spans="1:12">
      <c r="A771" s="3" t="s">
        <v>10183</v>
      </c>
      <c r="B771" s="3">
        <v>550</v>
      </c>
      <c r="C771" s="3">
        <v>750</v>
      </c>
      <c r="D771" s="3" t="s">
        <v>6273</v>
      </c>
      <c r="E771" s="4">
        <v>46124</v>
      </c>
      <c r="F771" s="3" t="s">
        <v>6210</v>
      </c>
      <c r="L771" s="3">
        <v>550</v>
      </c>
    </row>
    <row r="772" spans="1:12">
      <c r="A772" s="3" t="s">
        <v>10184</v>
      </c>
      <c r="B772" s="3">
        <v>700</v>
      </c>
      <c r="C772" s="3">
        <v>1000</v>
      </c>
      <c r="D772" s="3" t="s">
        <v>6273</v>
      </c>
      <c r="E772" s="4">
        <v>46124</v>
      </c>
      <c r="F772" s="3" t="s">
        <v>6210</v>
      </c>
      <c r="L772" s="3">
        <v>800</v>
      </c>
    </row>
    <row r="773" spans="1:12">
      <c r="A773" s="3" t="s">
        <v>10185</v>
      </c>
      <c r="B773" s="3">
        <v>350</v>
      </c>
      <c r="C773" s="3">
        <v>550</v>
      </c>
      <c r="D773" s="3" t="s">
        <v>6273</v>
      </c>
      <c r="E773" s="4">
        <v>46122</v>
      </c>
      <c r="F773" s="3" t="s">
        <v>6210</v>
      </c>
      <c r="L773" s="3">
        <v>365</v>
      </c>
    </row>
    <row r="774" spans="1:12">
      <c r="A774" s="3" t="s">
        <v>10186</v>
      </c>
      <c r="B774" s="3">
        <v>650</v>
      </c>
      <c r="C774" s="3">
        <v>950</v>
      </c>
      <c r="D774" s="3" t="s">
        <v>6273</v>
      </c>
      <c r="E774" s="4">
        <v>46124</v>
      </c>
      <c r="F774" s="3" t="s">
        <v>6210</v>
      </c>
      <c r="L774" s="3">
        <v>750</v>
      </c>
    </row>
    <row r="775" spans="1:12">
      <c r="A775" s="3" t="s">
        <v>10187</v>
      </c>
      <c r="B775" s="3">
        <v>200</v>
      </c>
      <c r="C775" s="3">
        <v>350</v>
      </c>
      <c r="D775" s="3" t="s">
        <v>6273</v>
      </c>
      <c r="E775" s="4">
        <v>46122</v>
      </c>
      <c r="F775" s="3" t="s">
        <v>6210</v>
      </c>
      <c r="L775" s="3">
        <v>225</v>
      </c>
    </row>
    <row r="776" spans="1:12">
      <c r="A776" s="3" t="s">
        <v>10188</v>
      </c>
      <c r="B776" s="3">
        <v>400</v>
      </c>
      <c r="C776" s="3">
        <v>600</v>
      </c>
      <c r="D776" s="3" t="s">
        <v>6273</v>
      </c>
      <c r="E776" s="4">
        <v>46122</v>
      </c>
      <c r="F776" s="3" t="s">
        <v>6210</v>
      </c>
      <c r="L776" s="3">
        <v>400</v>
      </c>
    </row>
    <row r="777" spans="1:12">
      <c r="A777" s="3" t="s">
        <v>10189</v>
      </c>
      <c r="B777" s="3">
        <v>200</v>
      </c>
      <c r="C777" s="3">
        <v>380</v>
      </c>
      <c r="D777" s="3" t="s">
        <v>6273</v>
      </c>
      <c r="E777" s="4">
        <v>46122</v>
      </c>
      <c r="F777" s="3" t="s">
        <v>6210</v>
      </c>
      <c r="L777" s="3">
        <v>247</v>
      </c>
    </row>
    <row r="778" spans="1:12">
      <c r="A778" s="3" t="s">
        <v>10190</v>
      </c>
      <c r="B778" s="3">
        <v>300</v>
      </c>
      <c r="C778" s="3">
        <v>500</v>
      </c>
      <c r="D778" s="3" t="s">
        <v>6273</v>
      </c>
      <c r="E778" s="4">
        <v>46122</v>
      </c>
      <c r="F778" s="3" t="s">
        <v>6210</v>
      </c>
      <c r="L778" s="3">
        <v>330</v>
      </c>
    </row>
    <row r="779" spans="1:12">
      <c r="A779" s="3" t="s">
        <v>10191</v>
      </c>
      <c r="B779" s="3">
        <v>180</v>
      </c>
      <c r="C779" s="3">
        <v>330</v>
      </c>
      <c r="D779" s="3" t="s">
        <v>6273</v>
      </c>
      <c r="E779" s="4">
        <v>46122</v>
      </c>
      <c r="F779" s="3" t="s">
        <v>6210</v>
      </c>
      <c r="L779" s="3">
        <v>210</v>
      </c>
    </row>
    <row r="780" spans="1:12">
      <c r="A780" s="3" t="s">
        <v>10192</v>
      </c>
      <c r="B780" s="3">
        <v>300</v>
      </c>
      <c r="C780" s="3">
        <v>500</v>
      </c>
      <c r="D780" s="3" t="s">
        <v>6273</v>
      </c>
      <c r="E780" s="4">
        <v>46123</v>
      </c>
      <c r="F780" s="3" t="s">
        <v>6210</v>
      </c>
      <c r="L780" s="3">
        <v>330</v>
      </c>
    </row>
    <row r="781" spans="1:12">
      <c r="A781" s="3" t="s">
        <v>10193</v>
      </c>
      <c r="B781" s="3">
        <v>300</v>
      </c>
      <c r="C781" s="3">
        <v>500</v>
      </c>
      <c r="D781" s="3" t="s">
        <v>6273</v>
      </c>
      <c r="E781" s="4">
        <v>46123</v>
      </c>
      <c r="F781" s="3" t="s">
        <v>6210</v>
      </c>
      <c r="L781" s="3">
        <v>330</v>
      </c>
    </row>
    <row r="782" spans="1:12">
      <c r="A782" s="3" t="s">
        <v>10194</v>
      </c>
      <c r="B782" s="3">
        <v>600</v>
      </c>
      <c r="C782" s="3">
        <v>900</v>
      </c>
      <c r="D782" s="3" t="s">
        <v>6273</v>
      </c>
      <c r="E782" s="4">
        <v>46124</v>
      </c>
      <c r="F782" s="3" t="s">
        <v>6210</v>
      </c>
      <c r="L782" s="3">
        <v>700</v>
      </c>
    </row>
    <row r="783" spans="1:12">
      <c r="A783" s="3" t="s">
        <v>10195</v>
      </c>
      <c r="B783" s="3">
        <v>300</v>
      </c>
      <c r="C783" s="3">
        <v>500</v>
      </c>
      <c r="D783" s="3" t="s">
        <v>6273</v>
      </c>
      <c r="E783" s="4">
        <v>46123</v>
      </c>
      <c r="F783" s="3" t="s">
        <v>6210</v>
      </c>
      <c r="L783" s="3">
        <v>330</v>
      </c>
    </row>
    <row r="784" spans="1:12">
      <c r="A784" s="3" t="s">
        <v>10196</v>
      </c>
      <c r="B784" s="3">
        <v>600</v>
      </c>
      <c r="C784" s="3">
        <v>900</v>
      </c>
      <c r="D784" s="3" t="s">
        <v>6273</v>
      </c>
      <c r="E784" s="4">
        <v>46124</v>
      </c>
      <c r="F784" s="3" t="s">
        <v>6210</v>
      </c>
      <c r="L784" s="3">
        <v>700</v>
      </c>
    </row>
    <row r="785" spans="1:12">
      <c r="A785" s="3" t="s">
        <v>10197</v>
      </c>
      <c r="B785" s="3">
        <v>300</v>
      </c>
      <c r="C785" s="3">
        <v>500</v>
      </c>
      <c r="D785" s="3" t="s">
        <v>6273</v>
      </c>
      <c r="E785" s="4">
        <v>46123</v>
      </c>
      <c r="F785" s="3" t="s">
        <v>6210</v>
      </c>
      <c r="L785" s="3">
        <v>330</v>
      </c>
    </row>
    <row r="786" spans="1:12">
      <c r="A786" s="3" t="s">
        <v>10198</v>
      </c>
      <c r="B786" s="3">
        <v>300</v>
      </c>
      <c r="C786" s="3">
        <v>500</v>
      </c>
      <c r="D786" s="3" t="s">
        <v>6273</v>
      </c>
      <c r="E786" s="4">
        <v>46123</v>
      </c>
      <c r="F786" s="3" t="s">
        <v>6210</v>
      </c>
      <c r="L786" s="3">
        <v>330</v>
      </c>
    </row>
    <row r="787" spans="1:12">
      <c r="A787" s="3" t="s">
        <v>10199</v>
      </c>
      <c r="B787" s="3">
        <v>180</v>
      </c>
      <c r="C787" s="3">
        <v>330</v>
      </c>
      <c r="D787" s="3" t="s">
        <v>6273</v>
      </c>
      <c r="E787" s="4">
        <v>46122</v>
      </c>
      <c r="F787" s="3" t="s">
        <v>6210</v>
      </c>
      <c r="L787" s="3">
        <v>210</v>
      </c>
    </row>
    <row r="788" spans="1:12">
      <c r="A788" s="3" t="s">
        <v>10200</v>
      </c>
      <c r="B788" s="3">
        <v>350</v>
      </c>
      <c r="C788" s="3">
        <v>550</v>
      </c>
      <c r="D788" s="3" t="s">
        <v>6273</v>
      </c>
      <c r="E788" s="4">
        <v>46123</v>
      </c>
      <c r="F788" s="3" t="s">
        <v>6210</v>
      </c>
      <c r="L788" s="3">
        <v>365</v>
      </c>
    </row>
    <row r="789" spans="1:12">
      <c r="A789" s="3" t="s">
        <v>10201</v>
      </c>
      <c r="B789" s="3">
        <v>350</v>
      </c>
      <c r="C789" s="3">
        <v>550</v>
      </c>
      <c r="D789" s="3" t="s">
        <v>6273</v>
      </c>
      <c r="E789" s="4">
        <v>46123</v>
      </c>
      <c r="F789" s="3" t="s">
        <v>6210</v>
      </c>
      <c r="L789" s="3">
        <v>365</v>
      </c>
    </row>
    <row r="790" spans="1:12">
      <c r="A790" s="3" t="s">
        <v>10202</v>
      </c>
      <c r="B790" s="3">
        <v>650</v>
      </c>
      <c r="C790" s="3">
        <v>950</v>
      </c>
      <c r="D790" s="3" t="s">
        <v>6273</v>
      </c>
      <c r="E790" s="4">
        <v>46124</v>
      </c>
      <c r="F790" s="3" t="s">
        <v>6210</v>
      </c>
      <c r="L790" s="3">
        <v>750</v>
      </c>
    </row>
    <row r="791" spans="1:12">
      <c r="A791" s="3" t="s">
        <v>10203</v>
      </c>
      <c r="B791" s="3">
        <v>200</v>
      </c>
      <c r="C791" s="3">
        <v>350</v>
      </c>
      <c r="D791" s="3" t="s">
        <v>6209</v>
      </c>
      <c r="E791" s="4">
        <v>46129</v>
      </c>
      <c r="F791" s="3" t="s">
        <v>6210</v>
      </c>
      <c r="L791" s="3">
        <v>225</v>
      </c>
    </row>
    <row r="792" spans="1:12">
      <c r="A792" s="3" t="s">
        <v>10204</v>
      </c>
      <c r="B792" s="3">
        <v>350</v>
      </c>
      <c r="C792" s="3">
        <v>550</v>
      </c>
      <c r="D792" s="3" t="s">
        <v>6273</v>
      </c>
      <c r="E792" s="4">
        <v>46123</v>
      </c>
      <c r="F792" s="3" t="s">
        <v>6210</v>
      </c>
      <c r="L792" s="3">
        <v>365</v>
      </c>
    </row>
    <row r="793" spans="1:12">
      <c r="A793" s="3" t="s">
        <v>10205</v>
      </c>
      <c r="B793" s="3">
        <v>600</v>
      </c>
      <c r="C793" s="3">
        <v>900</v>
      </c>
      <c r="D793" s="3" t="s">
        <v>6273</v>
      </c>
      <c r="E793" s="4">
        <v>46124</v>
      </c>
      <c r="F793" s="3" t="s">
        <v>6210</v>
      </c>
      <c r="L793" s="3">
        <v>700</v>
      </c>
    </row>
    <row r="794" spans="1:12">
      <c r="A794" s="3" t="s">
        <v>10206</v>
      </c>
      <c r="B794" s="3">
        <v>150</v>
      </c>
      <c r="C794" s="3">
        <v>300</v>
      </c>
      <c r="D794" s="3" t="s">
        <v>6273</v>
      </c>
      <c r="E794" s="4">
        <v>46122</v>
      </c>
      <c r="F794" s="3" t="s">
        <v>6210</v>
      </c>
      <c r="L794" s="3">
        <v>190</v>
      </c>
    </row>
    <row r="795" spans="1:12">
      <c r="A795" s="3" t="s">
        <v>10207</v>
      </c>
      <c r="B795" s="3">
        <v>280</v>
      </c>
      <c r="C795" s="3">
        <v>480</v>
      </c>
      <c r="D795" s="3" t="s">
        <v>6273</v>
      </c>
      <c r="E795" s="4">
        <v>46120</v>
      </c>
      <c r="F795" s="3" t="s">
        <v>6289</v>
      </c>
      <c r="L795" s="3">
        <v>317</v>
      </c>
    </row>
    <row r="796" spans="1:12">
      <c r="A796" s="3" t="s">
        <v>10208</v>
      </c>
      <c r="B796" s="3">
        <v>150</v>
      </c>
      <c r="C796" s="3">
        <v>300</v>
      </c>
      <c r="D796" s="3" t="s">
        <v>6273</v>
      </c>
      <c r="E796" s="4">
        <v>46120</v>
      </c>
      <c r="F796" s="3" t="s">
        <v>6289</v>
      </c>
      <c r="L796" s="3">
        <v>190</v>
      </c>
    </row>
    <row r="797" spans="1:12">
      <c r="A797" s="3" t="s">
        <v>10209</v>
      </c>
      <c r="B797" s="3">
        <v>320</v>
      </c>
      <c r="C797" s="3">
        <v>520</v>
      </c>
      <c r="D797" s="3" t="s">
        <v>6273</v>
      </c>
      <c r="E797" s="4">
        <v>46123</v>
      </c>
      <c r="F797" s="3" t="s">
        <v>6210</v>
      </c>
      <c r="L797" s="3">
        <v>343</v>
      </c>
    </row>
    <row r="798" spans="1:12">
      <c r="A798" s="3" t="s">
        <v>10210</v>
      </c>
      <c r="B798" s="3">
        <v>350</v>
      </c>
      <c r="C798" s="3">
        <v>550</v>
      </c>
      <c r="D798" s="3" t="s">
        <v>6273</v>
      </c>
      <c r="E798" s="4">
        <v>46123</v>
      </c>
      <c r="F798" s="3" t="s">
        <v>6210</v>
      </c>
      <c r="L798" s="3">
        <v>365</v>
      </c>
    </row>
    <row r="799" spans="1:12">
      <c r="A799" s="3" t="s">
        <v>10211</v>
      </c>
      <c r="B799" s="3">
        <v>650</v>
      </c>
      <c r="C799" s="3">
        <v>950</v>
      </c>
      <c r="D799" s="3" t="s">
        <v>6273</v>
      </c>
      <c r="E799" s="4">
        <v>46124</v>
      </c>
      <c r="F799" s="3" t="s">
        <v>6210</v>
      </c>
      <c r="L799" s="3">
        <v>750</v>
      </c>
    </row>
    <row r="800" spans="1:12">
      <c r="A800" s="3" t="s">
        <v>10212</v>
      </c>
      <c r="B800" s="3">
        <v>150</v>
      </c>
      <c r="C800" s="3">
        <v>300</v>
      </c>
      <c r="D800" s="3" t="s">
        <v>6273</v>
      </c>
      <c r="E800" s="4">
        <v>46122</v>
      </c>
      <c r="F800" s="3" t="s">
        <v>6210</v>
      </c>
      <c r="L800" s="3">
        <v>190</v>
      </c>
    </row>
    <row r="801" spans="1:12">
      <c r="A801" s="3" t="s">
        <v>10213</v>
      </c>
      <c r="B801" s="3">
        <v>350</v>
      </c>
      <c r="C801" s="3">
        <v>550</v>
      </c>
      <c r="D801" s="3" t="s">
        <v>6273</v>
      </c>
      <c r="E801" s="4">
        <v>46123</v>
      </c>
      <c r="F801" s="3" t="s">
        <v>6210</v>
      </c>
      <c r="L801" s="3">
        <v>365</v>
      </c>
    </row>
    <row r="802" spans="1:12">
      <c r="A802" s="3" t="s">
        <v>10214</v>
      </c>
      <c r="B802" s="3">
        <v>150</v>
      </c>
      <c r="C802" s="3">
        <v>300</v>
      </c>
      <c r="D802" s="3" t="s">
        <v>6273</v>
      </c>
      <c r="E802" s="4">
        <v>46122</v>
      </c>
      <c r="F802" s="3" t="s">
        <v>6210</v>
      </c>
      <c r="L802" s="3">
        <v>190</v>
      </c>
    </row>
    <row r="803" spans="1:12">
      <c r="A803" s="3" t="s">
        <v>10215</v>
      </c>
      <c r="B803" s="3">
        <v>450</v>
      </c>
      <c r="C803" s="3">
        <v>650</v>
      </c>
      <c r="D803" s="3" t="s">
        <v>6273</v>
      </c>
      <c r="E803" s="4">
        <v>46124</v>
      </c>
      <c r="F803" s="3" t="s">
        <v>6210</v>
      </c>
      <c r="L803" s="3">
        <v>450</v>
      </c>
    </row>
    <row r="804" spans="1:12">
      <c r="A804" s="3" t="s">
        <v>10216</v>
      </c>
      <c r="B804" s="3">
        <v>400</v>
      </c>
      <c r="C804" s="3">
        <v>600</v>
      </c>
      <c r="D804" s="3" t="s">
        <v>6273</v>
      </c>
      <c r="E804" s="4">
        <v>46123</v>
      </c>
      <c r="F804" s="3" t="s">
        <v>6210</v>
      </c>
      <c r="L804" s="3">
        <v>400</v>
      </c>
    </row>
    <row r="805" spans="1:12">
      <c r="A805" s="3" t="s">
        <v>10217</v>
      </c>
      <c r="B805" s="3">
        <v>650</v>
      </c>
      <c r="C805" s="3">
        <v>950</v>
      </c>
      <c r="D805" s="3" t="s">
        <v>6273</v>
      </c>
      <c r="E805" s="4">
        <v>46124</v>
      </c>
      <c r="F805" s="3" t="s">
        <v>6210</v>
      </c>
      <c r="L805" s="3">
        <v>750</v>
      </c>
    </row>
    <row r="806" spans="1:12">
      <c r="A806" s="3" t="s">
        <v>10218</v>
      </c>
      <c r="B806" s="3">
        <v>1500</v>
      </c>
      <c r="C806" s="3">
        <v>1900</v>
      </c>
      <c r="D806" s="3" t="s">
        <v>6273</v>
      </c>
      <c r="E806" s="4">
        <v>46125</v>
      </c>
      <c r="F806" s="3" t="s">
        <v>6210</v>
      </c>
      <c r="L806" s="3">
        <v>1636</v>
      </c>
    </row>
    <row r="807" spans="1:12">
      <c r="A807" s="3" t="s">
        <v>10219</v>
      </c>
      <c r="B807" s="3">
        <v>300</v>
      </c>
      <c r="C807" s="3">
        <v>500</v>
      </c>
      <c r="D807" s="3" t="s">
        <v>6273</v>
      </c>
      <c r="E807" s="4">
        <v>46123</v>
      </c>
      <c r="F807" s="3" t="s">
        <v>6210</v>
      </c>
      <c r="L807" s="3">
        <v>330</v>
      </c>
    </row>
    <row r="808" spans="1:12">
      <c r="A808" s="3" t="s">
        <v>10220</v>
      </c>
      <c r="B808" s="3">
        <v>180</v>
      </c>
      <c r="C808" s="3">
        <v>320</v>
      </c>
      <c r="D808" s="3" t="s">
        <v>6209</v>
      </c>
      <c r="E808" s="4">
        <v>46130</v>
      </c>
      <c r="F808" s="3" t="s">
        <v>6210</v>
      </c>
      <c r="L808" s="3">
        <v>203</v>
      </c>
    </row>
    <row r="809" spans="1:12">
      <c r="A809" s="3" t="s">
        <v>10221</v>
      </c>
      <c r="B809" s="3">
        <v>420</v>
      </c>
      <c r="C809" s="3">
        <v>620</v>
      </c>
      <c r="D809" s="3" t="s">
        <v>6273</v>
      </c>
      <c r="E809" s="4">
        <v>46123</v>
      </c>
      <c r="F809" s="3" t="s">
        <v>6210</v>
      </c>
      <c r="L809" s="3">
        <v>420</v>
      </c>
    </row>
    <row r="810" spans="1:12">
      <c r="A810" s="3" t="s">
        <v>10222</v>
      </c>
      <c r="B810" s="3">
        <v>800</v>
      </c>
      <c r="C810" s="3">
        <v>1100</v>
      </c>
      <c r="D810" s="3" t="s">
        <v>6273</v>
      </c>
      <c r="E810" s="4">
        <v>46124</v>
      </c>
      <c r="F810" s="3" t="s">
        <v>6210</v>
      </c>
      <c r="L810" s="3">
        <v>900</v>
      </c>
    </row>
    <row r="811" spans="1:12">
      <c r="A811" s="3" t="s">
        <v>10223</v>
      </c>
      <c r="B811" s="3">
        <v>350</v>
      </c>
      <c r="C811" s="3">
        <v>550</v>
      </c>
      <c r="D811" s="3" t="s">
        <v>6273</v>
      </c>
      <c r="E811" s="4">
        <v>46123</v>
      </c>
      <c r="F811" s="3" t="s">
        <v>6210</v>
      </c>
      <c r="L811" s="3">
        <v>365</v>
      </c>
    </row>
    <row r="812" spans="1:12">
      <c r="A812" s="3" t="s">
        <v>10224</v>
      </c>
      <c r="B812" s="3">
        <v>60</v>
      </c>
      <c r="C812" s="3">
        <v>120</v>
      </c>
      <c r="D812" s="3" t="s">
        <v>6273</v>
      </c>
      <c r="E812" s="4">
        <v>46125</v>
      </c>
      <c r="F812" s="3" t="s">
        <v>6210</v>
      </c>
      <c r="L812" s="3">
        <v>65</v>
      </c>
    </row>
    <row r="813" spans="1:12">
      <c r="A813" s="3" t="s">
        <v>10225</v>
      </c>
      <c r="B813" s="3">
        <v>300</v>
      </c>
      <c r="C813" s="3">
        <v>500</v>
      </c>
      <c r="D813" s="3" t="s">
        <v>6273</v>
      </c>
      <c r="E813" s="4">
        <v>46123</v>
      </c>
      <c r="F813" s="3" t="s">
        <v>6210</v>
      </c>
      <c r="L813" s="3">
        <v>330</v>
      </c>
    </row>
    <row r="814" spans="1:12">
      <c r="A814" s="3" t="s">
        <v>10226</v>
      </c>
      <c r="B814" s="3">
        <v>600</v>
      </c>
      <c r="C814" s="3">
        <v>800</v>
      </c>
      <c r="D814" s="3" t="s">
        <v>6273</v>
      </c>
      <c r="E814" s="4">
        <v>46124</v>
      </c>
      <c r="F814" s="3" t="s">
        <v>6210</v>
      </c>
      <c r="L814" s="3">
        <v>600</v>
      </c>
    </row>
    <row r="815" spans="1:12">
      <c r="A815" s="3" t="s">
        <v>10227</v>
      </c>
      <c r="B815" s="3">
        <v>600</v>
      </c>
      <c r="C815" s="3">
        <v>900</v>
      </c>
      <c r="D815" s="3" t="s">
        <v>6273</v>
      </c>
      <c r="E815" s="4">
        <v>46124</v>
      </c>
      <c r="F815" s="3" t="s">
        <v>6210</v>
      </c>
      <c r="L815" s="3">
        <v>700</v>
      </c>
    </row>
    <row r="816" spans="1:12">
      <c r="A816" s="3" t="s">
        <v>10228</v>
      </c>
      <c r="B816" s="3">
        <v>300</v>
      </c>
      <c r="C816" s="3">
        <v>500</v>
      </c>
      <c r="D816" s="3" t="s">
        <v>6273</v>
      </c>
      <c r="E816" s="4">
        <v>46123</v>
      </c>
      <c r="F816" s="3" t="s">
        <v>6210</v>
      </c>
      <c r="L816" s="3">
        <v>330</v>
      </c>
    </row>
    <row r="817" spans="1:12">
      <c r="A817" s="3" t="s">
        <v>10229</v>
      </c>
      <c r="B817" s="3">
        <v>150</v>
      </c>
      <c r="C817" s="3">
        <v>300</v>
      </c>
      <c r="D817" s="3" t="s">
        <v>6273</v>
      </c>
      <c r="E817" s="4">
        <v>46122</v>
      </c>
      <c r="F817" s="3" t="s">
        <v>6210</v>
      </c>
      <c r="L817" s="3">
        <v>190</v>
      </c>
    </row>
    <row r="818" spans="1:12">
      <c r="A818" s="3" t="s">
        <v>10230</v>
      </c>
      <c r="B818" s="3">
        <v>350</v>
      </c>
      <c r="C818" s="3">
        <v>550</v>
      </c>
      <c r="D818" s="3" t="s">
        <v>6273</v>
      </c>
      <c r="E818" s="4">
        <v>46123</v>
      </c>
      <c r="F818" s="3" t="s">
        <v>6210</v>
      </c>
      <c r="L818" s="3">
        <v>365</v>
      </c>
    </row>
    <row r="819" spans="1:12">
      <c r="A819" s="3" t="s">
        <v>10231</v>
      </c>
      <c r="B819" s="3">
        <v>600</v>
      </c>
      <c r="C819" s="3">
        <v>900</v>
      </c>
      <c r="D819" s="3" t="s">
        <v>6273</v>
      </c>
      <c r="E819" s="4">
        <v>46124</v>
      </c>
      <c r="F819" s="3" t="s">
        <v>6210</v>
      </c>
      <c r="L819" s="3">
        <v>700</v>
      </c>
    </row>
    <row r="820" spans="1:12">
      <c r="A820" s="3" t="s">
        <v>10232</v>
      </c>
      <c r="B820" s="3">
        <v>350</v>
      </c>
      <c r="C820" s="3">
        <v>550</v>
      </c>
      <c r="D820" s="3" t="s">
        <v>6273</v>
      </c>
      <c r="E820" s="4">
        <v>46124</v>
      </c>
      <c r="F820" s="3" t="s">
        <v>6210</v>
      </c>
      <c r="L820" s="3">
        <v>365</v>
      </c>
    </row>
    <row r="821" spans="1:12">
      <c r="A821" s="3" t="s">
        <v>10233</v>
      </c>
      <c r="B821" s="3">
        <v>600</v>
      </c>
      <c r="C821" s="3">
        <v>900</v>
      </c>
      <c r="D821" s="3" t="s">
        <v>6273</v>
      </c>
      <c r="E821" s="4">
        <v>46124</v>
      </c>
      <c r="F821" s="3" t="s">
        <v>6210</v>
      </c>
      <c r="L821" s="3">
        <v>700</v>
      </c>
    </row>
    <row r="822" spans="1:12">
      <c r="A822" s="3" t="s">
        <v>10234</v>
      </c>
      <c r="B822" s="3">
        <v>300</v>
      </c>
      <c r="C822" s="3">
        <v>500</v>
      </c>
      <c r="D822" s="3" t="s">
        <v>6273</v>
      </c>
      <c r="E822" s="4">
        <v>46122</v>
      </c>
      <c r="F822" s="3" t="s">
        <v>6210</v>
      </c>
      <c r="L822" s="3">
        <v>330</v>
      </c>
    </row>
    <row r="823" spans="1:12">
      <c r="A823" s="3" t="s">
        <v>10235</v>
      </c>
      <c r="B823" s="3">
        <v>350</v>
      </c>
      <c r="C823" s="3">
        <v>650</v>
      </c>
      <c r="D823" s="3" t="s">
        <v>6273</v>
      </c>
      <c r="E823" s="4">
        <v>46122</v>
      </c>
      <c r="F823" s="3" t="s">
        <v>6289</v>
      </c>
      <c r="L823" s="3">
        <v>450</v>
      </c>
    </row>
    <row r="824" spans="1:12">
      <c r="A824" s="3" t="s">
        <v>10236</v>
      </c>
      <c r="B824" s="3">
        <v>700</v>
      </c>
      <c r="C824" s="3">
        <v>1020</v>
      </c>
      <c r="D824" s="3" t="s">
        <v>6273</v>
      </c>
      <c r="E824" s="4">
        <v>46122</v>
      </c>
      <c r="F824" s="3" t="s">
        <v>6289</v>
      </c>
      <c r="L824" s="3">
        <v>820</v>
      </c>
    </row>
    <row r="825" spans="1:12">
      <c r="A825" s="3" t="s">
        <v>10237</v>
      </c>
      <c r="B825" s="3">
        <v>1500</v>
      </c>
      <c r="C825" s="3">
        <v>2020</v>
      </c>
      <c r="D825" s="3" t="s">
        <v>6273</v>
      </c>
      <c r="E825" s="4">
        <v>46122</v>
      </c>
      <c r="F825" s="3" t="s">
        <v>6289</v>
      </c>
      <c r="L825" s="3">
        <v>1720</v>
      </c>
    </row>
    <row r="826" spans="1:12">
      <c r="A826" s="3" t="s">
        <v>10238</v>
      </c>
      <c r="B826" s="3">
        <v>450</v>
      </c>
      <c r="C826" s="3">
        <v>650</v>
      </c>
      <c r="D826" s="3" t="s">
        <v>6273</v>
      </c>
      <c r="E826" s="4">
        <v>46122</v>
      </c>
      <c r="F826" s="3" t="s">
        <v>6210</v>
      </c>
      <c r="L826" s="3">
        <v>450</v>
      </c>
    </row>
    <row r="827" spans="1:12">
      <c r="A827" s="3" t="s">
        <v>10239</v>
      </c>
      <c r="B827" s="3">
        <v>700</v>
      </c>
      <c r="C827" s="3">
        <v>1000</v>
      </c>
      <c r="D827" s="3" t="s">
        <v>6273</v>
      </c>
      <c r="E827" s="4">
        <v>46123</v>
      </c>
      <c r="F827" s="3" t="s">
        <v>6210</v>
      </c>
      <c r="L827" s="3">
        <v>800</v>
      </c>
    </row>
    <row r="828" spans="1:12">
      <c r="A828" s="3" t="s">
        <v>10240</v>
      </c>
      <c r="B828" s="3">
        <v>1500</v>
      </c>
      <c r="C828" s="3">
        <v>1900</v>
      </c>
      <c r="D828" s="3" t="s">
        <v>6273</v>
      </c>
      <c r="E828" s="4">
        <v>46125</v>
      </c>
      <c r="F828" s="3" t="s">
        <v>6210</v>
      </c>
      <c r="L828" s="3">
        <v>1636</v>
      </c>
    </row>
    <row r="829" spans="1:12">
      <c r="A829" s="3" t="s">
        <v>10241</v>
      </c>
      <c r="B829" s="3">
        <v>500</v>
      </c>
      <c r="C829" s="3">
        <v>800</v>
      </c>
      <c r="D829" s="3" t="s">
        <v>6273</v>
      </c>
      <c r="E829" s="4">
        <v>46118</v>
      </c>
      <c r="F829" s="3" t="s">
        <v>6289</v>
      </c>
      <c r="L829" s="3">
        <v>600</v>
      </c>
    </row>
    <row r="830" spans="1:12">
      <c r="A830" s="3" t="s">
        <v>10242</v>
      </c>
      <c r="B830" s="3">
        <v>550</v>
      </c>
      <c r="C830" s="3">
        <v>950</v>
      </c>
      <c r="D830" s="3" t="s">
        <v>6273</v>
      </c>
      <c r="E830" s="4">
        <v>46118</v>
      </c>
      <c r="F830" s="3" t="s">
        <v>6289</v>
      </c>
      <c r="L830" s="3">
        <v>750</v>
      </c>
    </row>
    <row r="831" spans="1:12">
      <c r="A831" s="3" t="s">
        <v>10243</v>
      </c>
      <c r="B831" s="3">
        <v>1200</v>
      </c>
      <c r="C831" s="3">
        <v>1450</v>
      </c>
      <c r="D831" s="3" t="s">
        <v>6273</v>
      </c>
      <c r="E831" s="4">
        <v>46119</v>
      </c>
      <c r="F831" s="3" t="s">
        <v>6210</v>
      </c>
      <c r="L831" s="3">
        <v>1250</v>
      </c>
    </row>
    <row r="832" spans="1:12">
      <c r="A832" s="3" t="s">
        <v>10244</v>
      </c>
      <c r="B832" s="3">
        <v>1200</v>
      </c>
      <c r="C832" s="3">
        <v>1450</v>
      </c>
      <c r="D832" s="3" t="s">
        <v>6273</v>
      </c>
      <c r="E832" s="4">
        <v>46119</v>
      </c>
      <c r="F832" s="3" t="s">
        <v>6210</v>
      </c>
      <c r="L832" s="3">
        <v>1250</v>
      </c>
    </row>
    <row r="833" spans="1:12">
      <c r="A833" s="3" t="s">
        <v>10245</v>
      </c>
      <c r="B833" s="3">
        <v>1700</v>
      </c>
      <c r="C833" s="3">
        <v>2200</v>
      </c>
      <c r="D833" s="3" t="s">
        <v>6273</v>
      </c>
      <c r="E833" s="4">
        <v>46118</v>
      </c>
      <c r="F833" s="3" t="s">
        <v>6289</v>
      </c>
      <c r="L833" s="3">
        <v>1900</v>
      </c>
    </row>
    <row r="834" spans="1:12">
      <c r="A834" s="3" t="s">
        <v>10246</v>
      </c>
      <c r="B834" s="3">
        <v>600</v>
      </c>
      <c r="C834" s="3">
        <v>800</v>
      </c>
      <c r="D834" s="3" t="s">
        <v>6273</v>
      </c>
      <c r="E834" s="4">
        <v>46122</v>
      </c>
      <c r="F834" s="3" t="s">
        <v>6210</v>
      </c>
      <c r="L834" s="3">
        <v>600</v>
      </c>
    </row>
    <row r="835" spans="1:12">
      <c r="A835" s="3" t="s">
        <v>10247</v>
      </c>
      <c r="B835" s="3">
        <v>1100</v>
      </c>
      <c r="C835" s="3">
        <v>1500</v>
      </c>
      <c r="D835" s="3" t="s">
        <v>6273</v>
      </c>
      <c r="E835" s="4">
        <v>46123</v>
      </c>
      <c r="F835" s="3" t="s">
        <v>6210</v>
      </c>
      <c r="L835" s="3">
        <v>1300</v>
      </c>
    </row>
    <row r="836" spans="1:12">
      <c r="A836" s="3" t="s">
        <v>10248</v>
      </c>
      <c r="B836" s="3">
        <v>350</v>
      </c>
      <c r="C836" s="3">
        <v>550</v>
      </c>
      <c r="D836" s="3" t="s">
        <v>6273</v>
      </c>
      <c r="E836" s="4">
        <v>46123</v>
      </c>
      <c r="F836" s="3" t="s">
        <v>6210</v>
      </c>
      <c r="L836" s="3">
        <v>365</v>
      </c>
    </row>
    <row r="837" spans="1:12">
      <c r="A837" s="3" t="s">
        <v>10249</v>
      </c>
      <c r="B837" s="3">
        <v>600</v>
      </c>
      <c r="C837" s="3">
        <v>900</v>
      </c>
      <c r="D837" s="3" t="s">
        <v>6273</v>
      </c>
      <c r="E837" s="4">
        <v>46123</v>
      </c>
      <c r="F837" s="3" t="s">
        <v>6210</v>
      </c>
      <c r="L837" s="3">
        <v>700</v>
      </c>
    </row>
    <row r="838" spans="1:12">
      <c r="A838" s="3" t="s">
        <v>10250</v>
      </c>
      <c r="B838" s="3">
        <v>200</v>
      </c>
      <c r="C838" s="3">
        <v>350</v>
      </c>
      <c r="D838" s="3" t="s">
        <v>6273</v>
      </c>
      <c r="E838" s="4">
        <v>46125</v>
      </c>
      <c r="F838" s="3" t="s">
        <v>6210</v>
      </c>
      <c r="L838" s="3">
        <v>225</v>
      </c>
    </row>
    <row r="839" spans="1:12">
      <c r="A839" s="3" t="s">
        <v>10251</v>
      </c>
      <c r="B839" s="3">
        <v>350</v>
      </c>
      <c r="C839" s="3">
        <v>550</v>
      </c>
      <c r="D839" s="3" t="s">
        <v>6273</v>
      </c>
      <c r="E839" s="4">
        <v>46122</v>
      </c>
      <c r="F839" s="3" t="s">
        <v>6210</v>
      </c>
      <c r="L839" s="3">
        <v>365</v>
      </c>
    </row>
    <row r="840" spans="1:12">
      <c r="A840" s="3" t="s">
        <v>10252</v>
      </c>
      <c r="B840" s="3">
        <v>700</v>
      </c>
      <c r="C840" s="3">
        <v>1000</v>
      </c>
      <c r="D840" s="3" t="s">
        <v>6273</v>
      </c>
      <c r="E840" s="4">
        <v>46123</v>
      </c>
      <c r="F840" s="3" t="s">
        <v>6210</v>
      </c>
      <c r="L840" s="3">
        <v>800</v>
      </c>
    </row>
    <row r="841" spans="1:12">
      <c r="A841" s="3" t="s">
        <v>10253</v>
      </c>
      <c r="B841" s="3">
        <v>450</v>
      </c>
      <c r="C841" s="3">
        <v>650</v>
      </c>
      <c r="D841" s="3" t="s">
        <v>6273</v>
      </c>
      <c r="E841" s="4">
        <v>46122</v>
      </c>
      <c r="F841" s="3" t="s">
        <v>6210</v>
      </c>
      <c r="L841" s="3">
        <v>450</v>
      </c>
    </row>
    <row r="842" spans="1:12">
      <c r="A842" s="3" t="s">
        <v>10254</v>
      </c>
      <c r="B842" s="3">
        <v>600</v>
      </c>
      <c r="C842" s="3">
        <v>900</v>
      </c>
      <c r="D842" s="3" t="s">
        <v>6273</v>
      </c>
      <c r="E842" s="4">
        <v>46123</v>
      </c>
      <c r="F842" s="3" t="s">
        <v>6210</v>
      </c>
      <c r="L842" s="3">
        <v>700</v>
      </c>
    </row>
    <row r="843" spans="1:12">
      <c r="A843" s="3" t="s">
        <v>10255</v>
      </c>
      <c r="B843" s="3">
        <v>170</v>
      </c>
      <c r="C843" s="3">
        <v>320</v>
      </c>
      <c r="D843" s="3" t="s">
        <v>6273</v>
      </c>
      <c r="E843" s="4">
        <v>46125</v>
      </c>
      <c r="F843" s="3" t="s">
        <v>6210</v>
      </c>
      <c r="L843" s="3">
        <v>203</v>
      </c>
    </row>
    <row r="844" spans="1:12">
      <c r="A844" s="3" t="s">
        <v>10256</v>
      </c>
      <c r="B844" s="3">
        <v>360</v>
      </c>
      <c r="C844" s="3">
        <v>560</v>
      </c>
      <c r="D844" s="3" t="s">
        <v>6273</v>
      </c>
      <c r="E844" s="4">
        <v>46122</v>
      </c>
      <c r="F844" s="3" t="s">
        <v>6210</v>
      </c>
      <c r="L844" s="3">
        <v>372</v>
      </c>
    </row>
    <row r="845" spans="1:12">
      <c r="A845" s="3" t="s">
        <v>10257</v>
      </c>
      <c r="B845" s="3">
        <v>170</v>
      </c>
      <c r="C845" s="3">
        <v>320</v>
      </c>
      <c r="D845" s="3" t="s">
        <v>6273</v>
      </c>
      <c r="E845" s="4">
        <v>46122</v>
      </c>
      <c r="F845" s="3" t="s">
        <v>6210</v>
      </c>
      <c r="L845" s="3">
        <v>203</v>
      </c>
    </row>
    <row r="846" spans="1:12">
      <c r="A846" s="3" t="s">
        <v>10258</v>
      </c>
      <c r="B846" s="3">
        <v>180</v>
      </c>
      <c r="C846" s="3">
        <v>330</v>
      </c>
      <c r="D846" s="3" t="s">
        <v>6273</v>
      </c>
      <c r="E846" s="4">
        <v>46122</v>
      </c>
      <c r="F846" s="3" t="s">
        <v>6210</v>
      </c>
      <c r="L846" s="3">
        <v>210</v>
      </c>
    </row>
    <row r="847" spans="1:12">
      <c r="A847" s="3" t="s">
        <v>10259</v>
      </c>
      <c r="B847" s="3">
        <v>450</v>
      </c>
      <c r="C847" s="3">
        <v>650</v>
      </c>
      <c r="D847" s="3" t="s">
        <v>6273</v>
      </c>
      <c r="E847" s="4">
        <v>46122</v>
      </c>
      <c r="F847" s="3" t="s">
        <v>6210</v>
      </c>
      <c r="L847" s="3">
        <v>450</v>
      </c>
    </row>
    <row r="848" spans="1:12">
      <c r="A848" s="3" t="s">
        <v>10260</v>
      </c>
      <c r="B848" s="3">
        <v>700</v>
      </c>
      <c r="C848" s="3">
        <v>1000</v>
      </c>
      <c r="D848" s="3" t="s">
        <v>6273</v>
      </c>
      <c r="E848" s="4">
        <v>46123</v>
      </c>
      <c r="F848" s="3" t="s">
        <v>6210</v>
      </c>
      <c r="L848" s="3">
        <v>800</v>
      </c>
    </row>
    <row r="849" spans="1:12">
      <c r="A849" s="3" t="s">
        <v>10261</v>
      </c>
      <c r="B849" s="3">
        <v>200</v>
      </c>
      <c r="C849" s="3">
        <v>400</v>
      </c>
      <c r="D849" s="3" t="s">
        <v>6273</v>
      </c>
      <c r="E849" s="4">
        <v>46122</v>
      </c>
      <c r="F849" s="3" t="s">
        <v>6210</v>
      </c>
      <c r="L849" s="3">
        <v>260</v>
      </c>
    </row>
    <row r="850" spans="1:12">
      <c r="A850" s="3" t="s">
        <v>10262</v>
      </c>
      <c r="B850" s="3">
        <v>400</v>
      </c>
      <c r="C850" s="3">
        <v>600</v>
      </c>
      <c r="D850" s="3" t="s">
        <v>6273</v>
      </c>
      <c r="E850" s="4">
        <v>46122</v>
      </c>
      <c r="F850" s="3" t="s">
        <v>6210</v>
      </c>
      <c r="L850" s="3">
        <v>400</v>
      </c>
    </row>
    <row r="851" spans="1:12">
      <c r="A851" s="3" t="s">
        <v>10263</v>
      </c>
      <c r="B851" s="3">
        <v>500</v>
      </c>
      <c r="C851" s="3">
        <v>700</v>
      </c>
      <c r="D851" s="3" t="s">
        <v>6273</v>
      </c>
      <c r="E851" s="4">
        <v>46125</v>
      </c>
      <c r="F851" s="3" t="s">
        <v>6210</v>
      </c>
      <c r="L851" s="3">
        <v>500</v>
      </c>
    </row>
    <row r="852" spans="1:12">
      <c r="A852" s="3" t="s">
        <v>10264</v>
      </c>
      <c r="B852" s="3">
        <v>650</v>
      </c>
      <c r="C852" s="3">
        <v>950</v>
      </c>
      <c r="D852" s="3" t="s">
        <v>6273</v>
      </c>
      <c r="E852" s="4">
        <v>46123</v>
      </c>
      <c r="F852" s="3" t="s">
        <v>6210</v>
      </c>
      <c r="L852" s="3">
        <v>750</v>
      </c>
    </row>
    <row r="853" spans="1:12">
      <c r="A853" s="3" t="s">
        <v>10265</v>
      </c>
      <c r="B853" s="3">
        <v>450</v>
      </c>
      <c r="C853" s="3">
        <v>650</v>
      </c>
      <c r="D853" s="3" t="s">
        <v>6273</v>
      </c>
      <c r="E853" s="4">
        <v>46122</v>
      </c>
      <c r="F853" s="3" t="s">
        <v>6210</v>
      </c>
      <c r="L853" s="3">
        <v>450</v>
      </c>
    </row>
    <row r="854" spans="1:12">
      <c r="A854" s="3" t="s">
        <v>10266</v>
      </c>
      <c r="B854" s="3">
        <v>500</v>
      </c>
      <c r="C854" s="3">
        <v>700</v>
      </c>
      <c r="D854" s="3" t="s">
        <v>6273</v>
      </c>
      <c r="E854" s="4">
        <v>46122</v>
      </c>
      <c r="F854" s="3" t="s">
        <v>6210</v>
      </c>
      <c r="L854" s="3">
        <v>500</v>
      </c>
    </row>
    <row r="855" spans="1:12">
      <c r="A855" s="3" t="s">
        <v>10267</v>
      </c>
      <c r="B855" s="3">
        <v>700</v>
      </c>
      <c r="C855" s="3">
        <v>1000</v>
      </c>
      <c r="D855" s="3" t="s">
        <v>6273</v>
      </c>
      <c r="E855" s="4">
        <v>46123</v>
      </c>
      <c r="F855" s="3" t="s">
        <v>6210</v>
      </c>
      <c r="L855" s="3">
        <v>800</v>
      </c>
    </row>
    <row r="856" spans="1:12">
      <c r="A856" s="3" t="s">
        <v>10268</v>
      </c>
      <c r="B856" s="3">
        <v>250</v>
      </c>
      <c r="C856" s="3">
        <v>450</v>
      </c>
      <c r="D856" s="3" t="s">
        <v>6486</v>
      </c>
      <c r="E856" s="4">
        <v>46104</v>
      </c>
      <c r="F856" s="3" t="s">
        <v>6210</v>
      </c>
      <c r="L856" s="3">
        <v>295</v>
      </c>
    </row>
    <row r="857" spans="1:12">
      <c r="A857" s="3" t="s">
        <v>10269</v>
      </c>
      <c r="B857" s="3">
        <v>300</v>
      </c>
      <c r="C857" s="3">
        <v>500</v>
      </c>
      <c r="D857" s="3" t="s">
        <v>6273</v>
      </c>
      <c r="E857" s="4">
        <v>46122</v>
      </c>
      <c r="F857" s="3" t="s">
        <v>6210</v>
      </c>
      <c r="L857" s="3">
        <v>330</v>
      </c>
    </row>
    <row r="858" spans="1:12">
      <c r="A858" s="3" t="s">
        <v>10270</v>
      </c>
      <c r="B858" s="3">
        <v>200</v>
      </c>
      <c r="C858" s="3">
        <v>350</v>
      </c>
      <c r="D858" s="3" t="s">
        <v>6273</v>
      </c>
      <c r="E858" s="4">
        <v>46125</v>
      </c>
      <c r="F858" s="3" t="s">
        <v>6210</v>
      </c>
      <c r="L858" s="3">
        <v>225</v>
      </c>
    </row>
    <row r="859" spans="1:12">
      <c r="A859" s="3" t="s">
        <v>10271</v>
      </c>
      <c r="B859" s="3">
        <v>350</v>
      </c>
      <c r="C859" s="3">
        <v>550</v>
      </c>
      <c r="D859" s="3" t="s">
        <v>6273</v>
      </c>
      <c r="E859" s="4">
        <v>46122</v>
      </c>
      <c r="F859" s="3" t="s">
        <v>6210</v>
      </c>
      <c r="L859" s="3">
        <v>365</v>
      </c>
    </row>
    <row r="860" spans="1:12">
      <c r="A860" s="3" t="s">
        <v>10272</v>
      </c>
      <c r="B860" s="3">
        <v>300</v>
      </c>
      <c r="C860" s="3">
        <v>500</v>
      </c>
      <c r="D860" s="3" t="s">
        <v>6273</v>
      </c>
      <c r="E860" s="4">
        <v>46122</v>
      </c>
      <c r="F860" s="3" t="s">
        <v>6210</v>
      </c>
      <c r="L860" s="3">
        <v>330</v>
      </c>
    </row>
    <row r="861" spans="1:12">
      <c r="A861" s="3" t="s">
        <v>10273</v>
      </c>
      <c r="B861" s="3">
        <v>150</v>
      </c>
      <c r="C861" s="3">
        <v>300</v>
      </c>
      <c r="D861" s="3" t="s">
        <v>6273</v>
      </c>
      <c r="E861" s="4">
        <v>46122</v>
      </c>
      <c r="F861" s="3" t="s">
        <v>6210</v>
      </c>
      <c r="L861" s="3">
        <v>190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L2445"/>
  <sheetViews>
    <sheetView workbookViewId="0">
      <selection activeCell="L23" sqref="L23"/>
    </sheetView>
  </sheetViews>
  <sheetFormatPr defaultColWidth="11.3333333333333" defaultRowHeight="20.25"/>
  <cols>
    <col min="1" max="1" width="66.2222222222222" style="1" customWidth="1"/>
    <col min="2" max="4" width="7.77777777777778" style="1" customWidth="1"/>
    <col min="5" max="5" width="13.3333333333333" style="1" customWidth="1"/>
    <col min="6" max="6" width="12.2222222222222" style="1" customWidth="1"/>
    <col min="7" max="7" width="7.77777777777778" style="1" customWidth="1"/>
    <col min="8" max="8" width="12.2222222222222" style="1" customWidth="1"/>
    <col min="9" max="9" width="9.88888888888889" style="1" customWidth="1"/>
    <col min="10" max="10" width="26.2222222222222" style="1" customWidth="1"/>
    <col min="11" max="11" width="94.7185185185185" style="1" customWidth="1"/>
    <col min="12" max="12" width="7.77777777777778" style="1" customWidth="1"/>
    <col min="13" max="16384" width="11.3333333333333" style="1"/>
  </cols>
  <sheetData>
    <row r="1" ht="21" spans="1:12">
      <c r="A1" s="2" t="s">
        <v>6194</v>
      </c>
      <c r="B1" s="2" t="s">
        <v>6195</v>
      </c>
      <c r="C1" s="2" t="s">
        <v>6196</v>
      </c>
      <c r="D1" s="2" t="s">
        <v>6197</v>
      </c>
      <c r="E1" s="2" t="s">
        <v>6198</v>
      </c>
      <c r="F1" s="2" t="s">
        <v>6199</v>
      </c>
      <c r="G1" s="2" t="s">
        <v>6200</v>
      </c>
      <c r="H1" s="2" t="s">
        <v>6201</v>
      </c>
      <c r="I1" s="2" t="s">
        <v>6202</v>
      </c>
      <c r="J1" s="2" t="s">
        <v>6203</v>
      </c>
      <c r="K1" s="2" t="s">
        <v>6204</v>
      </c>
      <c r="L1" s="2" t="s">
        <v>6207</v>
      </c>
    </row>
    <row r="2" spans="1:12">
      <c r="A2" s="3" t="s">
        <v>10274</v>
      </c>
      <c r="B2" s="3">
        <v>110</v>
      </c>
      <c r="C2" s="3">
        <v>250</v>
      </c>
      <c r="D2" s="3" t="s">
        <v>6209</v>
      </c>
      <c r="E2" s="4">
        <v>46126</v>
      </c>
      <c r="F2" s="3" t="s">
        <v>6210</v>
      </c>
      <c r="L2" s="3">
        <v>155</v>
      </c>
    </row>
    <row r="3" spans="1:12">
      <c r="A3" s="3" t="s">
        <v>10275</v>
      </c>
      <c r="B3" s="3">
        <v>350</v>
      </c>
      <c r="C3" s="3">
        <v>550</v>
      </c>
      <c r="D3" s="3" t="s">
        <v>6209</v>
      </c>
      <c r="E3" s="4">
        <v>46126</v>
      </c>
      <c r="F3" s="3" t="s">
        <v>6210</v>
      </c>
      <c r="L3" s="3">
        <v>365</v>
      </c>
    </row>
    <row r="4" spans="1:12">
      <c r="A4" s="3" t="s">
        <v>10276</v>
      </c>
      <c r="B4" s="3">
        <v>550</v>
      </c>
      <c r="C4" s="3">
        <v>750</v>
      </c>
      <c r="D4" s="3" t="s">
        <v>6209</v>
      </c>
      <c r="E4" s="4">
        <v>46126</v>
      </c>
      <c r="F4" s="3" t="s">
        <v>6210</v>
      </c>
      <c r="L4" s="3">
        <v>550</v>
      </c>
    </row>
    <row r="5" spans="1:12">
      <c r="A5" s="3" t="s">
        <v>10277</v>
      </c>
      <c r="B5" s="3">
        <v>450</v>
      </c>
      <c r="C5" s="3">
        <v>650</v>
      </c>
      <c r="D5" s="3" t="s">
        <v>6486</v>
      </c>
      <c r="E5" s="4">
        <v>46102</v>
      </c>
      <c r="F5" s="3" t="s">
        <v>6210</v>
      </c>
      <c r="L5" s="3">
        <v>450</v>
      </c>
    </row>
    <row r="6" spans="1:12">
      <c r="A6" s="3" t="s">
        <v>10278</v>
      </c>
      <c r="B6" s="3">
        <v>550</v>
      </c>
      <c r="C6" s="3">
        <v>750</v>
      </c>
      <c r="D6" s="3" t="s">
        <v>6209</v>
      </c>
      <c r="E6" s="4">
        <v>46126</v>
      </c>
      <c r="F6" s="3" t="s">
        <v>6210</v>
      </c>
      <c r="L6" s="3">
        <v>550</v>
      </c>
    </row>
    <row r="7" spans="1:12">
      <c r="A7" s="3" t="s">
        <v>10279</v>
      </c>
      <c r="B7" s="3">
        <v>700</v>
      </c>
      <c r="C7" s="3">
        <v>950</v>
      </c>
      <c r="D7" s="3" t="s">
        <v>6209</v>
      </c>
      <c r="E7" s="4">
        <v>46126</v>
      </c>
      <c r="F7" s="3" t="s">
        <v>6210</v>
      </c>
      <c r="L7" s="3">
        <v>750</v>
      </c>
    </row>
    <row r="8" spans="1:12">
      <c r="A8" s="3" t="s">
        <v>10280</v>
      </c>
      <c r="B8" s="3">
        <v>800</v>
      </c>
      <c r="C8" s="3">
        <v>1100</v>
      </c>
      <c r="D8" s="3" t="s">
        <v>6209</v>
      </c>
      <c r="E8" s="4">
        <v>46126</v>
      </c>
      <c r="F8" s="3" t="s">
        <v>6210</v>
      </c>
      <c r="L8" s="3">
        <v>890</v>
      </c>
    </row>
    <row r="9" spans="1:12">
      <c r="A9" s="3" t="s">
        <v>10281</v>
      </c>
      <c r="B9" s="3">
        <v>1400</v>
      </c>
      <c r="C9" s="3">
        <v>1700</v>
      </c>
      <c r="D9" s="3" t="s">
        <v>6209</v>
      </c>
      <c r="E9" s="4">
        <v>46132</v>
      </c>
      <c r="F9" s="3" t="s">
        <v>6210</v>
      </c>
      <c r="L9" s="3">
        <v>1430</v>
      </c>
    </row>
    <row r="10" spans="1:12">
      <c r="A10" s="3" t="s">
        <v>10282</v>
      </c>
      <c r="B10" s="3">
        <v>800</v>
      </c>
      <c r="C10" s="3">
        <v>1100</v>
      </c>
      <c r="D10" s="3" t="s">
        <v>6209</v>
      </c>
      <c r="E10" s="4">
        <v>46126</v>
      </c>
      <c r="F10" s="3" t="s">
        <v>6210</v>
      </c>
      <c r="L10" s="3">
        <v>890</v>
      </c>
    </row>
    <row r="11" spans="1:12">
      <c r="A11" s="3" t="s">
        <v>10283</v>
      </c>
      <c r="B11" s="3">
        <v>1000</v>
      </c>
      <c r="C11" s="3">
        <v>1350</v>
      </c>
      <c r="D11" s="3" t="s">
        <v>6209</v>
      </c>
      <c r="E11" s="4">
        <v>46126</v>
      </c>
      <c r="F11" s="3" t="s">
        <v>6210</v>
      </c>
      <c r="L11" s="3">
        <v>1115</v>
      </c>
    </row>
    <row r="12" spans="1:12">
      <c r="A12" s="3" t="s">
        <v>10284</v>
      </c>
      <c r="B12" s="3">
        <v>2100</v>
      </c>
      <c r="C12" s="3">
        <v>2600</v>
      </c>
      <c r="D12" s="3" t="s">
        <v>6209</v>
      </c>
      <c r="E12" s="4">
        <v>46132</v>
      </c>
      <c r="F12" s="3" t="s">
        <v>6210</v>
      </c>
      <c r="L12" s="3">
        <v>2240</v>
      </c>
    </row>
    <row r="13" spans="1:12">
      <c r="A13" s="3" t="s">
        <v>10285</v>
      </c>
      <c r="B13" s="3">
        <v>1800</v>
      </c>
      <c r="C13" s="3">
        <v>2300</v>
      </c>
      <c r="D13" s="3" t="s">
        <v>6209</v>
      </c>
      <c r="E13" s="4">
        <v>46132</v>
      </c>
      <c r="F13" s="3" t="s">
        <v>6210</v>
      </c>
      <c r="L13" s="3">
        <v>1970</v>
      </c>
    </row>
    <row r="14" spans="1:12">
      <c r="A14" s="3" t="s">
        <v>10286</v>
      </c>
      <c r="B14" s="3">
        <v>1300</v>
      </c>
      <c r="C14" s="3">
        <v>1600</v>
      </c>
      <c r="D14" s="3" t="s">
        <v>6209</v>
      </c>
      <c r="E14" s="4">
        <v>46130</v>
      </c>
      <c r="F14" s="3" t="s">
        <v>6210</v>
      </c>
      <c r="L14" s="3">
        <v>1340</v>
      </c>
    </row>
    <row r="15" spans="1:12">
      <c r="A15" s="3" t="s">
        <v>10287</v>
      </c>
      <c r="B15" s="3">
        <v>2700</v>
      </c>
      <c r="C15" s="3">
        <v>3100</v>
      </c>
      <c r="D15" s="3" t="s">
        <v>6209</v>
      </c>
      <c r="E15" s="4">
        <v>46130</v>
      </c>
      <c r="F15" s="3" t="s">
        <v>6210</v>
      </c>
      <c r="L15" s="3">
        <v>2690</v>
      </c>
    </row>
    <row r="16" spans="1:12">
      <c r="A16" s="3" t="s">
        <v>10288</v>
      </c>
      <c r="B16" s="3">
        <v>5000</v>
      </c>
      <c r="C16" s="3">
        <v>5700</v>
      </c>
      <c r="D16" s="3" t="s">
        <v>6209</v>
      </c>
      <c r="E16" s="4">
        <v>46126</v>
      </c>
      <c r="F16" s="3" t="s">
        <v>6210</v>
      </c>
      <c r="L16" s="3">
        <v>5030</v>
      </c>
    </row>
    <row r="17" spans="1:12">
      <c r="A17" s="3" t="s">
        <v>10289</v>
      </c>
      <c r="B17" s="3">
        <v>1850</v>
      </c>
      <c r="C17" s="3">
        <v>2150</v>
      </c>
      <c r="D17" s="3" t="s">
        <v>6273</v>
      </c>
      <c r="E17" s="4">
        <v>46121</v>
      </c>
      <c r="F17" s="3" t="s">
        <v>6210</v>
      </c>
      <c r="L17" s="3">
        <v>1835</v>
      </c>
    </row>
    <row r="18" spans="1:12">
      <c r="A18" s="3" t="s">
        <v>10290</v>
      </c>
      <c r="B18" s="3">
        <v>2600</v>
      </c>
      <c r="C18" s="3">
        <v>3000</v>
      </c>
      <c r="D18" s="3" t="s">
        <v>6486</v>
      </c>
      <c r="E18" s="4">
        <v>46114</v>
      </c>
      <c r="F18" s="3" t="s">
        <v>6210</v>
      </c>
      <c r="L18" s="3">
        <v>2600</v>
      </c>
    </row>
    <row r="19" spans="1:12">
      <c r="A19" s="3" t="s">
        <v>10291</v>
      </c>
      <c r="B19" s="3">
        <v>2500</v>
      </c>
      <c r="C19" s="3">
        <v>3000</v>
      </c>
      <c r="D19" s="3" t="s">
        <v>6209</v>
      </c>
      <c r="E19" s="4">
        <v>46128</v>
      </c>
      <c r="F19" s="3" t="s">
        <v>6289</v>
      </c>
      <c r="L19" s="3">
        <v>2600</v>
      </c>
    </row>
    <row r="20" spans="1:12">
      <c r="A20" s="3" t="s">
        <v>10292</v>
      </c>
      <c r="B20" s="3">
        <v>5400</v>
      </c>
      <c r="C20" s="3">
        <v>6100</v>
      </c>
      <c r="D20" s="3" t="s">
        <v>6209</v>
      </c>
      <c r="E20" s="4">
        <v>46129</v>
      </c>
      <c r="F20" s="3" t="s">
        <v>6210</v>
      </c>
      <c r="L20" s="3">
        <v>5390</v>
      </c>
    </row>
    <row r="21" spans="1:12">
      <c r="A21" s="3" t="s">
        <v>10293</v>
      </c>
      <c r="B21" s="3">
        <v>6200</v>
      </c>
      <c r="C21" s="3">
        <v>6900</v>
      </c>
      <c r="D21" s="3" t="s">
        <v>6209</v>
      </c>
      <c r="E21" s="4">
        <v>46129</v>
      </c>
      <c r="F21" s="3" t="s">
        <v>6210</v>
      </c>
      <c r="L21" s="3">
        <v>6110</v>
      </c>
    </row>
    <row r="22" spans="1:12">
      <c r="A22" s="3" t="s">
        <v>10294</v>
      </c>
      <c r="B22" s="3">
        <v>3950</v>
      </c>
      <c r="C22" s="3">
        <v>4600</v>
      </c>
      <c r="D22" s="3" t="s">
        <v>6486</v>
      </c>
      <c r="E22" s="4">
        <v>46104</v>
      </c>
      <c r="F22" s="3" t="s">
        <v>6289</v>
      </c>
      <c r="L22" s="3">
        <v>4040</v>
      </c>
    </row>
    <row r="23" spans="1:12">
      <c r="A23" s="3" t="s">
        <v>10295</v>
      </c>
      <c r="B23" s="3">
        <v>350</v>
      </c>
      <c r="C23" s="3">
        <v>550</v>
      </c>
      <c r="D23" s="3" t="s">
        <v>6209</v>
      </c>
      <c r="E23" s="4">
        <v>46127</v>
      </c>
      <c r="F23" s="3" t="s">
        <v>6210</v>
      </c>
      <c r="L23" s="3">
        <v>365</v>
      </c>
    </row>
    <row r="24" spans="1:12">
      <c r="A24" s="3" t="s">
        <v>10296</v>
      </c>
      <c r="B24" s="3">
        <v>450</v>
      </c>
      <c r="C24" s="3">
        <v>700</v>
      </c>
      <c r="D24" s="3" t="s">
        <v>6486</v>
      </c>
      <c r="E24" s="4">
        <v>46104</v>
      </c>
      <c r="F24" s="3" t="s">
        <v>6210</v>
      </c>
      <c r="L24" s="3">
        <v>500</v>
      </c>
    </row>
    <row r="25" spans="1:12">
      <c r="A25" s="3" t="s">
        <v>10297</v>
      </c>
      <c r="B25" s="3">
        <v>550</v>
      </c>
      <c r="C25" s="3">
        <v>800</v>
      </c>
      <c r="D25" s="3" t="s">
        <v>6486</v>
      </c>
      <c r="E25" s="4">
        <v>46104</v>
      </c>
      <c r="F25" s="3" t="s">
        <v>6210</v>
      </c>
      <c r="L25" s="3">
        <v>600</v>
      </c>
    </row>
    <row r="26" spans="1:12">
      <c r="A26" s="3" t="s">
        <v>10298</v>
      </c>
      <c r="B26" s="3">
        <v>800</v>
      </c>
      <c r="C26" s="3">
        <v>1100</v>
      </c>
      <c r="D26" s="3" t="s">
        <v>6486</v>
      </c>
      <c r="E26" s="4">
        <v>46104</v>
      </c>
      <c r="F26" s="3" t="s">
        <v>6210</v>
      </c>
      <c r="L26" s="3">
        <v>890</v>
      </c>
    </row>
    <row r="27" spans="1:12">
      <c r="A27" s="3" t="s">
        <v>10299</v>
      </c>
      <c r="B27" s="3">
        <v>1100</v>
      </c>
      <c r="C27" s="3">
        <v>1400</v>
      </c>
      <c r="D27" s="3" t="s">
        <v>6486</v>
      </c>
      <c r="E27" s="4">
        <v>46103</v>
      </c>
      <c r="F27" s="3" t="s">
        <v>6210</v>
      </c>
      <c r="L27" s="3">
        <v>1160</v>
      </c>
    </row>
    <row r="28" spans="1:12">
      <c r="A28" s="3" t="s">
        <v>10300</v>
      </c>
      <c r="B28" s="3">
        <v>1200</v>
      </c>
      <c r="C28" s="3">
        <v>1500</v>
      </c>
      <c r="D28" s="3" t="s">
        <v>6486</v>
      </c>
      <c r="E28" s="4">
        <v>46105</v>
      </c>
      <c r="F28" s="3" t="s">
        <v>6210</v>
      </c>
      <c r="L28" s="3">
        <v>1249</v>
      </c>
    </row>
    <row r="29" spans="1:12">
      <c r="A29" s="3" t="s">
        <v>10301</v>
      </c>
      <c r="B29" s="3">
        <v>1500</v>
      </c>
      <c r="C29" s="3">
        <v>1800</v>
      </c>
      <c r="D29" s="3" t="s">
        <v>6486</v>
      </c>
      <c r="E29" s="4">
        <v>46105</v>
      </c>
      <c r="F29" s="3" t="s">
        <v>6210</v>
      </c>
      <c r="L29" s="3">
        <v>1520</v>
      </c>
    </row>
    <row r="30" spans="1:12">
      <c r="A30" s="3" t="s">
        <v>10302</v>
      </c>
      <c r="B30" s="3">
        <v>1700</v>
      </c>
      <c r="C30" s="3">
        <v>2000</v>
      </c>
      <c r="D30" s="3" t="s">
        <v>6486</v>
      </c>
      <c r="E30" s="4">
        <v>46104</v>
      </c>
      <c r="F30" s="3" t="s">
        <v>6210</v>
      </c>
      <c r="L30" s="3">
        <v>1700</v>
      </c>
    </row>
    <row r="31" spans="1:12">
      <c r="A31" s="3" t="s">
        <v>10303</v>
      </c>
      <c r="B31" s="3">
        <v>2000</v>
      </c>
      <c r="C31" s="3">
        <v>2300</v>
      </c>
      <c r="D31" s="3" t="s">
        <v>6486</v>
      </c>
      <c r="E31" s="4">
        <v>46105</v>
      </c>
      <c r="F31" s="3" t="s">
        <v>6210</v>
      </c>
      <c r="L31" s="3">
        <v>1970</v>
      </c>
    </row>
    <row r="32" spans="1:12">
      <c r="A32" s="3" t="s">
        <v>10304</v>
      </c>
      <c r="B32" s="3">
        <v>400</v>
      </c>
      <c r="C32" s="3">
        <v>600</v>
      </c>
      <c r="D32" s="3" t="s">
        <v>6486</v>
      </c>
      <c r="E32" s="4">
        <v>46103</v>
      </c>
      <c r="F32" s="3" t="s">
        <v>6210</v>
      </c>
      <c r="L32" s="3">
        <v>400</v>
      </c>
    </row>
    <row r="33" spans="1:12">
      <c r="A33" s="3" t="s">
        <v>10305</v>
      </c>
      <c r="B33" s="3">
        <v>600</v>
      </c>
      <c r="C33" s="3">
        <v>800</v>
      </c>
      <c r="D33" s="3" t="s">
        <v>6486</v>
      </c>
      <c r="E33" s="4">
        <v>46102</v>
      </c>
      <c r="F33" s="3" t="s">
        <v>6210</v>
      </c>
      <c r="L33" s="3">
        <v>600</v>
      </c>
    </row>
    <row r="34" spans="1:12">
      <c r="A34" s="3" t="s">
        <v>10306</v>
      </c>
      <c r="B34" s="3">
        <v>750</v>
      </c>
      <c r="C34" s="3">
        <v>950</v>
      </c>
      <c r="D34" s="3" t="s">
        <v>6209</v>
      </c>
      <c r="E34" s="4">
        <v>46132</v>
      </c>
      <c r="F34" s="3" t="s">
        <v>6210</v>
      </c>
      <c r="L34" s="3">
        <v>750</v>
      </c>
    </row>
    <row r="35" spans="1:12">
      <c r="A35" s="3" t="s">
        <v>10307</v>
      </c>
      <c r="B35" s="3">
        <v>800</v>
      </c>
      <c r="C35" s="3">
        <v>1000</v>
      </c>
      <c r="D35" s="3" t="s">
        <v>6209</v>
      </c>
      <c r="E35" s="4">
        <v>46132</v>
      </c>
      <c r="F35" s="3" t="s">
        <v>6210</v>
      </c>
      <c r="L35" s="3">
        <v>800</v>
      </c>
    </row>
    <row r="36" spans="1:12">
      <c r="A36" s="3" t="s">
        <v>10308</v>
      </c>
      <c r="B36" s="3">
        <v>1000</v>
      </c>
      <c r="C36" s="3">
        <v>1300</v>
      </c>
      <c r="D36" s="3" t="s">
        <v>6209</v>
      </c>
      <c r="E36" s="4">
        <v>46132</v>
      </c>
      <c r="F36" s="3" t="s">
        <v>6210</v>
      </c>
      <c r="L36" s="3">
        <v>1070</v>
      </c>
    </row>
    <row r="37" spans="1:12">
      <c r="A37" s="3" t="s">
        <v>10309</v>
      </c>
      <c r="B37" s="3">
        <v>1150</v>
      </c>
      <c r="C37" s="3">
        <v>1350</v>
      </c>
      <c r="D37" s="3" t="s">
        <v>6209</v>
      </c>
      <c r="E37" s="4">
        <v>46128</v>
      </c>
      <c r="F37" s="3" t="s">
        <v>6210</v>
      </c>
      <c r="L37" s="3">
        <v>1115</v>
      </c>
    </row>
    <row r="38" spans="1:12">
      <c r="A38" s="3" t="s">
        <v>10310</v>
      </c>
      <c r="B38" s="3">
        <v>1200</v>
      </c>
      <c r="C38" s="3">
        <v>1400</v>
      </c>
      <c r="D38" s="3" t="s">
        <v>6209</v>
      </c>
      <c r="E38" s="4">
        <v>46128</v>
      </c>
      <c r="F38" s="3" t="s">
        <v>6210</v>
      </c>
      <c r="L38" s="3">
        <v>1160</v>
      </c>
    </row>
    <row r="39" spans="1:12">
      <c r="A39" s="3" t="s">
        <v>10311</v>
      </c>
      <c r="B39" s="3">
        <v>1200</v>
      </c>
      <c r="C39" s="3">
        <v>1400</v>
      </c>
      <c r="D39" s="3" t="s">
        <v>6209</v>
      </c>
      <c r="E39" s="4">
        <v>46128</v>
      </c>
      <c r="F39" s="3" t="s">
        <v>6210</v>
      </c>
      <c r="L39" s="3">
        <v>1160</v>
      </c>
    </row>
    <row r="40" spans="1:12">
      <c r="A40" s="3" t="s">
        <v>10312</v>
      </c>
      <c r="B40" s="3">
        <v>1250</v>
      </c>
      <c r="C40" s="3">
        <v>1550</v>
      </c>
      <c r="D40" s="3" t="s">
        <v>6209</v>
      </c>
      <c r="E40" s="4">
        <v>46129</v>
      </c>
      <c r="F40" s="3" t="s">
        <v>6210</v>
      </c>
      <c r="L40" s="3">
        <v>1295</v>
      </c>
    </row>
    <row r="41" spans="1:12">
      <c r="A41" s="3" t="s">
        <v>10313</v>
      </c>
      <c r="B41" s="3">
        <v>1600</v>
      </c>
      <c r="C41" s="3">
        <v>1900</v>
      </c>
      <c r="D41" s="3" t="s">
        <v>6209</v>
      </c>
      <c r="E41" s="4">
        <v>46130</v>
      </c>
      <c r="F41" s="3" t="s">
        <v>6210</v>
      </c>
      <c r="J41" s="3"/>
      <c r="L41" s="3">
        <v>1610</v>
      </c>
    </row>
    <row r="42" spans="1:12">
      <c r="A42" s="3" t="s">
        <v>10314</v>
      </c>
      <c r="B42" s="3">
        <v>1600</v>
      </c>
      <c r="C42" s="3">
        <v>1900</v>
      </c>
      <c r="D42" s="3" t="s">
        <v>6209</v>
      </c>
      <c r="E42" s="4">
        <v>46130</v>
      </c>
      <c r="F42" s="3" t="s">
        <v>6210</v>
      </c>
      <c r="L42" s="3">
        <v>1610</v>
      </c>
    </row>
    <row r="43" spans="1:12">
      <c r="A43" s="3" t="s">
        <v>10315</v>
      </c>
      <c r="B43" s="3">
        <v>2200</v>
      </c>
      <c r="C43" s="3">
        <v>2500</v>
      </c>
      <c r="D43" s="3" t="s">
        <v>6209</v>
      </c>
      <c r="E43" s="4">
        <v>46130</v>
      </c>
      <c r="F43" s="3" t="s">
        <v>6210</v>
      </c>
      <c r="L43" s="3">
        <v>2150</v>
      </c>
    </row>
    <row r="44" spans="1:12">
      <c r="A44" s="3" t="s">
        <v>10316</v>
      </c>
      <c r="B44" s="3">
        <v>4500</v>
      </c>
      <c r="C44" s="3">
        <v>5000</v>
      </c>
      <c r="D44" s="3" t="s">
        <v>6502</v>
      </c>
      <c r="E44" s="4">
        <v>46093</v>
      </c>
      <c r="F44" s="3" t="s">
        <v>6210</v>
      </c>
      <c r="J44" s="3"/>
      <c r="L44" s="3">
        <v>4400</v>
      </c>
    </row>
    <row r="45" spans="1:12">
      <c r="A45" s="3" t="s">
        <v>10317</v>
      </c>
      <c r="B45" s="3">
        <v>4500</v>
      </c>
      <c r="C45" s="3">
        <v>5000</v>
      </c>
      <c r="D45" s="3" t="s">
        <v>6502</v>
      </c>
      <c r="E45" s="4">
        <v>46093</v>
      </c>
      <c r="F45" s="3" t="s">
        <v>6210</v>
      </c>
      <c r="J45" s="3" t="s">
        <v>10318</v>
      </c>
      <c r="L45" s="3">
        <v>4400</v>
      </c>
    </row>
    <row r="46" spans="1:12">
      <c r="A46" s="3" t="s">
        <v>10319</v>
      </c>
      <c r="B46" s="3">
        <v>5000</v>
      </c>
      <c r="C46" s="3">
        <v>5500</v>
      </c>
      <c r="D46" s="3" t="s">
        <v>6502</v>
      </c>
      <c r="E46" s="4">
        <v>46027</v>
      </c>
      <c r="F46" s="3" t="s">
        <v>6503</v>
      </c>
      <c r="L46" s="3">
        <v>4850</v>
      </c>
    </row>
    <row r="47" spans="1:12">
      <c r="A47" s="3" t="s">
        <v>10320</v>
      </c>
      <c r="B47" s="3">
        <v>250</v>
      </c>
      <c r="C47" s="3">
        <v>450</v>
      </c>
      <c r="D47" s="3" t="s">
        <v>6209</v>
      </c>
      <c r="E47" s="4">
        <v>46133</v>
      </c>
      <c r="F47" s="3" t="s">
        <v>6210</v>
      </c>
      <c r="L47" s="3">
        <v>295</v>
      </c>
    </row>
    <row r="48" spans="1:12">
      <c r="A48" s="3" t="s">
        <v>10321</v>
      </c>
      <c r="B48" s="3">
        <v>650</v>
      </c>
      <c r="C48" s="3">
        <v>850</v>
      </c>
      <c r="D48" s="3" t="s">
        <v>6209</v>
      </c>
      <c r="E48" s="4">
        <v>46126</v>
      </c>
      <c r="F48" s="3" t="s">
        <v>6210</v>
      </c>
      <c r="L48" s="3">
        <v>650</v>
      </c>
    </row>
    <row r="49" spans="1:12">
      <c r="A49" s="3" t="s">
        <v>10322</v>
      </c>
      <c r="B49" s="3">
        <v>650</v>
      </c>
      <c r="C49" s="3">
        <v>850</v>
      </c>
      <c r="D49" s="3" t="s">
        <v>6209</v>
      </c>
      <c r="E49" s="4">
        <v>46126</v>
      </c>
      <c r="F49" s="3" t="s">
        <v>6210</v>
      </c>
      <c r="L49" s="3">
        <v>650</v>
      </c>
    </row>
    <row r="50" spans="1:12">
      <c r="A50" s="3" t="s">
        <v>10323</v>
      </c>
      <c r="B50" s="3">
        <v>600</v>
      </c>
      <c r="C50" s="3">
        <v>850</v>
      </c>
      <c r="D50" s="3" t="s">
        <v>6209</v>
      </c>
      <c r="E50" s="4">
        <v>46133</v>
      </c>
      <c r="F50" s="3" t="s">
        <v>6210</v>
      </c>
      <c r="L50" s="3">
        <v>650</v>
      </c>
    </row>
    <row r="51" spans="1:12">
      <c r="A51" s="3" t="s">
        <v>10324</v>
      </c>
      <c r="B51" s="3">
        <v>1000</v>
      </c>
      <c r="C51" s="3">
        <v>1250</v>
      </c>
      <c r="D51" s="3" t="s">
        <v>6209</v>
      </c>
      <c r="E51" s="4">
        <v>46133</v>
      </c>
      <c r="F51" s="3" t="s">
        <v>6210</v>
      </c>
      <c r="L51" s="3">
        <v>1025</v>
      </c>
    </row>
    <row r="52" spans="1:12">
      <c r="A52" s="3" t="s">
        <v>10325</v>
      </c>
      <c r="B52" s="3">
        <v>900</v>
      </c>
      <c r="C52" s="3">
        <v>1200</v>
      </c>
      <c r="D52" s="3" t="s">
        <v>6273</v>
      </c>
      <c r="E52" s="4">
        <v>46124</v>
      </c>
      <c r="F52" s="3" t="s">
        <v>6210</v>
      </c>
      <c r="L52" s="3">
        <v>980</v>
      </c>
    </row>
    <row r="53" spans="1:12">
      <c r="A53" s="3" t="s">
        <v>10326</v>
      </c>
      <c r="B53" s="3">
        <v>900</v>
      </c>
      <c r="C53" s="3">
        <v>1200</v>
      </c>
      <c r="D53" s="3" t="s">
        <v>6502</v>
      </c>
      <c r="E53" s="4">
        <v>46101</v>
      </c>
      <c r="F53" s="3" t="s">
        <v>6210</v>
      </c>
      <c r="L53" s="3">
        <v>980</v>
      </c>
    </row>
    <row r="54" spans="1:12">
      <c r="A54" s="3" t="s">
        <v>10327</v>
      </c>
      <c r="B54" s="3">
        <v>600</v>
      </c>
      <c r="C54" s="3">
        <v>900</v>
      </c>
      <c r="D54" s="3" t="s">
        <v>6502</v>
      </c>
      <c r="E54" s="4">
        <v>46101</v>
      </c>
      <c r="F54" s="3" t="s">
        <v>6210</v>
      </c>
      <c r="J54" s="3"/>
      <c r="L54" s="3">
        <v>700</v>
      </c>
    </row>
    <row r="55" spans="1:12">
      <c r="A55" s="3" t="s">
        <v>10328</v>
      </c>
      <c r="B55" s="3">
        <v>900</v>
      </c>
      <c r="C55" s="3">
        <v>1200</v>
      </c>
      <c r="D55" s="3" t="s">
        <v>6502</v>
      </c>
      <c r="E55" s="4">
        <v>46101</v>
      </c>
      <c r="F55" s="3" t="s">
        <v>6210</v>
      </c>
      <c r="J55" s="3"/>
      <c r="L55" s="3">
        <v>980</v>
      </c>
    </row>
    <row r="56" spans="1:12">
      <c r="A56" s="3" t="s">
        <v>10329</v>
      </c>
      <c r="B56" s="3">
        <v>1300</v>
      </c>
      <c r="C56" s="3">
        <v>1600</v>
      </c>
      <c r="D56" s="3" t="s">
        <v>6502</v>
      </c>
      <c r="E56" s="4">
        <v>46101</v>
      </c>
      <c r="F56" s="3" t="s">
        <v>6210</v>
      </c>
      <c r="J56" s="3"/>
      <c r="L56" s="3">
        <v>1340</v>
      </c>
    </row>
    <row r="57" spans="1:12">
      <c r="A57" s="3" t="s">
        <v>10330</v>
      </c>
      <c r="B57" s="3">
        <v>1300</v>
      </c>
      <c r="C57" s="3">
        <v>1600</v>
      </c>
      <c r="D57" s="3" t="s">
        <v>6502</v>
      </c>
      <c r="E57" s="4">
        <v>46101</v>
      </c>
      <c r="F57" s="3" t="s">
        <v>6210</v>
      </c>
      <c r="J57" s="3"/>
      <c r="L57" s="3">
        <v>1340</v>
      </c>
    </row>
    <row r="58" spans="1:12">
      <c r="A58" s="3" t="s">
        <v>10331</v>
      </c>
      <c r="B58" s="3">
        <v>1100</v>
      </c>
      <c r="C58" s="3">
        <v>1400</v>
      </c>
      <c r="D58" s="3" t="s">
        <v>6486</v>
      </c>
      <c r="E58" s="4">
        <v>46107</v>
      </c>
      <c r="F58" s="3" t="s">
        <v>6210</v>
      </c>
      <c r="J58" s="3"/>
      <c r="L58" s="3">
        <v>1160</v>
      </c>
    </row>
    <row r="59" spans="1:12">
      <c r="A59" s="3" t="s">
        <v>10332</v>
      </c>
      <c r="B59" s="3">
        <v>1000</v>
      </c>
      <c r="C59" s="3">
        <v>1300</v>
      </c>
      <c r="D59" s="3" t="s">
        <v>6486</v>
      </c>
      <c r="E59" s="4">
        <v>46107</v>
      </c>
      <c r="F59" s="3" t="s">
        <v>6210</v>
      </c>
      <c r="J59" s="3"/>
      <c r="L59" s="3">
        <v>1070</v>
      </c>
    </row>
    <row r="60" spans="1:12">
      <c r="A60" s="3" t="s">
        <v>10333</v>
      </c>
      <c r="B60" s="3">
        <v>1200</v>
      </c>
      <c r="C60" s="3">
        <v>1400</v>
      </c>
      <c r="D60" s="3" t="s">
        <v>6209</v>
      </c>
      <c r="E60" s="4">
        <v>46128</v>
      </c>
      <c r="F60" s="3" t="s">
        <v>6210</v>
      </c>
      <c r="J60" s="3" t="s">
        <v>8178</v>
      </c>
      <c r="L60" s="3">
        <v>1160</v>
      </c>
    </row>
    <row r="61" spans="1:12">
      <c r="A61" s="3" t="s">
        <v>10334</v>
      </c>
      <c r="B61" s="3">
        <v>1100</v>
      </c>
      <c r="C61" s="3">
        <v>1300</v>
      </c>
      <c r="D61" s="3" t="s">
        <v>6209</v>
      </c>
      <c r="E61" s="4">
        <v>46128</v>
      </c>
      <c r="F61" s="3" t="s">
        <v>6210</v>
      </c>
      <c r="J61" s="3" t="s">
        <v>8178</v>
      </c>
      <c r="L61" s="3">
        <v>1070</v>
      </c>
    </row>
    <row r="62" spans="1:12">
      <c r="A62" s="3" t="s">
        <v>10335</v>
      </c>
      <c r="B62" s="3">
        <v>1400</v>
      </c>
      <c r="C62" s="3">
        <v>1700</v>
      </c>
      <c r="D62" s="3" t="s">
        <v>6209</v>
      </c>
      <c r="E62" s="4">
        <v>46130</v>
      </c>
      <c r="F62" s="3" t="s">
        <v>6210</v>
      </c>
      <c r="J62" s="3" t="s">
        <v>8178</v>
      </c>
      <c r="L62" s="3">
        <v>1430</v>
      </c>
    </row>
    <row r="63" spans="1:12">
      <c r="A63" s="3" t="s">
        <v>10336</v>
      </c>
      <c r="B63" s="3">
        <v>2200</v>
      </c>
      <c r="C63" s="3">
        <v>2500</v>
      </c>
      <c r="D63" s="3" t="s">
        <v>6209</v>
      </c>
      <c r="E63" s="4">
        <v>46130</v>
      </c>
      <c r="F63" s="3" t="s">
        <v>6210</v>
      </c>
      <c r="J63" s="3" t="s">
        <v>8178</v>
      </c>
      <c r="L63" s="3">
        <v>2150</v>
      </c>
    </row>
    <row r="64" spans="1:12">
      <c r="A64" s="3" t="s">
        <v>10337</v>
      </c>
      <c r="B64" s="3">
        <v>1400</v>
      </c>
      <c r="C64" s="3">
        <v>1700</v>
      </c>
      <c r="D64" s="3" t="s">
        <v>6273</v>
      </c>
      <c r="E64" s="4">
        <v>46121</v>
      </c>
      <c r="F64" s="3" t="s">
        <v>6210</v>
      </c>
      <c r="J64" s="3" t="s">
        <v>8178</v>
      </c>
      <c r="L64" s="3">
        <v>1430</v>
      </c>
    </row>
    <row r="65" spans="1:12">
      <c r="A65" s="3" t="s">
        <v>10338</v>
      </c>
      <c r="B65" s="3">
        <v>1500</v>
      </c>
      <c r="C65" s="3">
        <v>1800</v>
      </c>
      <c r="D65" s="3" t="s">
        <v>6273</v>
      </c>
      <c r="E65" s="4">
        <v>46121</v>
      </c>
      <c r="F65" s="3" t="s">
        <v>6210</v>
      </c>
      <c r="J65" s="3" t="s">
        <v>8178</v>
      </c>
      <c r="L65" s="3">
        <v>1520</v>
      </c>
    </row>
    <row r="66" spans="1:12">
      <c r="A66" s="3" t="s">
        <v>10339</v>
      </c>
      <c r="B66" s="3">
        <v>2300</v>
      </c>
      <c r="C66" s="3">
        <v>2600</v>
      </c>
      <c r="D66" s="3" t="s">
        <v>6273</v>
      </c>
      <c r="E66" s="4">
        <v>46121</v>
      </c>
      <c r="F66" s="3" t="s">
        <v>6210</v>
      </c>
      <c r="J66" s="3" t="s">
        <v>8178</v>
      </c>
      <c r="L66" s="3">
        <v>2240</v>
      </c>
    </row>
    <row r="67" spans="1:12">
      <c r="A67" s="3" t="s">
        <v>10340</v>
      </c>
      <c r="B67" s="3">
        <v>1550</v>
      </c>
      <c r="C67" s="3">
        <v>1850</v>
      </c>
      <c r="D67" s="3" t="s">
        <v>6273</v>
      </c>
      <c r="E67" s="4">
        <v>46121</v>
      </c>
      <c r="F67" s="3" t="s">
        <v>6210</v>
      </c>
      <c r="I67" s="3"/>
      <c r="J67" s="3" t="s">
        <v>8178</v>
      </c>
      <c r="L67" s="3">
        <v>1565</v>
      </c>
    </row>
    <row r="68" spans="1:12">
      <c r="A68" s="3" t="s">
        <v>10341</v>
      </c>
      <c r="B68" s="3">
        <v>2400</v>
      </c>
      <c r="C68" s="3">
        <v>2700</v>
      </c>
      <c r="D68" s="3" t="s">
        <v>6209</v>
      </c>
      <c r="E68" s="4">
        <v>46126</v>
      </c>
      <c r="F68" s="3" t="s">
        <v>6210</v>
      </c>
      <c r="J68" s="3" t="s">
        <v>8178</v>
      </c>
      <c r="L68" s="3">
        <v>2330</v>
      </c>
    </row>
    <row r="69" spans="1:12">
      <c r="A69" s="3" t="s">
        <v>10342</v>
      </c>
      <c r="B69" s="3">
        <v>2800</v>
      </c>
      <c r="C69" s="3">
        <v>3200</v>
      </c>
      <c r="D69" s="3" t="s">
        <v>6486</v>
      </c>
      <c r="E69" s="4">
        <v>46105</v>
      </c>
      <c r="F69" s="3" t="s">
        <v>6210</v>
      </c>
      <c r="I69" s="3"/>
      <c r="J69" s="3" t="s">
        <v>8178</v>
      </c>
      <c r="L69" s="3">
        <v>2780</v>
      </c>
    </row>
    <row r="70" spans="1:12">
      <c r="A70" s="3" t="s">
        <v>10343</v>
      </c>
      <c r="B70" s="3">
        <v>3400</v>
      </c>
      <c r="C70" s="3">
        <v>3800</v>
      </c>
      <c r="D70" s="3" t="s">
        <v>6486</v>
      </c>
      <c r="E70" s="4">
        <v>46105</v>
      </c>
      <c r="F70" s="3" t="s">
        <v>6210</v>
      </c>
      <c r="I70" s="3"/>
      <c r="J70" s="3" t="s">
        <v>8178</v>
      </c>
      <c r="L70" s="3">
        <v>3320</v>
      </c>
    </row>
    <row r="71" spans="1:12">
      <c r="A71" s="3" t="s">
        <v>10344</v>
      </c>
      <c r="B71" s="3">
        <v>3700</v>
      </c>
      <c r="C71" s="3">
        <v>4200</v>
      </c>
      <c r="D71" s="3" t="s">
        <v>6209</v>
      </c>
      <c r="E71" s="4">
        <v>46126</v>
      </c>
      <c r="F71" s="3" t="s">
        <v>6210</v>
      </c>
      <c r="J71" s="3" t="s">
        <v>8178</v>
      </c>
      <c r="L71" s="3">
        <v>3680</v>
      </c>
    </row>
    <row r="72" spans="1:12">
      <c r="A72" s="3" t="s">
        <v>10345</v>
      </c>
      <c r="B72" s="3">
        <v>5500</v>
      </c>
      <c r="C72" s="3">
        <v>6200</v>
      </c>
      <c r="D72" s="3" t="s">
        <v>6209</v>
      </c>
      <c r="E72" s="4">
        <v>46128</v>
      </c>
      <c r="F72" s="3" t="s">
        <v>6210</v>
      </c>
      <c r="G72" s="3"/>
      <c r="H72" s="4"/>
      <c r="I72" s="3"/>
      <c r="J72" s="3" t="s">
        <v>8178</v>
      </c>
      <c r="L72" s="3">
        <v>5480</v>
      </c>
    </row>
    <row r="73" spans="1:12">
      <c r="A73" s="3" t="s">
        <v>10346</v>
      </c>
      <c r="B73" s="3">
        <v>17000</v>
      </c>
      <c r="C73" s="3">
        <v>19000</v>
      </c>
      <c r="D73" s="3" t="s">
        <v>6502</v>
      </c>
      <c r="E73" s="4">
        <v>46085</v>
      </c>
      <c r="F73" s="3" t="s">
        <v>6522</v>
      </c>
      <c r="I73" s="3" t="s">
        <v>6286</v>
      </c>
      <c r="J73" s="3" t="s">
        <v>10347</v>
      </c>
      <c r="L73" s="3">
        <v>17100</v>
      </c>
    </row>
    <row r="74" spans="1:12">
      <c r="A74" s="3" t="s">
        <v>10348</v>
      </c>
      <c r="B74" s="3">
        <v>2700</v>
      </c>
      <c r="C74" s="3">
        <v>3100</v>
      </c>
      <c r="D74" s="3" t="s">
        <v>6273</v>
      </c>
      <c r="E74" s="4">
        <v>46123</v>
      </c>
      <c r="F74" s="3" t="s">
        <v>6210</v>
      </c>
      <c r="J74" s="3"/>
      <c r="L74" s="3">
        <v>2690</v>
      </c>
    </row>
    <row r="75" spans="1:12">
      <c r="A75" s="3" t="s">
        <v>10349</v>
      </c>
      <c r="B75" s="3">
        <v>2100</v>
      </c>
      <c r="C75" s="3">
        <v>2400</v>
      </c>
      <c r="D75" s="3" t="s">
        <v>6273</v>
      </c>
      <c r="E75" s="4">
        <v>46123</v>
      </c>
      <c r="F75" s="3" t="s">
        <v>6210</v>
      </c>
      <c r="I75" s="3"/>
      <c r="J75" s="3" t="s">
        <v>8178</v>
      </c>
      <c r="L75" s="3">
        <v>2060</v>
      </c>
    </row>
    <row r="76" spans="1:12">
      <c r="A76" s="3" t="s">
        <v>10350</v>
      </c>
      <c r="B76" s="3">
        <v>5100</v>
      </c>
      <c r="C76" s="3">
        <v>5650</v>
      </c>
      <c r="D76" s="3" t="s">
        <v>6486</v>
      </c>
      <c r="E76" s="4">
        <v>46105</v>
      </c>
      <c r="F76" s="3" t="s">
        <v>6210</v>
      </c>
      <c r="I76" s="3"/>
      <c r="J76" s="3"/>
      <c r="L76" s="3">
        <v>4985</v>
      </c>
    </row>
    <row r="77" spans="1:12">
      <c r="A77" s="3" t="s">
        <v>10351</v>
      </c>
      <c r="B77" s="3">
        <v>6900</v>
      </c>
      <c r="C77" s="3">
        <v>7700</v>
      </c>
      <c r="D77" s="3" t="s">
        <v>6209</v>
      </c>
      <c r="E77" s="4">
        <v>46130</v>
      </c>
      <c r="F77" s="3" t="s">
        <v>6210</v>
      </c>
      <c r="I77" s="3" t="s">
        <v>6696</v>
      </c>
      <c r="J77" s="3" t="s">
        <v>8178</v>
      </c>
      <c r="L77" s="3">
        <v>6830</v>
      </c>
    </row>
    <row r="78" spans="1:12">
      <c r="A78" s="3" t="s">
        <v>10352</v>
      </c>
      <c r="B78" s="3">
        <v>100</v>
      </c>
      <c r="C78" s="3">
        <v>160</v>
      </c>
      <c r="D78" s="3" t="s">
        <v>6502</v>
      </c>
      <c r="E78" s="4">
        <v>46007</v>
      </c>
      <c r="F78" s="3" t="s">
        <v>6503</v>
      </c>
      <c r="L78" s="3">
        <v>95</v>
      </c>
    </row>
    <row r="79" spans="1:12">
      <c r="A79" s="3" t="s">
        <v>10353</v>
      </c>
      <c r="B79" s="3">
        <v>10</v>
      </c>
      <c r="C79" s="3">
        <v>50</v>
      </c>
      <c r="D79" s="3" t="s">
        <v>6502</v>
      </c>
      <c r="E79" s="4">
        <v>45988</v>
      </c>
      <c r="F79" s="3" t="s">
        <v>6503</v>
      </c>
      <c r="L79" s="3">
        <v>30</v>
      </c>
    </row>
    <row r="80" spans="1:12">
      <c r="A80" s="3" t="s">
        <v>10354</v>
      </c>
      <c r="B80" s="3">
        <v>1500</v>
      </c>
      <c r="C80" s="3">
        <v>2000</v>
      </c>
      <c r="D80" s="3" t="s">
        <v>6486</v>
      </c>
      <c r="E80" s="4">
        <v>46104</v>
      </c>
      <c r="F80" s="3" t="s">
        <v>6210</v>
      </c>
      <c r="L80" s="3">
        <v>1700</v>
      </c>
    </row>
    <row r="81" spans="1:12">
      <c r="A81" s="3" t="s">
        <v>10355</v>
      </c>
      <c r="B81" s="3">
        <v>26000</v>
      </c>
      <c r="C81" s="3">
        <v>30000</v>
      </c>
      <c r="D81" s="3" t="s">
        <v>6502</v>
      </c>
      <c r="E81" s="4">
        <v>45988</v>
      </c>
      <c r="F81" s="3" t="s">
        <v>6503</v>
      </c>
      <c r="L81" s="3">
        <v>27000</v>
      </c>
    </row>
    <row r="82" spans="1:12">
      <c r="A82" s="3" t="s">
        <v>10356</v>
      </c>
      <c r="B82" s="3">
        <v>60006</v>
      </c>
      <c r="C82" s="3">
        <v>70007</v>
      </c>
      <c r="D82" s="3" t="s">
        <v>6502</v>
      </c>
      <c r="E82" s="4">
        <v>45988</v>
      </c>
      <c r="F82" s="3" t="s">
        <v>6503</v>
      </c>
      <c r="L82" s="3">
        <v>65007</v>
      </c>
    </row>
    <row r="83" spans="1:12">
      <c r="A83" s="3" t="s">
        <v>10357</v>
      </c>
      <c r="B83" s="3">
        <v>100</v>
      </c>
      <c r="C83" s="3">
        <v>200</v>
      </c>
      <c r="D83" s="3" t="s">
        <v>6502</v>
      </c>
      <c r="E83" s="4">
        <v>45988</v>
      </c>
      <c r="F83" s="3" t="s">
        <v>6503</v>
      </c>
      <c r="L83" s="3">
        <v>120</v>
      </c>
    </row>
    <row r="84" spans="1:12">
      <c r="A84" s="3" t="s">
        <v>10358</v>
      </c>
      <c r="B84" s="3">
        <v>120</v>
      </c>
      <c r="C84" s="3">
        <v>220</v>
      </c>
      <c r="D84" s="3" t="s">
        <v>6486</v>
      </c>
      <c r="E84" s="4">
        <v>46103</v>
      </c>
      <c r="F84" s="3" t="s">
        <v>6210</v>
      </c>
      <c r="L84" s="3">
        <v>133</v>
      </c>
    </row>
    <row r="85" spans="1:12">
      <c r="A85" s="3" t="s">
        <v>10359</v>
      </c>
      <c r="B85" s="3">
        <v>170</v>
      </c>
      <c r="C85" s="3">
        <v>320</v>
      </c>
      <c r="D85" s="3" t="s">
        <v>6486</v>
      </c>
      <c r="E85" s="4">
        <v>46103</v>
      </c>
      <c r="F85" s="3" t="s">
        <v>6210</v>
      </c>
      <c r="L85" s="3">
        <v>203</v>
      </c>
    </row>
    <row r="86" spans="1:12">
      <c r="A86" s="3" t="s">
        <v>10360</v>
      </c>
      <c r="B86" s="3">
        <v>250</v>
      </c>
      <c r="C86" s="3">
        <v>450</v>
      </c>
      <c r="D86" s="3" t="s">
        <v>6486</v>
      </c>
      <c r="E86" s="4">
        <v>46103</v>
      </c>
      <c r="F86" s="3" t="s">
        <v>6210</v>
      </c>
      <c r="L86" s="3">
        <v>295</v>
      </c>
    </row>
    <row r="87" spans="1:12">
      <c r="A87" s="3" t="s">
        <v>10361</v>
      </c>
      <c r="B87" s="3">
        <v>270</v>
      </c>
      <c r="C87" s="3">
        <v>420</v>
      </c>
      <c r="D87" s="3" t="s">
        <v>6486</v>
      </c>
      <c r="E87" s="4">
        <v>46102</v>
      </c>
      <c r="F87" s="3" t="s">
        <v>6210</v>
      </c>
      <c r="L87" s="3">
        <v>273</v>
      </c>
    </row>
    <row r="88" spans="1:12">
      <c r="A88" s="3" t="s">
        <v>10362</v>
      </c>
      <c r="B88" s="3">
        <v>280</v>
      </c>
      <c r="C88" s="3">
        <v>480</v>
      </c>
      <c r="D88" s="3" t="s">
        <v>6486</v>
      </c>
      <c r="E88" s="4">
        <v>46102</v>
      </c>
      <c r="F88" s="3" t="s">
        <v>6210</v>
      </c>
      <c r="L88" s="3">
        <v>317</v>
      </c>
    </row>
    <row r="89" spans="1:12">
      <c r="A89" s="3" t="s">
        <v>10363</v>
      </c>
      <c r="B89" s="3">
        <v>250</v>
      </c>
      <c r="C89" s="3">
        <v>400</v>
      </c>
      <c r="D89" s="3" t="s">
        <v>6486</v>
      </c>
      <c r="E89" s="4">
        <v>46102</v>
      </c>
      <c r="F89" s="3" t="s">
        <v>6210</v>
      </c>
      <c r="L89" s="3">
        <v>260</v>
      </c>
    </row>
    <row r="90" spans="1:12">
      <c r="A90" s="3" t="s">
        <v>10364</v>
      </c>
      <c r="B90" s="3">
        <v>350</v>
      </c>
      <c r="C90" s="3">
        <v>550</v>
      </c>
      <c r="D90" s="3" t="s">
        <v>6486</v>
      </c>
      <c r="E90" s="4">
        <v>46102</v>
      </c>
      <c r="F90" s="3" t="s">
        <v>6210</v>
      </c>
      <c r="L90" s="3">
        <v>365</v>
      </c>
    </row>
    <row r="91" spans="1:12">
      <c r="A91" s="3" t="s">
        <v>10365</v>
      </c>
      <c r="B91" s="3">
        <v>350</v>
      </c>
      <c r="C91" s="3">
        <v>550</v>
      </c>
      <c r="D91" s="3" t="s">
        <v>6486</v>
      </c>
      <c r="E91" s="4">
        <v>46102</v>
      </c>
      <c r="F91" s="3" t="s">
        <v>6210</v>
      </c>
      <c r="L91" s="3">
        <v>365</v>
      </c>
    </row>
    <row r="92" spans="1:12">
      <c r="A92" s="3" t="s">
        <v>10366</v>
      </c>
      <c r="B92" s="3">
        <v>400</v>
      </c>
      <c r="C92" s="3">
        <v>600</v>
      </c>
      <c r="D92" s="3" t="s">
        <v>6486</v>
      </c>
      <c r="E92" s="4">
        <v>46103</v>
      </c>
      <c r="F92" s="3" t="s">
        <v>6210</v>
      </c>
      <c r="L92" s="3">
        <v>400</v>
      </c>
    </row>
    <row r="93" spans="1:12">
      <c r="A93" s="3" t="s">
        <v>10367</v>
      </c>
      <c r="B93" s="3">
        <v>400</v>
      </c>
      <c r="C93" s="3">
        <v>600</v>
      </c>
      <c r="D93" s="3" t="s">
        <v>6486</v>
      </c>
      <c r="E93" s="4">
        <v>46103</v>
      </c>
      <c r="F93" s="3" t="s">
        <v>6210</v>
      </c>
      <c r="L93" s="3">
        <v>400</v>
      </c>
    </row>
    <row r="94" spans="1:12">
      <c r="A94" s="3" t="s">
        <v>10368</v>
      </c>
      <c r="B94" s="3">
        <v>450</v>
      </c>
      <c r="C94" s="3">
        <v>650</v>
      </c>
      <c r="D94" s="3" t="s">
        <v>6486</v>
      </c>
      <c r="E94" s="4">
        <v>46102</v>
      </c>
      <c r="F94" s="3" t="s">
        <v>6210</v>
      </c>
      <c r="L94" s="3">
        <v>450</v>
      </c>
    </row>
    <row r="95" spans="1:12">
      <c r="A95" s="3" t="s">
        <v>10369</v>
      </c>
      <c r="B95" s="3">
        <v>550</v>
      </c>
      <c r="C95" s="3">
        <v>750</v>
      </c>
      <c r="D95" s="3" t="s">
        <v>6486</v>
      </c>
      <c r="E95" s="4">
        <v>46102</v>
      </c>
      <c r="F95" s="3" t="s">
        <v>6210</v>
      </c>
      <c r="L95" s="3">
        <v>550</v>
      </c>
    </row>
    <row r="96" spans="1:12">
      <c r="A96" s="3" t="s">
        <v>10370</v>
      </c>
      <c r="B96" s="3">
        <v>450</v>
      </c>
      <c r="C96" s="3">
        <v>650</v>
      </c>
      <c r="D96" s="3" t="s">
        <v>6486</v>
      </c>
      <c r="E96" s="4">
        <v>46102</v>
      </c>
      <c r="F96" s="3" t="s">
        <v>6210</v>
      </c>
      <c r="L96" s="3">
        <v>450</v>
      </c>
    </row>
    <row r="97" spans="1:12">
      <c r="A97" s="3" t="s">
        <v>10371</v>
      </c>
      <c r="B97" s="3">
        <v>600</v>
      </c>
      <c r="C97" s="3">
        <v>800</v>
      </c>
      <c r="D97" s="3" t="s">
        <v>6486</v>
      </c>
      <c r="E97" s="4">
        <v>46102</v>
      </c>
      <c r="F97" s="3" t="s">
        <v>6210</v>
      </c>
      <c r="L97" s="3">
        <v>600</v>
      </c>
    </row>
    <row r="98" spans="1:12">
      <c r="A98" s="3" t="s">
        <v>10372</v>
      </c>
      <c r="B98" s="3">
        <v>700</v>
      </c>
      <c r="C98" s="3">
        <v>900</v>
      </c>
      <c r="D98" s="3" t="s">
        <v>6486</v>
      </c>
      <c r="E98" s="4">
        <v>46102</v>
      </c>
      <c r="F98" s="3" t="s">
        <v>6210</v>
      </c>
      <c r="L98" s="3">
        <v>700</v>
      </c>
    </row>
    <row r="99" spans="1:12">
      <c r="A99" s="3" t="s">
        <v>10373</v>
      </c>
      <c r="B99" s="3">
        <v>600</v>
      </c>
      <c r="C99" s="3">
        <v>800</v>
      </c>
      <c r="D99" s="3" t="s">
        <v>6486</v>
      </c>
      <c r="E99" s="4">
        <v>46102</v>
      </c>
      <c r="F99" s="3" t="s">
        <v>6210</v>
      </c>
      <c r="L99" s="3">
        <v>600</v>
      </c>
    </row>
    <row r="100" spans="1:12">
      <c r="A100" s="3" t="s">
        <v>10374</v>
      </c>
      <c r="B100" s="3">
        <v>200</v>
      </c>
      <c r="C100" s="3">
        <v>400</v>
      </c>
      <c r="D100" s="3" t="s">
        <v>6486</v>
      </c>
      <c r="E100" s="4">
        <v>46103</v>
      </c>
      <c r="F100" s="3" t="s">
        <v>6210</v>
      </c>
      <c r="L100" s="3">
        <v>260</v>
      </c>
    </row>
    <row r="101" spans="1:12">
      <c r="A101" s="3" t="s">
        <v>10375</v>
      </c>
      <c r="B101" s="3">
        <v>400</v>
      </c>
      <c r="C101" s="3">
        <v>600</v>
      </c>
      <c r="D101" s="3" t="s">
        <v>6486</v>
      </c>
      <c r="E101" s="4">
        <v>46102</v>
      </c>
      <c r="F101" s="3" t="s">
        <v>6210</v>
      </c>
      <c r="L101" s="3">
        <v>400</v>
      </c>
    </row>
    <row r="102" spans="1:12">
      <c r="A102" s="3" t="s">
        <v>10376</v>
      </c>
      <c r="B102" s="3">
        <v>400</v>
      </c>
      <c r="C102" s="3">
        <v>600</v>
      </c>
      <c r="D102" s="3" t="s">
        <v>6486</v>
      </c>
      <c r="E102" s="4">
        <v>46102</v>
      </c>
      <c r="F102" s="3" t="s">
        <v>6210</v>
      </c>
      <c r="L102" s="3">
        <v>400</v>
      </c>
    </row>
    <row r="103" spans="1:12">
      <c r="A103" s="3" t="s">
        <v>10377</v>
      </c>
      <c r="B103" s="3">
        <v>400</v>
      </c>
      <c r="C103" s="3">
        <v>600</v>
      </c>
      <c r="D103" s="3" t="s">
        <v>6486</v>
      </c>
      <c r="E103" s="4">
        <v>46102</v>
      </c>
      <c r="F103" s="3" t="s">
        <v>6210</v>
      </c>
      <c r="L103" s="3">
        <v>400</v>
      </c>
    </row>
    <row r="104" spans="1:12">
      <c r="A104" s="3" t="s">
        <v>10378</v>
      </c>
      <c r="B104" s="3">
        <v>400</v>
      </c>
      <c r="C104" s="3">
        <v>600</v>
      </c>
      <c r="D104" s="3" t="s">
        <v>6486</v>
      </c>
      <c r="E104" s="4">
        <v>46102</v>
      </c>
      <c r="F104" s="3" t="s">
        <v>6210</v>
      </c>
      <c r="L104" s="3">
        <v>400</v>
      </c>
    </row>
    <row r="105" spans="1:12">
      <c r="A105" s="3" t="s">
        <v>10379</v>
      </c>
      <c r="B105" s="3">
        <v>400</v>
      </c>
      <c r="C105" s="3">
        <v>600</v>
      </c>
      <c r="D105" s="3" t="s">
        <v>6486</v>
      </c>
      <c r="E105" s="4">
        <v>46102</v>
      </c>
      <c r="F105" s="3" t="s">
        <v>6210</v>
      </c>
      <c r="L105" s="3">
        <v>400</v>
      </c>
    </row>
    <row r="106" spans="1:12">
      <c r="A106" s="3" t="s">
        <v>10380</v>
      </c>
      <c r="B106" s="3">
        <v>420</v>
      </c>
      <c r="C106" s="3">
        <v>620</v>
      </c>
      <c r="D106" s="3" t="s">
        <v>6486</v>
      </c>
      <c r="E106" s="4">
        <v>46102</v>
      </c>
      <c r="F106" s="3" t="s">
        <v>6210</v>
      </c>
      <c r="L106" s="3">
        <v>420</v>
      </c>
    </row>
    <row r="107" spans="1:12">
      <c r="A107" s="3" t="s">
        <v>10381</v>
      </c>
      <c r="B107" s="3">
        <v>420</v>
      </c>
      <c r="C107" s="3">
        <v>620</v>
      </c>
      <c r="D107" s="3" t="s">
        <v>6486</v>
      </c>
      <c r="E107" s="4">
        <v>46102</v>
      </c>
      <c r="F107" s="3" t="s">
        <v>6210</v>
      </c>
      <c r="L107" s="3">
        <v>420</v>
      </c>
    </row>
    <row r="108" spans="1:12">
      <c r="A108" s="3" t="s">
        <v>10382</v>
      </c>
      <c r="B108" s="3">
        <v>450</v>
      </c>
      <c r="C108" s="3">
        <v>650</v>
      </c>
      <c r="D108" s="3" t="s">
        <v>6486</v>
      </c>
      <c r="E108" s="4">
        <v>46102</v>
      </c>
      <c r="F108" s="3" t="s">
        <v>6210</v>
      </c>
      <c r="L108" s="3">
        <v>450</v>
      </c>
    </row>
    <row r="109" spans="1:12">
      <c r="A109" s="3" t="s">
        <v>10383</v>
      </c>
      <c r="B109" s="3">
        <v>450</v>
      </c>
      <c r="C109" s="3">
        <v>650</v>
      </c>
      <c r="D109" s="3" t="s">
        <v>6486</v>
      </c>
      <c r="E109" s="4">
        <v>46102</v>
      </c>
      <c r="F109" s="3" t="s">
        <v>6210</v>
      </c>
      <c r="L109" s="3">
        <v>450</v>
      </c>
    </row>
    <row r="110" spans="1:12">
      <c r="A110" s="3" t="s">
        <v>10384</v>
      </c>
      <c r="B110" s="3">
        <v>450</v>
      </c>
      <c r="C110" s="3">
        <v>650</v>
      </c>
      <c r="D110" s="3" t="s">
        <v>6486</v>
      </c>
      <c r="E110" s="4">
        <v>46102</v>
      </c>
      <c r="F110" s="3" t="s">
        <v>6210</v>
      </c>
      <c r="L110" s="3">
        <v>450</v>
      </c>
    </row>
    <row r="111" spans="1:12">
      <c r="A111" s="3" t="s">
        <v>10385</v>
      </c>
      <c r="B111" s="3">
        <v>450</v>
      </c>
      <c r="C111" s="3">
        <v>650</v>
      </c>
      <c r="D111" s="3" t="s">
        <v>6486</v>
      </c>
      <c r="E111" s="4">
        <v>46102</v>
      </c>
      <c r="F111" s="3" t="s">
        <v>6210</v>
      </c>
      <c r="L111" s="3">
        <v>450</v>
      </c>
    </row>
    <row r="112" spans="1:12">
      <c r="A112" s="3" t="s">
        <v>10386</v>
      </c>
      <c r="B112" s="3">
        <v>500</v>
      </c>
      <c r="C112" s="3">
        <v>700</v>
      </c>
      <c r="D112" s="3" t="s">
        <v>6486</v>
      </c>
      <c r="E112" s="4">
        <v>46102</v>
      </c>
      <c r="F112" s="3" t="s">
        <v>6210</v>
      </c>
      <c r="L112" s="3">
        <v>500</v>
      </c>
    </row>
    <row r="113" spans="1:12">
      <c r="A113" s="3" t="s">
        <v>10387</v>
      </c>
      <c r="B113" s="3">
        <v>500</v>
      </c>
      <c r="C113" s="3">
        <v>700</v>
      </c>
      <c r="D113" s="3" t="s">
        <v>6486</v>
      </c>
      <c r="E113" s="4">
        <v>46102</v>
      </c>
      <c r="F113" s="3" t="s">
        <v>6210</v>
      </c>
      <c r="L113" s="3">
        <v>500</v>
      </c>
    </row>
    <row r="114" spans="1:12">
      <c r="A114" s="3" t="s">
        <v>10388</v>
      </c>
      <c r="B114" s="3">
        <v>500</v>
      </c>
      <c r="C114" s="3">
        <v>700</v>
      </c>
      <c r="D114" s="3" t="s">
        <v>6486</v>
      </c>
      <c r="E114" s="4">
        <v>46102</v>
      </c>
      <c r="F114" s="3" t="s">
        <v>6210</v>
      </c>
      <c r="L114" s="3">
        <v>500</v>
      </c>
    </row>
    <row r="115" spans="1:12">
      <c r="A115" s="3" t="s">
        <v>10389</v>
      </c>
      <c r="B115" s="3">
        <v>500</v>
      </c>
      <c r="C115" s="3">
        <v>700</v>
      </c>
      <c r="D115" s="3" t="s">
        <v>6486</v>
      </c>
      <c r="E115" s="4">
        <v>46102</v>
      </c>
      <c r="F115" s="3" t="s">
        <v>6210</v>
      </c>
      <c r="L115" s="3">
        <v>500</v>
      </c>
    </row>
    <row r="116" spans="1:12">
      <c r="A116" s="3" t="s">
        <v>10390</v>
      </c>
      <c r="B116" s="3">
        <v>500</v>
      </c>
      <c r="C116" s="3">
        <v>700</v>
      </c>
      <c r="D116" s="3" t="s">
        <v>6486</v>
      </c>
      <c r="E116" s="4">
        <v>46102</v>
      </c>
      <c r="F116" s="3" t="s">
        <v>6210</v>
      </c>
      <c r="L116" s="3">
        <v>500</v>
      </c>
    </row>
    <row r="117" spans="1:12">
      <c r="A117" s="3" t="s">
        <v>10391</v>
      </c>
      <c r="B117" s="3">
        <v>500</v>
      </c>
      <c r="C117" s="3">
        <v>700</v>
      </c>
      <c r="D117" s="3" t="s">
        <v>6486</v>
      </c>
      <c r="E117" s="4">
        <v>46102</v>
      </c>
      <c r="F117" s="3" t="s">
        <v>6210</v>
      </c>
      <c r="L117" s="3">
        <v>500</v>
      </c>
    </row>
    <row r="118" spans="1:12">
      <c r="A118" s="3" t="s">
        <v>10392</v>
      </c>
      <c r="B118" s="3">
        <v>500</v>
      </c>
      <c r="C118" s="3">
        <v>700</v>
      </c>
      <c r="D118" s="3" t="s">
        <v>6486</v>
      </c>
      <c r="E118" s="4">
        <v>46102</v>
      </c>
      <c r="F118" s="3" t="s">
        <v>6210</v>
      </c>
      <c r="L118" s="3">
        <v>500</v>
      </c>
    </row>
    <row r="119" spans="1:12">
      <c r="A119" s="3" t="s">
        <v>10393</v>
      </c>
      <c r="B119" s="3">
        <v>500</v>
      </c>
      <c r="C119" s="3">
        <v>700</v>
      </c>
      <c r="D119" s="3" t="s">
        <v>6486</v>
      </c>
      <c r="E119" s="4">
        <v>46102</v>
      </c>
      <c r="F119" s="3" t="s">
        <v>6210</v>
      </c>
      <c r="L119" s="3">
        <v>500</v>
      </c>
    </row>
    <row r="120" spans="1:12">
      <c r="A120" s="3" t="s">
        <v>10394</v>
      </c>
      <c r="B120" s="3">
        <v>500</v>
      </c>
      <c r="C120" s="3">
        <v>700</v>
      </c>
      <c r="D120" s="3" t="s">
        <v>6486</v>
      </c>
      <c r="E120" s="4">
        <v>46102</v>
      </c>
      <c r="F120" s="3" t="s">
        <v>6210</v>
      </c>
      <c r="L120" s="3">
        <v>500</v>
      </c>
    </row>
    <row r="121" spans="1:12">
      <c r="A121" s="3" t="s">
        <v>10395</v>
      </c>
      <c r="B121" s="3">
        <v>500</v>
      </c>
      <c r="C121" s="3">
        <v>700</v>
      </c>
      <c r="D121" s="3" t="s">
        <v>6486</v>
      </c>
      <c r="E121" s="4">
        <v>46102</v>
      </c>
      <c r="F121" s="3" t="s">
        <v>6210</v>
      </c>
      <c r="L121" s="3">
        <v>500</v>
      </c>
    </row>
    <row r="122" spans="1:12">
      <c r="A122" s="3" t="s">
        <v>10396</v>
      </c>
      <c r="B122" s="3">
        <v>650</v>
      </c>
      <c r="C122" s="3">
        <v>850</v>
      </c>
      <c r="D122" s="3" t="s">
        <v>6502</v>
      </c>
      <c r="E122" s="4">
        <v>46101</v>
      </c>
      <c r="F122" s="3" t="s">
        <v>6210</v>
      </c>
      <c r="L122" s="3">
        <v>650</v>
      </c>
    </row>
    <row r="123" spans="1:12">
      <c r="A123" s="3" t="s">
        <v>10397</v>
      </c>
      <c r="B123" s="3">
        <v>620</v>
      </c>
      <c r="C123" s="3">
        <v>820</v>
      </c>
      <c r="D123" s="3" t="s">
        <v>6502</v>
      </c>
      <c r="E123" s="4">
        <v>46101</v>
      </c>
      <c r="F123" s="3" t="s">
        <v>6210</v>
      </c>
      <c r="L123" s="3">
        <v>620</v>
      </c>
    </row>
    <row r="124" spans="1:12">
      <c r="A124" s="3" t="s">
        <v>10398</v>
      </c>
      <c r="B124" s="3">
        <v>800</v>
      </c>
      <c r="C124" s="3">
        <v>1000</v>
      </c>
      <c r="D124" s="3" t="s">
        <v>6502</v>
      </c>
      <c r="E124" s="4">
        <v>46101</v>
      </c>
      <c r="F124" s="3" t="s">
        <v>6210</v>
      </c>
      <c r="L124" s="3">
        <v>800</v>
      </c>
    </row>
    <row r="125" spans="1:12">
      <c r="A125" s="3" t="s">
        <v>10399</v>
      </c>
      <c r="B125" s="3">
        <v>620</v>
      </c>
      <c r="C125" s="3">
        <v>820</v>
      </c>
      <c r="D125" s="3" t="s">
        <v>6502</v>
      </c>
      <c r="E125" s="4">
        <v>46101</v>
      </c>
      <c r="F125" s="3" t="s">
        <v>6210</v>
      </c>
      <c r="L125" s="3">
        <v>620</v>
      </c>
    </row>
    <row r="126" spans="1:12">
      <c r="A126" s="3" t="s">
        <v>10400</v>
      </c>
      <c r="B126" s="3">
        <v>620</v>
      </c>
      <c r="C126" s="3">
        <v>820</v>
      </c>
      <c r="D126" s="3" t="s">
        <v>6502</v>
      </c>
      <c r="E126" s="4">
        <v>46101</v>
      </c>
      <c r="F126" s="3" t="s">
        <v>6210</v>
      </c>
      <c r="L126" s="3">
        <v>620</v>
      </c>
    </row>
    <row r="127" spans="1:12">
      <c r="A127" s="3" t="s">
        <v>10401</v>
      </c>
      <c r="B127" s="3">
        <v>800</v>
      </c>
      <c r="C127" s="3">
        <v>1000</v>
      </c>
      <c r="D127" s="3" t="s">
        <v>6502</v>
      </c>
      <c r="E127" s="4">
        <v>46101</v>
      </c>
      <c r="F127" s="3" t="s">
        <v>6210</v>
      </c>
      <c r="L127" s="3">
        <v>800</v>
      </c>
    </row>
    <row r="128" spans="1:12">
      <c r="A128" s="3" t="s">
        <v>10402</v>
      </c>
      <c r="B128" s="3">
        <v>620</v>
      </c>
      <c r="C128" s="3">
        <v>820</v>
      </c>
      <c r="D128" s="3" t="s">
        <v>6502</v>
      </c>
      <c r="E128" s="4">
        <v>46101</v>
      </c>
      <c r="F128" s="3" t="s">
        <v>6210</v>
      </c>
      <c r="L128" s="3">
        <v>620</v>
      </c>
    </row>
    <row r="129" spans="1:12">
      <c r="A129" s="3" t="s">
        <v>10403</v>
      </c>
      <c r="B129" s="3">
        <v>800</v>
      </c>
      <c r="C129" s="3">
        <v>1000</v>
      </c>
      <c r="D129" s="3" t="s">
        <v>6502</v>
      </c>
      <c r="E129" s="4">
        <v>46101</v>
      </c>
      <c r="F129" s="3" t="s">
        <v>6210</v>
      </c>
      <c r="L129" s="3">
        <v>800</v>
      </c>
    </row>
    <row r="130" spans="1:12">
      <c r="A130" s="3" t="s">
        <v>10404</v>
      </c>
      <c r="B130" s="3">
        <v>720</v>
      </c>
      <c r="C130" s="3">
        <v>920</v>
      </c>
      <c r="D130" s="3" t="s">
        <v>6502</v>
      </c>
      <c r="E130" s="4">
        <v>46101</v>
      </c>
      <c r="F130" s="3" t="s">
        <v>6210</v>
      </c>
      <c r="L130" s="3">
        <v>720</v>
      </c>
    </row>
    <row r="131" spans="1:12">
      <c r="A131" s="3" t="s">
        <v>10405</v>
      </c>
      <c r="B131" s="3">
        <v>620</v>
      </c>
      <c r="C131" s="3">
        <v>820</v>
      </c>
      <c r="D131" s="3" t="s">
        <v>6502</v>
      </c>
      <c r="E131" s="4">
        <v>46101</v>
      </c>
      <c r="F131" s="3" t="s">
        <v>6210</v>
      </c>
      <c r="L131" s="3">
        <v>620</v>
      </c>
    </row>
    <row r="132" spans="1:12">
      <c r="A132" s="3" t="s">
        <v>10406</v>
      </c>
      <c r="B132" s="3">
        <v>600</v>
      </c>
      <c r="C132" s="3">
        <v>800</v>
      </c>
      <c r="D132" s="3" t="s">
        <v>6502</v>
      </c>
      <c r="E132" s="4">
        <v>46101</v>
      </c>
      <c r="F132" s="3" t="s">
        <v>6210</v>
      </c>
      <c r="L132" s="3">
        <v>600</v>
      </c>
    </row>
    <row r="133" spans="1:12">
      <c r="A133" s="3" t="s">
        <v>10407</v>
      </c>
      <c r="B133" s="3">
        <v>800</v>
      </c>
      <c r="C133" s="3">
        <v>1000</v>
      </c>
      <c r="D133" s="3" t="s">
        <v>6502</v>
      </c>
      <c r="E133" s="4">
        <v>46101</v>
      </c>
      <c r="F133" s="3" t="s">
        <v>6210</v>
      </c>
      <c r="L133" s="3">
        <v>800</v>
      </c>
    </row>
    <row r="134" spans="1:12">
      <c r="A134" s="3" t="s">
        <v>10408</v>
      </c>
      <c r="B134" s="3">
        <v>750</v>
      </c>
      <c r="C134" s="3">
        <v>950</v>
      </c>
      <c r="D134" s="3" t="s">
        <v>6502</v>
      </c>
      <c r="E134" s="4">
        <v>46101</v>
      </c>
      <c r="F134" s="3" t="s">
        <v>6210</v>
      </c>
      <c r="L134" s="3">
        <v>750</v>
      </c>
    </row>
    <row r="135" spans="1:12">
      <c r="A135" s="3" t="s">
        <v>10409</v>
      </c>
      <c r="B135" s="3">
        <v>750</v>
      </c>
      <c r="C135" s="3">
        <v>950</v>
      </c>
      <c r="D135" s="3" t="s">
        <v>6502</v>
      </c>
      <c r="E135" s="4">
        <v>46101</v>
      </c>
      <c r="F135" s="3" t="s">
        <v>6210</v>
      </c>
      <c r="L135" s="3">
        <v>750</v>
      </c>
    </row>
    <row r="136" spans="1:12">
      <c r="A136" s="3" t="s">
        <v>10410</v>
      </c>
      <c r="B136" s="3">
        <v>800</v>
      </c>
      <c r="C136" s="3">
        <v>1000</v>
      </c>
      <c r="D136" s="3" t="s">
        <v>6502</v>
      </c>
      <c r="E136" s="4">
        <v>46101</v>
      </c>
      <c r="F136" s="3" t="s">
        <v>6210</v>
      </c>
      <c r="L136" s="3">
        <v>800</v>
      </c>
    </row>
    <row r="137" spans="1:12">
      <c r="A137" s="3" t="s">
        <v>10411</v>
      </c>
      <c r="B137" s="3">
        <v>750</v>
      </c>
      <c r="C137" s="3">
        <v>950</v>
      </c>
      <c r="D137" s="3" t="s">
        <v>6502</v>
      </c>
      <c r="E137" s="4">
        <v>46101</v>
      </c>
      <c r="F137" s="3" t="s">
        <v>6210</v>
      </c>
      <c r="L137" s="3">
        <v>750</v>
      </c>
    </row>
    <row r="138" spans="1:12">
      <c r="A138" s="3" t="s">
        <v>10412</v>
      </c>
      <c r="B138" s="3">
        <v>750</v>
      </c>
      <c r="C138" s="3">
        <v>950</v>
      </c>
      <c r="D138" s="3" t="s">
        <v>6209</v>
      </c>
      <c r="E138" s="4">
        <v>46132</v>
      </c>
      <c r="F138" s="3" t="s">
        <v>6210</v>
      </c>
      <c r="L138" s="3">
        <v>750</v>
      </c>
    </row>
    <row r="139" spans="1:12">
      <c r="A139" s="3" t="s">
        <v>10413</v>
      </c>
      <c r="B139" s="3">
        <v>700</v>
      </c>
      <c r="C139" s="3">
        <v>900</v>
      </c>
      <c r="D139" s="3" t="s">
        <v>6209</v>
      </c>
      <c r="E139" s="4">
        <v>46132</v>
      </c>
      <c r="F139" s="3" t="s">
        <v>6210</v>
      </c>
      <c r="L139" s="3">
        <v>700</v>
      </c>
    </row>
    <row r="140" spans="1:12">
      <c r="A140" s="3" t="s">
        <v>10414</v>
      </c>
      <c r="B140" s="3">
        <v>720</v>
      </c>
      <c r="C140" s="3">
        <v>920</v>
      </c>
      <c r="D140" s="3" t="s">
        <v>6209</v>
      </c>
      <c r="E140" s="4">
        <v>46132</v>
      </c>
      <c r="F140" s="3" t="s">
        <v>6210</v>
      </c>
      <c r="L140" s="3">
        <v>720</v>
      </c>
    </row>
    <row r="141" spans="1:12">
      <c r="A141" s="3" t="s">
        <v>10415</v>
      </c>
      <c r="B141" s="3">
        <v>650</v>
      </c>
      <c r="C141" s="3">
        <v>850</v>
      </c>
      <c r="D141" s="3" t="s">
        <v>6209</v>
      </c>
      <c r="E141" s="4">
        <v>46132</v>
      </c>
      <c r="F141" s="3" t="s">
        <v>6210</v>
      </c>
      <c r="L141" s="3">
        <v>650</v>
      </c>
    </row>
    <row r="142" spans="1:12">
      <c r="A142" s="3" t="s">
        <v>10416</v>
      </c>
      <c r="B142" s="3">
        <v>750</v>
      </c>
      <c r="C142" s="3">
        <v>950</v>
      </c>
      <c r="D142" s="3" t="s">
        <v>6209</v>
      </c>
      <c r="E142" s="4">
        <v>46132</v>
      </c>
      <c r="F142" s="3" t="s">
        <v>6210</v>
      </c>
      <c r="L142" s="3">
        <v>750</v>
      </c>
    </row>
    <row r="143" spans="1:12">
      <c r="A143" s="3" t="s">
        <v>10417</v>
      </c>
      <c r="B143" s="3">
        <v>700</v>
      </c>
      <c r="C143" s="3">
        <v>900</v>
      </c>
      <c r="D143" s="3" t="s">
        <v>6209</v>
      </c>
      <c r="E143" s="4">
        <v>46132</v>
      </c>
      <c r="F143" s="3" t="s">
        <v>6210</v>
      </c>
      <c r="L143" s="3">
        <v>700</v>
      </c>
    </row>
    <row r="144" spans="1:12">
      <c r="A144" s="3" t="s">
        <v>10418</v>
      </c>
      <c r="B144" s="3">
        <v>800</v>
      </c>
      <c r="C144" s="3">
        <v>1000</v>
      </c>
      <c r="D144" s="3" t="s">
        <v>6209</v>
      </c>
      <c r="E144" s="4">
        <v>46132</v>
      </c>
      <c r="F144" s="3" t="s">
        <v>6210</v>
      </c>
      <c r="L144" s="3">
        <v>800</v>
      </c>
    </row>
    <row r="145" spans="1:12">
      <c r="A145" s="3" t="s">
        <v>10419</v>
      </c>
      <c r="B145" s="3">
        <v>800</v>
      </c>
      <c r="C145" s="3">
        <v>1000</v>
      </c>
      <c r="D145" s="3" t="s">
        <v>6209</v>
      </c>
      <c r="E145" s="4">
        <v>46132</v>
      </c>
      <c r="F145" s="3" t="s">
        <v>6210</v>
      </c>
      <c r="L145" s="3">
        <v>800</v>
      </c>
    </row>
    <row r="146" spans="1:12">
      <c r="A146" s="3" t="s">
        <v>10420</v>
      </c>
      <c r="B146" s="3">
        <v>800</v>
      </c>
      <c r="C146" s="3">
        <v>1000</v>
      </c>
      <c r="D146" s="3" t="s">
        <v>6209</v>
      </c>
      <c r="E146" s="4">
        <v>46132</v>
      </c>
      <c r="F146" s="3" t="s">
        <v>6210</v>
      </c>
      <c r="L146" s="3">
        <v>800</v>
      </c>
    </row>
    <row r="147" spans="1:12">
      <c r="A147" s="3" t="s">
        <v>10421</v>
      </c>
      <c r="B147" s="3">
        <v>800</v>
      </c>
      <c r="C147" s="3">
        <v>1000</v>
      </c>
      <c r="D147" s="3" t="s">
        <v>6209</v>
      </c>
      <c r="E147" s="4">
        <v>46132</v>
      </c>
      <c r="F147" s="3" t="s">
        <v>6210</v>
      </c>
      <c r="L147" s="3">
        <v>800</v>
      </c>
    </row>
    <row r="148" spans="1:12">
      <c r="A148" s="3" t="s">
        <v>10422</v>
      </c>
      <c r="B148" s="3">
        <v>800</v>
      </c>
      <c r="C148" s="3">
        <v>1000</v>
      </c>
      <c r="D148" s="3" t="s">
        <v>6209</v>
      </c>
      <c r="E148" s="4">
        <v>46132</v>
      </c>
      <c r="F148" s="3" t="s">
        <v>6210</v>
      </c>
      <c r="L148" s="3">
        <v>800</v>
      </c>
    </row>
    <row r="149" spans="1:12">
      <c r="A149" s="3" t="s">
        <v>10423</v>
      </c>
      <c r="B149" s="3">
        <v>850</v>
      </c>
      <c r="C149" s="3">
        <v>1050</v>
      </c>
      <c r="D149" s="3" t="s">
        <v>6209</v>
      </c>
      <c r="E149" s="4">
        <v>46132</v>
      </c>
      <c r="F149" s="3" t="s">
        <v>6210</v>
      </c>
      <c r="L149" s="3">
        <v>845</v>
      </c>
    </row>
    <row r="150" spans="1:12">
      <c r="A150" s="3" t="s">
        <v>10424</v>
      </c>
      <c r="B150" s="3">
        <v>900</v>
      </c>
      <c r="C150" s="3">
        <v>1100</v>
      </c>
      <c r="D150" s="3" t="s">
        <v>6209</v>
      </c>
      <c r="E150" s="4">
        <v>46132</v>
      </c>
      <c r="F150" s="3" t="s">
        <v>6210</v>
      </c>
      <c r="L150" s="3">
        <v>890</v>
      </c>
    </row>
    <row r="151" spans="1:12">
      <c r="A151" s="3" t="s">
        <v>10425</v>
      </c>
      <c r="B151" s="3">
        <v>800</v>
      </c>
      <c r="C151" s="3">
        <v>1000</v>
      </c>
      <c r="D151" s="3" t="s">
        <v>6209</v>
      </c>
      <c r="E151" s="4">
        <v>46132</v>
      </c>
      <c r="F151" s="3" t="s">
        <v>6210</v>
      </c>
      <c r="L151" s="3">
        <v>800</v>
      </c>
    </row>
    <row r="152" spans="1:12">
      <c r="A152" s="3" t="s">
        <v>10426</v>
      </c>
      <c r="B152" s="3">
        <v>750</v>
      </c>
      <c r="C152" s="3">
        <v>1050</v>
      </c>
      <c r="D152" s="3" t="s">
        <v>6209</v>
      </c>
      <c r="E152" s="4">
        <v>46132</v>
      </c>
      <c r="F152" s="3" t="s">
        <v>6210</v>
      </c>
      <c r="L152" s="3">
        <v>845</v>
      </c>
    </row>
    <row r="153" spans="1:12">
      <c r="A153" s="3" t="s">
        <v>10427</v>
      </c>
      <c r="B153" s="3">
        <v>800</v>
      </c>
      <c r="C153" s="3">
        <v>1100</v>
      </c>
      <c r="D153" s="3" t="s">
        <v>6209</v>
      </c>
      <c r="E153" s="4">
        <v>46132</v>
      </c>
      <c r="F153" s="3" t="s">
        <v>6210</v>
      </c>
      <c r="L153" s="3">
        <v>890</v>
      </c>
    </row>
    <row r="154" spans="1:12">
      <c r="A154" s="3" t="s">
        <v>10428</v>
      </c>
      <c r="B154" s="3">
        <v>700</v>
      </c>
      <c r="C154" s="3">
        <v>1000</v>
      </c>
      <c r="D154" s="3" t="s">
        <v>6209</v>
      </c>
      <c r="E154" s="4">
        <v>46132</v>
      </c>
      <c r="F154" s="3" t="s">
        <v>6210</v>
      </c>
      <c r="L154" s="3">
        <v>800</v>
      </c>
    </row>
    <row r="155" spans="1:12">
      <c r="A155" s="3" t="s">
        <v>10429</v>
      </c>
      <c r="B155" s="3">
        <v>700</v>
      </c>
      <c r="C155" s="3">
        <v>950</v>
      </c>
      <c r="D155" s="3" t="s">
        <v>6209</v>
      </c>
      <c r="E155" s="4">
        <v>46132</v>
      </c>
      <c r="F155" s="3" t="s">
        <v>6210</v>
      </c>
      <c r="L155" s="3">
        <v>750</v>
      </c>
    </row>
    <row r="156" spans="1:12">
      <c r="A156" s="3" t="s">
        <v>10430</v>
      </c>
      <c r="B156" s="3">
        <v>800</v>
      </c>
      <c r="C156" s="3">
        <v>1100</v>
      </c>
      <c r="D156" s="3" t="s">
        <v>6209</v>
      </c>
      <c r="E156" s="4">
        <v>46132</v>
      </c>
      <c r="F156" s="3" t="s">
        <v>6210</v>
      </c>
      <c r="L156" s="3">
        <v>890</v>
      </c>
    </row>
    <row r="157" spans="1:12">
      <c r="A157" s="3" t="s">
        <v>10431</v>
      </c>
      <c r="B157" s="3">
        <v>700</v>
      </c>
      <c r="C157" s="3">
        <v>1000</v>
      </c>
      <c r="D157" s="3" t="s">
        <v>6209</v>
      </c>
      <c r="E157" s="4">
        <v>46132</v>
      </c>
      <c r="F157" s="3" t="s">
        <v>6210</v>
      </c>
      <c r="L157" s="3">
        <v>800</v>
      </c>
    </row>
    <row r="158" spans="1:12">
      <c r="A158" s="3" t="s">
        <v>10432</v>
      </c>
      <c r="B158" s="3">
        <v>800</v>
      </c>
      <c r="C158" s="3">
        <v>1100</v>
      </c>
      <c r="D158" s="3" t="s">
        <v>6209</v>
      </c>
      <c r="E158" s="4">
        <v>46132</v>
      </c>
      <c r="F158" s="3" t="s">
        <v>6210</v>
      </c>
      <c r="L158" s="3">
        <v>890</v>
      </c>
    </row>
    <row r="159" spans="1:12">
      <c r="A159" s="3" t="s">
        <v>10433</v>
      </c>
      <c r="B159" s="3">
        <v>800</v>
      </c>
      <c r="C159" s="3">
        <v>1100</v>
      </c>
      <c r="D159" s="3" t="s">
        <v>6209</v>
      </c>
      <c r="E159" s="4">
        <v>46132</v>
      </c>
      <c r="F159" s="3" t="s">
        <v>6210</v>
      </c>
      <c r="L159" s="3">
        <v>890</v>
      </c>
    </row>
    <row r="160" spans="1:12">
      <c r="A160" s="3" t="s">
        <v>10434</v>
      </c>
      <c r="B160" s="3">
        <v>850</v>
      </c>
      <c r="C160" s="3">
        <v>1150</v>
      </c>
      <c r="D160" s="3" t="s">
        <v>6209</v>
      </c>
      <c r="E160" s="4">
        <v>46132</v>
      </c>
      <c r="F160" s="3" t="s">
        <v>6210</v>
      </c>
      <c r="L160" s="3">
        <v>935</v>
      </c>
    </row>
    <row r="161" spans="1:12">
      <c r="A161" s="3" t="s">
        <v>10435</v>
      </c>
      <c r="B161" s="3">
        <v>800</v>
      </c>
      <c r="C161" s="3">
        <v>1100</v>
      </c>
      <c r="D161" s="3" t="s">
        <v>6209</v>
      </c>
      <c r="E161" s="4">
        <v>46132</v>
      </c>
      <c r="F161" s="3" t="s">
        <v>6210</v>
      </c>
      <c r="L161" s="3">
        <v>890</v>
      </c>
    </row>
    <row r="162" spans="1:12">
      <c r="A162" s="3" t="s">
        <v>10436</v>
      </c>
      <c r="B162" s="3">
        <v>900</v>
      </c>
      <c r="C162" s="3">
        <v>1200</v>
      </c>
      <c r="D162" s="3" t="s">
        <v>6209</v>
      </c>
      <c r="E162" s="4">
        <v>46132</v>
      </c>
      <c r="F162" s="3" t="s">
        <v>6210</v>
      </c>
      <c r="L162" s="3">
        <v>980</v>
      </c>
    </row>
    <row r="163" spans="1:12">
      <c r="A163" s="3" t="s">
        <v>10437</v>
      </c>
      <c r="B163" s="3">
        <v>1100</v>
      </c>
      <c r="C163" s="3">
        <v>1400</v>
      </c>
      <c r="D163" s="3" t="s">
        <v>6209</v>
      </c>
      <c r="E163" s="4">
        <v>46132</v>
      </c>
      <c r="F163" s="3" t="s">
        <v>6210</v>
      </c>
      <c r="L163" s="3">
        <v>1160</v>
      </c>
    </row>
    <row r="164" spans="1:12">
      <c r="A164" s="3" t="s">
        <v>10438</v>
      </c>
      <c r="B164" s="3">
        <v>1150</v>
      </c>
      <c r="C164" s="3">
        <v>1450</v>
      </c>
      <c r="D164" s="3" t="s">
        <v>6209</v>
      </c>
      <c r="E164" s="4">
        <v>46132</v>
      </c>
      <c r="F164" s="3" t="s">
        <v>6210</v>
      </c>
      <c r="L164" s="3">
        <v>1204</v>
      </c>
    </row>
    <row r="165" spans="1:12">
      <c r="A165" s="3" t="s">
        <v>10439</v>
      </c>
      <c r="B165" s="3">
        <v>3000</v>
      </c>
      <c r="C165" s="3">
        <v>3500</v>
      </c>
      <c r="D165" s="3" t="s">
        <v>6209</v>
      </c>
      <c r="E165" s="4">
        <v>46132</v>
      </c>
      <c r="F165" s="3" t="s">
        <v>6210</v>
      </c>
      <c r="L165" s="3">
        <v>3050</v>
      </c>
    </row>
    <row r="166" spans="1:12">
      <c r="A166" s="3" t="s">
        <v>10440</v>
      </c>
      <c r="B166" s="3">
        <v>1200</v>
      </c>
      <c r="C166" s="3">
        <v>1500</v>
      </c>
      <c r="D166" s="3" t="s">
        <v>6209</v>
      </c>
      <c r="E166" s="4">
        <v>46132</v>
      </c>
      <c r="F166" s="3" t="s">
        <v>6210</v>
      </c>
      <c r="L166" s="3">
        <v>1249</v>
      </c>
    </row>
    <row r="167" spans="1:12">
      <c r="A167" s="3" t="s">
        <v>10441</v>
      </c>
      <c r="B167" s="3">
        <v>1000</v>
      </c>
      <c r="C167" s="3">
        <v>1300</v>
      </c>
      <c r="D167" s="3" t="s">
        <v>6209</v>
      </c>
      <c r="E167" s="4">
        <v>46132</v>
      </c>
      <c r="F167" s="3" t="s">
        <v>6210</v>
      </c>
      <c r="L167" s="3">
        <v>1070</v>
      </c>
    </row>
    <row r="168" spans="1:12">
      <c r="A168" s="3" t="s">
        <v>10442</v>
      </c>
      <c r="B168" s="3">
        <v>1200</v>
      </c>
      <c r="C168" s="3">
        <v>1500</v>
      </c>
      <c r="D168" s="3" t="s">
        <v>6209</v>
      </c>
      <c r="E168" s="4">
        <v>46132</v>
      </c>
      <c r="F168" s="3" t="s">
        <v>6210</v>
      </c>
      <c r="L168" s="3">
        <v>1249</v>
      </c>
    </row>
    <row r="169" spans="1:12">
      <c r="A169" s="3" t="s">
        <v>10443</v>
      </c>
      <c r="B169" s="3">
        <v>800</v>
      </c>
      <c r="C169" s="3">
        <v>1000</v>
      </c>
      <c r="D169" s="3" t="s">
        <v>6209</v>
      </c>
      <c r="E169" s="4">
        <v>46127</v>
      </c>
      <c r="F169" s="3" t="s">
        <v>6210</v>
      </c>
      <c r="L169" s="3">
        <v>800</v>
      </c>
    </row>
    <row r="170" spans="1:12">
      <c r="A170" s="3" t="s">
        <v>10444</v>
      </c>
      <c r="B170" s="3">
        <v>800</v>
      </c>
      <c r="C170" s="3">
        <v>1000</v>
      </c>
      <c r="D170" s="3" t="s">
        <v>6486</v>
      </c>
      <c r="E170" s="4">
        <v>46105</v>
      </c>
      <c r="F170" s="3" t="s">
        <v>6210</v>
      </c>
      <c r="L170" s="3">
        <v>800</v>
      </c>
    </row>
    <row r="171" spans="1:12">
      <c r="A171" s="3" t="s">
        <v>10445</v>
      </c>
      <c r="B171" s="3">
        <v>800</v>
      </c>
      <c r="C171" s="3">
        <v>1000</v>
      </c>
      <c r="D171" s="3" t="s">
        <v>6486</v>
      </c>
      <c r="E171" s="4">
        <v>46105</v>
      </c>
      <c r="F171" s="3" t="s">
        <v>6210</v>
      </c>
      <c r="L171" s="3">
        <v>800</v>
      </c>
    </row>
    <row r="172" spans="1:12">
      <c r="A172" s="3" t="s">
        <v>10446</v>
      </c>
      <c r="B172" s="3">
        <v>800</v>
      </c>
      <c r="C172" s="3">
        <v>1000</v>
      </c>
      <c r="D172" s="3" t="s">
        <v>6209</v>
      </c>
      <c r="E172" s="4">
        <v>46127</v>
      </c>
      <c r="F172" s="3" t="s">
        <v>6210</v>
      </c>
      <c r="L172" s="3">
        <v>800</v>
      </c>
    </row>
    <row r="173" spans="1:12">
      <c r="A173" s="3" t="s">
        <v>10447</v>
      </c>
      <c r="B173" s="3">
        <v>900</v>
      </c>
      <c r="C173" s="3">
        <v>1100</v>
      </c>
      <c r="D173" s="3" t="s">
        <v>6486</v>
      </c>
      <c r="E173" s="4">
        <v>46105</v>
      </c>
      <c r="F173" s="3" t="s">
        <v>6210</v>
      </c>
      <c r="L173" s="3">
        <v>890</v>
      </c>
    </row>
    <row r="174" spans="1:12">
      <c r="A174" s="3" t="s">
        <v>10448</v>
      </c>
      <c r="B174" s="3">
        <v>800</v>
      </c>
      <c r="C174" s="3">
        <v>1000</v>
      </c>
      <c r="D174" s="3" t="s">
        <v>6486</v>
      </c>
      <c r="E174" s="4">
        <v>46105</v>
      </c>
      <c r="F174" s="3" t="s">
        <v>6210</v>
      </c>
      <c r="L174" s="3">
        <v>800</v>
      </c>
    </row>
    <row r="175" spans="1:12">
      <c r="A175" s="3" t="s">
        <v>10449</v>
      </c>
      <c r="B175" s="3">
        <v>800</v>
      </c>
      <c r="C175" s="3">
        <v>1000</v>
      </c>
      <c r="D175" s="3" t="s">
        <v>6209</v>
      </c>
      <c r="E175" s="4">
        <v>46127</v>
      </c>
      <c r="F175" s="3" t="s">
        <v>6210</v>
      </c>
      <c r="L175" s="3">
        <v>800</v>
      </c>
    </row>
    <row r="176" spans="1:12">
      <c r="A176" s="3" t="s">
        <v>10450</v>
      </c>
      <c r="B176" s="3">
        <v>1250</v>
      </c>
      <c r="C176" s="3">
        <v>1450</v>
      </c>
      <c r="D176" s="3" t="s">
        <v>6209</v>
      </c>
      <c r="E176" s="4">
        <v>46128</v>
      </c>
      <c r="F176" s="3" t="s">
        <v>6210</v>
      </c>
      <c r="L176" s="3">
        <v>1204</v>
      </c>
    </row>
    <row r="177" spans="1:12">
      <c r="A177" s="3" t="s">
        <v>10451</v>
      </c>
      <c r="B177" s="3">
        <v>1150</v>
      </c>
      <c r="C177" s="3">
        <v>1350</v>
      </c>
      <c r="D177" s="3" t="s">
        <v>6209</v>
      </c>
      <c r="E177" s="4">
        <v>46128</v>
      </c>
      <c r="F177" s="3" t="s">
        <v>6210</v>
      </c>
      <c r="L177" s="3">
        <v>1115</v>
      </c>
    </row>
    <row r="178" spans="1:12">
      <c r="A178" s="3" t="s">
        <v>10452</v>
      </c>
      <c r="B178" s="3">
        <v>1250</v>
      </c>
      <c r="C178" s="3">
        <v>1450</v>
      </c>
      <c r="D178" s="3" t="s">
        <v>6209</v>
      </c>
      <c r="E178" s="4">
        <v>46128</v>
      </c>
      <c r="F178" s="3" t="s">
        <v>6210</v>
      </c>
      <c r="L178" s="3">
        <v>1204</v>
      </c>
    </row>
    <row r="179" spans="1:12">
      <c r="A179" s="3" t="s">
        <v>10453</v>
      </c>
      <c r="B179" s="3">
        <v>1250</v>
      </c>
      <c r="C179" s="3">
        <v>1450</v>
      </c>
      <c r="D179" s="3" t="s">
        <v>6209</v>
      </c>
      <c r="E179" s="4">
        <v>46128</v>
      </c>
      <c r="F179" s="3" t="s">
        <v>6210</v>
      </c>
      <c r="L179" s="3">
        <v>1204</v>
      </c>
    </row>
    <row r="180" spans="1:12">
      <c r="A180" s="3" t="s">
        <v>10454</v>
      </c>
      <c r="B180" s="3">
        <v>1250</v>
      </c>
      <c r="C180" s="3">
        <v>1450</v>
      </c>
      <c r="D180" s="3" t="s">
        <v>6209</v>
      </c>
      <c r="E180" s="4">
        <v>46128</v>
      </c>
      <c r="F180" s="3" t="s">
        <v>6210</v>
      </c>
      <c r="L180" s="3">
        <v>1204</v>
      </c>
    </row>
    <row r="181" spans="1:12">
      <c r="A181" s="3" t="s">
        <v>10455</v>
      </c>
      <c r="B181" s="3">
        <v>1150</v>
      </c>
      <c r="C181" s="3">
        <v>1350</v>
      </c>
      <c r="D181" s="3" t="s">
        <v>6209</v>
      </c>
      <c r="E181" s="4">
        <v>46128</v>
      </c>
      <c r="F181" s="3" t="s">
        <v>6210</v>
      </c>
      <c r="L181" s="3">
        <v>1115</v>
      </c>
    </row>
    <row r="182" spans="1:12">
      <c r="A182" s="3" t="s">
        <v>10456</v>
      </c>
      <c r="B182" s="3">
        <v>1200</v>
      </c>
      <c r="C182" s="3">
        <v>1400</v>
      </c>
      <c r="D182" s="3" t="s">
        <v>6209</v>
      </c>
      <c r="E182" s="4">
        <v>46128</v>
      </c>
      <c r="F182" s="3" t="s">
        <v>6210</v>
      </c>
      <c r="L182" s="3">
        <v>1160</v>
      </c>
    </row>
    <row r="183" spans="1:12">
      <c r="A183" s="3" t="s">
        <v>10457</v>
      </c>
      <c r="B183" s="3">
        <v>1250</v>
      </c>
      <c r="C183" s="3">
        <v>1450</v>
      </c>
      <c r="D183" s="3" t="s">
        <v>6209</v>
      </c>
      <c r="E183" s="4">
        <v>46128</v>
      </c>
      <c r="F183" s="3" t="s">
        <v>6210</v>
      </c>
      <c r="L183" s="3">
        <v>1204</v>
      </c>
    </row>
    <row r="184" spans="1:12">
      <c r="A184" s="3" t="s">
        <v>10458</v>
      </c>
      <c r="B184" s="3">
        <v>1100</v>
      </c>
      <c r="C184" s="3">
        <v>1300</v>
      </c>
      <c r="D184" s="3" t="s">
        <v>6209</v>
      </c>
      <c r="E184" s="4">
        <v>46128</v>
      </c>
      <c r="F184" s="3" t="s">
        <v>6210</v>
      </c>
      <c r="L184" s="3">
        <v>1070</v>
      </c>
    </row>
    <row r="185" spans="1:12">
      <c r="A185" s="3" t="s">
        <v>10459</v>
      </c>
      <c r="B185" s="3">
        <v>1250</v>
      </c>
      <c r="C185" s="3">
        <v>1450</v>
      </c>
      <c r="D185" s="3" t="s">
        <v>6209</v>
      </c>
      <c r="E185" s="4">
        <v>46128</v>
      </c>
      <c r="F185" s="3" t="s">
        <v>6210</v>
      </c>
      <c r="L185" s="3">
        <v>1204</v>
      </c>
    </row>
    <row r="186" spans="1:12">
      <c r="A186" s="3" t="s">
        <v>10460</v>
      </c>
      <c r="B186" s="3">
        <v>1250</v>
      </c>
      <c r="C186" s="3">
        <v>1450</v>
      </c>
      <c r="D186" s="3" t="s">
        <v>6209</v>
      </c>
      <c r="E186" s="4">
        <v>46128</v>
      </c>
      <c r="F186" s="3" t="s">
        <v>6210</v>
      </c>
      <c r="L186" s="3">
        <v>1204</v>
      </c>
    </row>
    <row r="187" spans="1:12">
      <c r="A187" s="3" t="s">
        <v>10461</v>
      </c>
      <c r="B187" s="3">
        <v>1250</v>
      </c>
      <c r="C187" s="3">
        <v>1450</v>
      </c>
      <c r="D187" s="3" t="s">
        <v>6209</v>
      </c>
      <c r="E187" s="4">
        <v>46128</v>
      </c>
      <c r="F187" s="3" t="s">
        <v>6210</v>
      </c>
      <c r="L187" s="3">
        <v>1204</v>
      </c>
    </row>
    <row r="188" spans="1:12">
      <c r="A188" s="3" t="s">
        <v>10462</v>
      </c>
      <c r="B188" s="3">
        <v>1250</v>
      </c>
      <c r="C188" s="3">
        <v>1450</v>
      </c>
      <c r="D188" s="3" t="s">
        <v>6209</v>
      </c>
      <c r="E188" s="4">
        <v>46128</v>
      </c>
      <c r="F188" s="3" t="s">
        <v>6210</v>
      </c>
      <c r="L188" s="3">
        <v>1204</v>
      </c>
    </row>
    <row r="189" spans="1:12">
      <c r="A189" s="3" t="s">
        <v>10463</v>
      </c>
      <c r="B189" s="3">
        <v>1250</v>
      </c>
      <c r="C189" s="3">
        <v>1450</v>
      </c>
      <c r="D189" s="3" t="s">
        <v>6209</v>
      </c>
      <c r="E189" s="4">
        <v>46128</v>
      </c>
      <c r="F189" s="3" t="s">
        <v>6210</v>
      </c>
      <c r="L189" s="3">
        <v>1204</v>
      </c>
    </row>
    <row r="190" spans="1:12">
      <c r="A190" s="3" t="s">
        <v>10464</v>
      </c>
      <c r="B190" s="3">
        <v>1250</v>
      </c>
      <c r="C190" s="3">
        <v>1450</v>
      </c>
      <c r="D190" s="3" t="s">
        <v>6209</v>
      </c>
      <c r="E190" s="4">
        <v>46128</v>
      </c>
      <c r="F190" s="3" t="s">
        <v>6210</v>
      </c>
      <c r="L190" s="3">
        <v>1204</v>
      </c>
    </row>
    <row r="191" spans="1:12">
      <c r="A191" s="3" t="s">
        <v>10465</v>
      </c>
      <c r="B191" s="3">
        <v>1300</v>
      </c>
      <c r="C191" s="3">
        <v>1500</v>
      </c>
      <c r="D191" s="3" t="s">
        <v>6209</v>
      </c>
      <c r="E191" s="4">
        <v>46128</v>
      </c>
      <c r="F191" s="3" t="s">
        <v>6210</v>
      </c>
      <c r="L191" s="3">
        <v>1249</v>
      </c>
    </row>
    <row r="192" spans="1:12">
      <c r="A192" s="3" t="s">
        <v>10466</v>
      </c>
      <c r="B192" s="3">
        <v>1350</v>
      </c>
      <c r="C192" s="3">
        <v>1550</v>
      </c>
      <c r="D192" s="3" t="s">
        <v>6209</v>
      </c>
      <c r="E192" s="4">
        <v>46128</v>
      </c>
      <c r="F192" s="3" t="s">
        <v>6210</v>
      </c>
      <c r="L192" s="3">
        <v>1295</v>
      </c>
    </row>
    <row r="193" spans="1:12">
      <c r="A193" s="3" t="s">
        <v>10467</v>
      </c>
      <c r="B193" s="3">
        <v>1300</v>
      </c>
      <c r="C193" s="3">
        <v>1500</v>
      </c>
      <c r="D193" s="3" t="s">
        <v>6209</v>
      </c>
      <c r="E193" s="4">
        <v>46128</v>
      </c>
      <c r="F193" s="3" t="s">
        <v>6210</v>
      </c>
      <c r="L193" s="3">
        <v>1249</v>
      </c>
    </row>
    <row r="194" spans="1:12">
      <c r="A194" s="3" t="s">
        <v>10468</v>
      </c>
      <c r="B194" s="3">
        <v>1350</v>
      </c>
      <c r="C194" s="3">
        <v>1550</v>
      </c>
      <c r="D194" s="3" t="s">
        <v>6209</v>
      </c>
      <c r="E194" s="4">
        <v>46128</v>
      </c>
      <c r="F194" s="3" t="s">
        <v>6210</v>
      </c>
      <c r="L194" s="3">
        <v>1295</v>
      </c>
    </row>
    <row r="195" spans="1:12">
      <c r="A195" s="3" t="s">
        <v>10469</v>
      </c>
      <c r="B195" s="3">
        <v>1200</v>
      </c>
      <c r="C195" s="3">
        <v>1400</v>
      </c>
      <c r="D195" s="3" t="s">
        <v>6273</v>
      </c>
      <c r="E195" s="4">
        <v>46124</v>
      </c>
      <c r="F195" s="3" t="s">
        <v>6210</v>
      </c>
      <c r="L195" s="3">
        <v>1160</v>
      </c>
    </row>
    <row r="196" spans="1:12">
      <c r="A196" s="3" t="s">
        <v>10470</v>
      </c>
      <c r="B196" s="3">
        <v>1300</v>
      </c>
      <c r="C196" s="3">
        <v>1500</v>
      </c>
      <c r="D196" s="3" t="s">
        <v>6273</v>
      </c>
      <c r="E196" s="4">
        <v>46124</v>
      </c>
      <c r="F196" s="3" t="s">
        <v>6210</v>
      </c>
      <c r="L196" s="3">
        <v>1249</v>
      </c>
    </row>
    <row r="197" spans="1:12">
      <c r="A197" s="3" t="s">
        <v>10471</v>
      </c>
      <c r="B197" s="3">
        <v>1250</v>
      </c>
      <c r="C197" s="3">
        <v>1450</v>
      </c>
      <c r="D197" s="3" t="s">
        <v>6209</v>
      </c>
      <c r="E197" s="4">
        <v>46128</v>
      </c>
      <c r="F197" s="3" t="s">
        <v>6210</v>
      </c>
      <c r="L197" s="3">
        <v>1204</v>
      </c>
    </row>
    <row r="198" spans="1:12">
      <c r="A198" s="3" t="s">
        <v>10472</v>
      </c>
      <c r="B198" s="3">
        <v>1200</v>
      </c>
      <c r="C198" s="3">
        <v>1400</v>
      </c>
      <c r="D198" s="3" t="s">
        <v>6209</v>
      </c>
      <c r="E198" s="4">
        <v>46128</v>
      </c>
      <c r="F198" s="3" t="s">
        <v>6210</v>
      </c>
      <c r="L198" s="3">
        <v>1160</v>
      </c>
    </row>
    <row r="199" spans="1:12">
      <c r="A199" s="3" t="s">
        <v>10473</v>
      </c>
      <c r="B199" s="3">
        <v>1200</v>
      </c>
      <c r="C199" s="3">
        <v>1400</v>
      </c>
      <c r="D199" s="3" t="s">
        <v>6209</v>
      </c>
      <c r="E199" s="4">
        <v>46128</v>
      </c>
      <c r="F199" s="3" t="s">
        <v>6210</v>
      </c>
      <c r="L199" s="3">
        <v>1160</v>
      </c>
    </row>
    <row r="200" spans="1:12">
      <c r="A200" s="3" t="s">
        <v>10474</v>
      </c>
      <c r="B200" s="3">
        <v>1200</v>
      </c>
      <c r="C200" s="3">
        <v>1400</v>
      </c>
      <c r="D200" s="3" t="s">
        <v>6209</v>
      </c>
      <c r="E200" s="4">
        <v>46128</v>
      </c>
      <c r="F200" s="3" t="s">
        <v>6210</v>
      </c>
      <c r="L200" s="3">
        <v>1160</v>
      </c>
    </row>
    <row r="201" spans="1:12">
      <c r="A201" s="3" t="s">
        <v>10475</v>
      </c>
      <c r="B201" s="3">
        <v>1250</v>
      </c>
      <c r="C201" s="3">
        <v>1450</v>
      </c>
      <c r="D201" s="3" t="s">
        <v>6209</v>
      </c>
      <c r="E201" s="4">
        <v>46128</v>
      </c>
      <c r="F201" s="3" t="s">
        <v>6210</v>
      </c>
      <c r="L201" s="3">
        <v>1204</v>
      </c>
    </row>
    <row r="202" spans="1:12">
      <c r="A202" s="3" t="s">
        <v>10476</v>
      </c>
      <c r="B202" s="3">
        <v>1400</v>
      </c>
      <c r="C202" s="3">
        <v>1600</v>
      </c>
      <c r="D202" s="3" t="s">
        <v>6209</v>
      </c>
      <c r="E202" s="4">
        <v>46128</v>
      </c>
      <c r="F202" s="3" t="s">
        <v>6210</v>
      </c>
      <c r="L202" s="3">
        <v>1340</v>
      </c>
    </row>
    <row r="203" spans="1:12">
      <c r="A203" s="3" t="s">
        <v>10477</v>
      </c>
      <c r="B203" s="3">
        <v>1250</v>
      </c>
      <c r="C203" s="3">
        <v>1450</v>
      </c>
      <c r="D203" s="3" t="s">
        <v>6209</v>
      </c>
      <c r="E203" s="4">
        <v>46128</v>
      </c>
      <c r="F203" s="3" t="s">
        <v>6210</v>
      </c>
      <c r="L203" s="3">
        <v>1204</v>
      </c>
    </row>
    <row r="204" spans="1:12">
      <c r="A204" s="3" t="s">
        <v>10478</v>
      </c>
      <c r="B204" s="3">
        <v>1300</v>
      </c>
      <c r="C204" s="3">
        <v>1500</v>
      </c>
      <c r="D204" s="3" t="s">
        <v>6209</v>
      </c>
      <c r="E204" s="4">
        <v>46128</v>
      </c>
      <c r="F204" s="3" t="s">
        <v>6210</v>
      </c>
      <c r="L204" s="3">
        <v>1249</v>
      </c>
    </row>
    <row r="205" spans="1:12">
      <c r="A205" s="3" t="s">
        <v>10479</v>
      </c>
      <c r="B205" s="3">
        <v>1150</v>
      </c>
      <c r="C205" s="3">
        <v>1350</v>
      </c>
      <c r="D205" s="3" t="s">
        <v>6209</v>
      </c>
      <c r="E205" s="4">
        <v>46128</v>
      </c>
      <c r="F205" s="3" t="s">
        <v>6210</v>
      </c>
      <c r="L205" s="3">
        <v>1115</v>
      </c>
    </row>
    <row r="206" spans="1:12">
      <c r="A206" s="3" t="s">
        <v>10480</v>
      </c>
      <c r="B206" s="3">
        <v>1100</v>
      </c>
      <c r="C206" s="3">
        <v>1400</v>
      </c>
      <c r="D206" s="3" t="s">
        <v>6209</v>
      </c>
      <c r="E206" s="4">
        <v>46129</v>
      </c>
      <c r="F206" s="3" t="s">
        <v>6210</v>
      </c>
      <c r="L206" s="3">
        <v>1160</v>
      </c>
    </row>
    <row r="207" spans="1:12">
      <c r="A207" s="3" t="s">
        <v>10481</v>
      </c>
      <c r="B207" s="3">
        <v>1100</v>
      </c>
      <c r="C207" s="3">
        <v>1400</v>
      </c>
      <c r="D207" s="3" t="s">
        <v>6209</v>
      </c>
      <c r="E207" s="4">
        <v>46129</v>
      </c>
      <c r="F207" s="3" t="s">
        <v>6210</v>
      </c>
      <c r="L207" s="3">
        <v>1160</v>
      </c>
    </row>
    <row r="208" spans="1:12">
      <c r="A208" s="3" t="s">
        <v>10482</v>
      </c>
      <c r="B208" s="3">
        <v>1100</v>
      </c>
      <c r="C208" s="3">
        <v>1400</v>
      </c>
      <c r="D208" s="3" t="s">
        <v>6209</v>
      </c>
      <c r="E208" s="4">
        <v>46129</v>
      </c>
      <c r="F208" s="3" t="s">
        <v>6210</v>
      </c>
      <c r="L208" s="3">
        <v>1160</v>
      </c>
    </row>
    <row r="209" spans="1:12">
      <c r="A209" s="3" t="s">
        <v>10483</v>
      </c>
      <c r="B209" s="3">
        <v>1100</v>
      </c>
      <c r="C209" s="3">
        <v>1400</v>
      </c>
      <c r="D209" s="3" t="s">
        <v>6209</v>
      </c>
      <c r="E209" s="4">
        <v>46129</v>
      </c>
      <c r="F209" s="3" t="s">
        <v>6210</v>
      </c>
      <c r="L209" s="3">
        <v>1160</v>
      </c>
    </row>
    <row r="210" spans="1:12">
      <c r="A210" s="3" t="s">
        <v>10484</v>
      </c>
      <c r="B210" s="3">
        <v>1100</v>
      </c>
      <c r="C210" s="3">
        <v>1400</v>
      </c>
      <c r="D210" s="3" t="s">
        <v>6209</v>
      </c>
      <c r="E210" s="4">
        <v>46129</v>
      </c>
      <c r="F210" s="3" t="s">
        <v>6210</v>
      </c>
      <c r="L210" s="3">
        <v>1160</v>
      </c>
    </row>
    <row r="211" spans="1:12">
      <c r="A211" s="3" t="s">
        <v>10485</v>
      </c>
      <c r="B211" s="3">
        <v>1100</v>
      </c>
      <c r="C211" s="3">
        <v>1400</v>
      </c>
      <c r="D211" s="3" t="s">
        <v>6209</v>
      </c>
      <c r="E211" s="4">
        <v>46129</v>
      </c>
      <c r="F211" s="3" t="s">
        <v>6210</v>
      </c>
      <c r="L211" s="3">
        <v>1160</v>
      </c>
    </row>
    <row r="212" spans="1:12">
      <c r="A212" s="3" t="s">
        <v>10486</v>
      </c>
      <c r="B212" s="3">
        <v>1200</v>
      </c>
      <c r="C212" s="3">
        <v>1500</v>
      </c>
      <c r="D212" s="3" t="s">
        <v>6209</v>
      </c>
      <c r="E212" s="4">
        <v>46129</v>
      </c>
      <c r="F212" s="3" t="s">
        <v>6210</v>
      </c>
      <c r="L212" s="3">
        <v>1249</v>
      </c>
    </row>
    <row r="213" spans="1:12">
      <c r="A213" s="3" t="s">
        <v>10487</v>
      </c>
      <c r="B213" s="3">
        <v>1300</v>
      </c>
      <c r="C213" s="3">
        <v>1600</v>
      </c>
      <c r="D213" s="3" t="s">
        <v>6209</v>
      </c>
      <c r="E213" s="4">
        <v>46129</v>
      </c>
      <c r="F213" s="3" t="s">
        <v>6210</v>
      </c>
      <c r="L213" s="3">
        <v>1340</v>
      </c>
    </row>
    <row r="214" spans="1:12">
      <c r="A214" s="3" t="s">
        <v>10488</v>
      </c>
      <c r="B214" s="3">
        <v>1150</v>
      </c>
      <c r="C214" s="3">
        <v>1450</v>
      </c>
      <c r="D214" s="3" t="s">
        <v>6209</v>
      </c>
      <c r="E214" s="4">
        <v>46129</v>
      </c>
      <c r="F214" s="3" t="s">
        <v>6210</v>
      </c>
      <c r="L214" s="3">
        <v>1204</v>
      </c>
    </row>
    <row r="215" spans="1:12">
      <c r="A215" s="3" t="s">
        <v>10489</v>
      </c>
      <c r="B215" s="3">
        <v>1350</v>
      </c>
      <c r="C215" s="3">
        <v>1650</v>
      </c>
      <c r="D215" s="3" t="s">
        <v>6209</v>
      </c>
      <c r="E215" s="4">
        <v>46129</v>
      </c>
      <c r="F215" s="3" t="s">
        <v>6210</v>
      </c>
      <c r="L215" s="3">
        <v>1385</v>
      </c>
    </row>
    <row r="216" spans="1:12">
      <c r="A216" s="3" t="s">
        <v>10490</v>
      </c>
      <c r="B216" s="3">
        <v>1400</v>
      </c>
      <c r="C216" s="3">
        <v>1700</v>
      </c>
      <c r="D216" s="3" t="s">
        <v>6209</v>
      </c>
      <c r="E216" s="4">
        <v>46129</v>
      </c>
      <c r="F216" s="3" t="s">
        <v>6210</v>
      </c>
      <c r="L216" s="3">
        <v>1430</v>
      </c>
    </row>
    <row r="217" spans="1:12">
      <c r="A217" s="3" t="s">
        <v>10491</v>
      </c>
      <c r="B217" s="3">
        <v>1300</v>
      </c>
      <c r="C217" s="3">
        <v>1600</v>
      </c>
      <c r="D217" s="3" t="s">
        <v>6209</v>
      </c>
      <c r="E217" s="4">
        <v>46129</v>
      </c>
      <c r="F217" s="3" t="s">
        <v>6210</v>
      </c>
      <c r="L217" s="3">
        <v>1340</v>
      </c>
    </row>
    <row r="218" spans="1:12">
      <c r="A218" s="3" t="s">
        <v>10492</v>
      </c>
      <c r="B218" s="3">
        <v>1350</v>
      </c>
      <c r="C218" s="3">
        <v>1650</v>
      </c>
      <c r="D218" s="3" t="s">
        <v>6209</v>
      </c>
      <c r="E218" s="4">
        <v>46129</v>
      </c>
      <c r="F218" s="3" t="s">
        <v>6210</v>
      </c>
      <c r="L218" s="3">
        <v>1385</v>
      </c>
    </row>
    <row r="219" spans="1:12">
      <c r="A219" s="3" t="s">
        <v>10493</v>
      </c>
      <c r="B219" s="3">
        <v>1300</v>
      </c>
      <c r="C219" s="3">
        <v>1600</v>
      </c>
      <c r="D219" s="3" t="s">
        <v>6209</v>
      </c>
      <c r="E219" s="4">
        <v>46129</v>
      </c>
      <c r="F219" s="3" t="s">
        <v>6210</v>
      </c>
      <c r="L219" s="3">
        <v>1340</v>
      </c>
    </row>
    <row r="220" spans="1:12">
      <c r="A220" s="3" t="s">
        <v>10494</v>
      </c>
      <c r="B220" s="3">
        <v>1400</v>
      </c>
      <c r="C220" s="3">
        <v>1700</v>
      </c>
      <c r="D220" s="3" t="s">
        <v>6209</v>
      </c>
      <c r="E220" s="4">
        <v>46129</v>
      </c>
      <c r="F220" s="3" t="s">
        <v>6210</v>
      </c>
      <c r="L220" s="3">
        <v>1430</v>
      </c>
    </row>
    <row r="221" spans="1:12">
      <c r="A221" s="3" t="s">
        <v>10495</v>
      </c>
      <c r="B221" s="3">
        <v>1400</v>
      </c>
      <c r="C221" s="3">
        <v>1700</v>
      </c>
      <c r="D221" s="3" t="s">
        <v>6209</v>
      </c>
      <c r="E221" s="4">
        <v>46129</v>
      </c>
      <c r="F221" s="3" t="s">
        <v>6210</v>
      </c>
      <c r="L221" s="3">
        <v>1430</v>
      </c>
    </row>
    <row r="222" spans="1:12">
      <c r="A222" s="3" t="s">
        <v>10496</v>
      </c>
      <c r="B222" s="3">
        <v>1600</v>
      </c>
      <c r="C222" s="3">
        <v>1900</v>
      </c>
      <c r="D222" s="3" t="s">
        <v>6209</v>
      </c>
      <c r="E222" s="4">
        <v>46130</v>
      </c>
      <c r="F222" s="3" t="s">
        <v>6210</v>
      </c>
      <c r="L222" s="3">
        <v>1610</v>
      </c>
    </row>
    <row r="223" spans="1:12">
      <c r="A223" s="3" t="s">
        <v>10497</v>
      </c>
      <c r="B223" s="3">
        <v>2150</v>
      </c>
      <c r="C223" s="3">
        <v>2450</v>
      </c>
      <c r="D223" s="3" t="s">
        <v>6209</v>
      </c>
      <c r="E223" s="4">
        <v>46130</v>
      </c>
      <c r="F223" s="3" t="s">
        <v>6210</v>
      </c>
      <c r="L223" s="3">
        <v>2105</v>
      </c>
    </row>
    <row r="224" spans="1:12">
      <c r="A224" s="3" t="s">
        <v>10498</v>
      </c>
      <c r="B224" s="3">
        <v>1600</v>
      </c>
      <c r="C224" s="3">
        <v>1900</v>
      </c>
      <c r="D224" s="3" t="s">
        <v>6209</v>
      </c>
      <c r="E224" s="4">
        <v>46130</v>
      </c>
      <c r="F224" s="3" t="s">
        <v>6210</v>
      </c>
      <c r="L224" s="3">
        <v>1610</v>
      </c>
    </row>
    <row r="225" spans="1:12">
      <c r="A225" s="3" t="s">
        <v>10499</v>
      </c>
      <c r="B225" s="3">
        <v>1650</v>
      </c>
      <c r="C225" s="3">
        <v>1950</v>
      </c>
      <c r="D225" s="3" t="s">
        <v>6209</v>
      </c>
      <c r="E225" s="4">
        <v>46130</v>
      </c>
      <c r="F225" s="3" t="s">
        <v>6210</v>
      </c>
      <c r="L225" s="3">
        <v>1655</v>
      </c>
    </row>
    <row r="226" spans="1:12">
      <c r="A226" s="3" t="s">
        <v>10500</v>
      </c>
      <c r="B226" s="3">
        <v>2100</v>
      </c>
      <c r="C226" s="3">
        <v>2400</v>
      </c>
      <c r="D226" s="3" t="s">
        <v>6209</v>
      </c>
      <c r="E226" s="4">
        <v>46130</v>
      </c>
      <c r="F226" s="3" t="s">
        <v>6210</v>
      </c>
      <c r="L226" s="3">
        <v>2060</v>
      </c>
    </row>
    <row r="227" spans="1:12">
      <c r="A227" s="3" t="s">
        <v>10501</v>
      </c>
      <c r="B227" s="3">
        <v>1450</v>
      </c>
      <c r="C227" s="3">
        <v>1750</v>
      </c>
      <c r="D227" s="3" t="s">
        <v>6209</v>
      </c>
      <c r="E227" s="4">
        <v>46130</v>
      </c>
      <c r="F227" s="3" t="s">
        <v>6210</v>
      </c>
      <c r="L227" s="3">
        <v>1475</v>
      </c>
    </row>
    <row r="228" spans="1:12">
      <c r="A228" s="3" t="s">
        <v>10502</v>
      </c>
      <c r="B228" s="3">
        <v>1500</v>
      </c>
      <c r="C228" s="3">
        <v>1800</v>
      </c>
      <c r="D228" s="3" t="s">
        <v>6209</v>
      </c>
      <c r="E228" s="4">
        <v>46130</v>
      </c>
      <c r="F228" s="3" t="s">
        <v>6210</v>
      </c>
      <c r="L228" s="3">
        <v>1520</v>
      </c>
    </row>
    <row r="229" spans="1:12">
      <c r="A229" s="3" t="s">
        <v>10503</v>
      </c>
      <c r="B229" s="3">
        <v>2100</v>
      </c>
      <c r="C229" s="3">
        <v>2400</v>
      </c>
      <c r="D229" s="3" t="s">
        <v>6209</v>
      </c>
      <c r="E229" s="4">
        <v>46130</v>
      </c>
      <c r="F229" s="3" t="s">
        <v>6210</v>
      </c>
      <c r="L229" s="3">
        <v>2060</v>
      </c>
    </row>
    <row r="230" spans="1:12">
      <c r="A230" s="3" t="s">
        <v>10504</v>
      </c>
      <c r="B230" s="3">
        <v>1750</v>
      </c>
      <c r="C230" s="3">
        <v>2050</v>
      </c>
      <c r="D230" s="3" t="s">
        <v>6209</v>
      </c>
      <c r="E230" s="4">
        <v>46130</v>
      </c>
      <c r="F230" s="3" t="s">
        <v>6210</v>
      </c>
      <c r="L230" s="3">
        <v>1745</v>
      </c>
    </row>
    <row r="231" spans="1:12">
      <c r="A231" s="3" t="s">
        <v>10505</v>
      </c>
      <c r="B231" s="3">
        <v>1800</v>
      </c>
      <c r="C231" s="3">
        <v>2100</v>
      </c>
      <c r="D231" s="3" t="s">
        <v>6209</v>
      </c>
      <c r="E231" s="4">
        <v>46130</v>
      </c>
      <c r="F231" s="3" t="s">
        <v>6210</v>
      </c>
      <c r="L231" s="3">
        <v>1790</v>
      </c>
    </row>
    <row r="232" spans="1:12">
      <c r="A232" s="3" t="s">
        <v>10506</v>
      </c>
      <c r="B232" s="3">
        <v>1800</v>
      </c>
      <c r="C232" s="3">
        <v>2100</v>
      </c>
      <c r="D232" s="3" t="s">
        <v>6209</v>
      </c>
      <c r="E232" s="4">
        <v>46130</v>
      </c>
      <c r="F232" s="3" t="s">
        <v>6210</v>
      </c>
      <c r="L232" s="3">
        <v>1790</v>
      </c>
    </row>
    <row r="233" spans="1:12">
      <c r="A233" s="3" t="s">
        <v>10507</v>
      </c>
      <c r="B233" s="3">
        <v>2400</v>
      </c>
      <c r="C233" s="3">
        <v>2700</v>
      </c>
      <c r="D233" s="3" t="s">
        <v>6209</v>
      </c>
      <c r="E233" s="4">
        <v>46130</v>
      </c>
      <c r="F233" s="3" t="s">
        <v>6210</v>
      </c>
      <c r="L233" s="3">
        <v>2330</v>
      </c>
    </row>
    <row r="234" spans="1:12">
      <c r="A234" s="3" t="s">
        <v>10508</v>
      </c>
      <c r="B234" s="3">
        <v>2400</v>
      </c>
      <c r="C234" s="3">
        <v>2700</v>
      </c>
      <c r="D234" s="3" t="s">
        <v>6209</v>
      </c>
      <c r="E234" s="4">
        <v>46130</v>
      </c>
      <c r="F234" s="3" t="s">
        <v>6210</v>
      </c>
      <c r="L234" s="3">
        <v>2330</v>
      </c>
    </row>
    <row r="235" spans="1:12">
      <c r="A235" s="3" t="s">
        <v>10509</v>
      </c>
      <c r="B235" s="3">
        <v>2200</v>
      </c>
      <c r="C235" s="3">
        <v>2500</v>
      </c>
      <c r="D235" s="3" t="s">
        <v>6209</v>
      </c>
      <c r="E235" s="4">
        <v>46130</v>
      </c>
      <c r="F235" s="3" t="s">
        <v>6210</v>
      </c>
      <c r="L235" s="3">
        <v>2150</v>
      </c>
    </row>
    <row r="236" spans="1:12">
      <c r="A236" s="3" t="s">
        <v>10510</v>
      </c>
      <c r="B236" s="3">
        <v>2300</v>
      </c>
      <c r="C236" s="3">
        <v>2600</v>
      </c>
      <c r="D236" s="3" t="s">
        <v>6209</v>
      </c>
      <c r="E236" s="4">
        <v>46130</v>
      </c>
      <c r="F236" s="3" t="s">
        <v>6210</v>
      </c>
      <c r="L236" s="3">
        <v>2240</v>
      </c>
    </row>
    <row r="237" spans="1:12">
      <c r="A237" s="3" t="s">
        <v>10511</v>
      </c>
      <c r="B237" s="3">
        <v>2300</v>
      </c>
      <c r="C237" s="3">
        <v>2600</v>
      </c>
      <c r="D237" s="3" t="s">
        <v>6209</v>
      </c>
      <c r="E237" s="4">
        <v>46130</v>
      </c>
      <c r="F237" s="3" t="s">
        <v>6210</v>
      </c>
      <c r="L237" s="3">
        <v>2240</v>
      </c>
    </row>
    <row r="238" spans="1:12">
      <c r="A238" s="3" t="s">
        <v>10512</v>
      </c>
      <c r="B238" s="3">
        <v>2600</v>
      </c>
      <c r="C238" s="3">
        <v>2900</v>
      </c>
      <c r="D238" s="3" t="s">
        <v>6209</v>
      </c>
      <c r="E238" s="4">
        <v>46130</v>
      </c>
      <c r="F238" s="3" t="s">
        <v>6210</v>
      </c>
      <c r="L238" s="3">
        <v>2510</v>
      </c>
    </row>
    <row r="239" spans="1:12">
      <c r="A239" s="3" t="s">
        <v>10513</v>
      </c>
      <c r="B239" s="3">
        <v>2800</v>
      </c>
      <c r="C239" s="3">
        <v>3200</v>
      </c>
      <c r="D239" s="3" t="s">
        <v>6209</v>
      </c>
      <c r="E239" s="4">
        <v>46130</v>
      </c>
      <c r="F239" s="3" t="s">
        <v>6210</v>
      </c>
      <c r="L239" s="3">
        <v>2780</v>
      </c>
    </row>
    <row r="240" spans="1:12">
      <c r="A240" s="3" t="s">
        <v>10514</v>
      </c>
      <c r="B240" s="3">
        <v>4500</v>
      </c>
      <c r="C240" s="3">
        <v>5000</v>
      </c>
      <c r="D240" s="3" t="s">
        <v>6502</v>
      </c>
      <c r="E240" s="4">
        <v>46093</v>
      </c>
      <c r="F240" s="3" t="s">
        <v>6210</v>
      </c>
      <c r="L240" s="3">
        <v>4400</v>
      </c>
    </row>
    <row r="241" spans="1:12">
      <c r="A241" s="3" t="s">
        <v>10515</v>
      </c>
      <c r="B241" s="3">
        <v>5800</v>
      </c>
      <c r="C241" s="3">
        <v>6500</v>
      </c>
      <c r="D241" s="3" t="s">
        <v>6502</v>
      </c>
      <c r="E241" s="4">
        <v>46093</v>
      </c>
      <c r="F241" s="3" t="s">
        <v>6210</v>
      </c>
      <c r="L241" s="3">
        <v>5750</v>
      </c>
    </row>
    <row r="242" spans="1:12">
      <c r="A242" s="3" t="s">
        <v>10516</v>
      </c>
      <c r="B242" s="3">
        <v>4000</v>
      </c>
      <c r="C242" s="3">
        <v>4500</v>
      </c>
      <c r="D242" s="3" t="s">
        <v>6502</v>
      </c>
      <c r="E242" s="4">
        <v>46093</v>
      </c>
      <c r="F242" s="3" t="s">
        <v>6210</v>
      </c>
      <c r="L242" s="3">
        <v>3950</v>
      </c>
    </row>
    <row r="243" spans="1:12">
      <c r="A243" s="3" t="s">
        <v>10517</v>
      </c>
      <c r="B243" s="3">
        <v>4400</v>
      </c>
      <c r="C243" s="3">
        <v>4900</v>
      </c>
      <c r="D243" s="3" t="s">
        <v>6502</v>
      </c>
      <c r="E243" s="4">
        <v>46093</v>
      </c>
      <c r="F243" s="3" t="s">
        <v>6210</v>
      </c>
      <c r="L243" s="3">
        <v>4310</v>
      </c>
    </row>
    <row r="244" spans="1:12">
      <c r="A244" s="3" t="s">
        <v>10518</v>
      </c>
      <c r="B244" s="3">
        <v>4500</v>
      </c>
      <c r="C244" s="3">
        <v>5000</v>
      </c>
      <c r="D244" s="3" t="s">
        <v>6502</v>
      </c>
      <c r="E244" s="4">
        <v>46093</v>
      </c>
      <c r="F244" s="3" t="s">
        <v>6210</v>
      </c>
      <c r="L244" s="3">
        <v>4400</v>
      </c>
    </row>
    <row r="245" spans="1:12">
      <c r="A245" s="3" t="s">
        <v>10519</v>
      </c>
      <c r="B245" s="3">
        <v>5000</v>
      </c>
      <c r="C245" s="3">
        <v>5600</v>
      </c>
      <c r="D245" s="3" t="s">
        <v>6273</v>
      </c>
      <c r="E245" s="4">
        <v>46122</v>
      </c>
      <c r="F245" s="3" t="s">
        <v>6210</v>
      </c>
      <c r="L245" s="3">
        <v>4940</v>
      </c>
    </row>
    <row r="246" spans="1:12">
      <c r="A246" s="3" t="s">
        <v>10520</v>
      </c>
      <c r="B246" s="3">
        <v>5300</v>
      </c>
      <c r="C246" s="3">
        <v>5900</v>
      </c>
      <c r="D246" s="3" t="s">
        <v>6273</v>
      </c>
      <c r="E246" s="4">
        <v>46122</v>
      </c>
      <c r="F246" s="3" t="s">
        <v>6210</v>
      </c>
      <c r="L246" s="3">
        <v>5210</v>
      </c>
    </row>
    <row r="247" spans="1:12">
      <c r="A247" s="3" t="s">
        <v>10521</v>
      </c>
      <c r="B247" s="3">
        <v>5300</v>
      </c>
      <c r="C247" s="3">
        <v>5900</v>
      </c>
      <c r="D247" s="3" t="s">
        <v>6273</v>
      </c>
      <c r="E247" s="4">
        <v>46122</v>
      </c>
      <c r="F247" s="3" t="s">
        <v>6210</v>
      </c>
      <c r="L247" s="3">
        <v>5210</v>
      </c>
    </row>
    <row r="248" spans="1:12">
      <c r="A248" s="3" t="s">
        <v>10522</v>
      </c>
      <c r="B248" s="3">
        <v>1550</v>
      </c>
      <c r="C248" s="3">
        <v>1850</v>
      </c>
      <c r="D248" s="3" t="s">
        <v>6273</v>
      </c>
      <c r="E248" s="4">
        <v>46121</v>
      </c>
      <c r="F248" s="3" t="s">
        <v>6210</v>
      </c>
      <c r="L248" s="3">
        <v>1565</v>
      </c>
    </row>
    <row r="249" spans="1:12">
      <c r="A249" s="3" t="s">
        <v>10523</v>
      </c>
      <c r="B249" s="3">
        <v>1500</v>
      </c>
      <c r="C249" s="3">
        <v>1800</v>
      </c>
      <c r="D249" s="3" t="s">
        <v>6273</v>
      </c>
      <c r="E249" s="4">
        <v>46121</v>
      </c>
      <c r="F249" s="3" t="s">
        <v>6210</v>
      </c>
      <c r="L249" s="3">
        <v>1520</v>
      </c>
    </row>
    <row r="250" spans="1:12">
      <c r="A250" s="3" t="s">
        <v>10524</v>
      </c>
      <c r="B250" s="3">
        <v>1500</v>
      </c>
      <c r="C250" s="3">
        <v>1800</v>
      </c>
      <c r="D250" s="3" t="s">
        <v>6273</v>
      </c>
      <c r="E250" s="4">
        <v>46121</v>
      </c>
      <c r="F250" s="3" t="s">
        <v>6210</v>
      </c>
      <c r="L250" s="3">
        <v>1520</v>
      </c>
    </row>
    <row r="251" spans="1:12">
      <c r="A251" s="3" t="s">
        <v>10525</v>
      </c>
      <c r="B251" s="3">
        <v>1500</v>
      </c>
      <c r="C251" s="3">
        <v>1800</v>
      </c>
      <c r="D251" s="3" t="s">
        <v>6273</v>
      </c>
      <c r="E251" s="4">
        <v>46121</v>
      </c>
      <c r="F251" s="3" t="s">
        <v>6210</v>
      </c>
      <c r="L251" s="3">
        <v>1520</v>
      </c>
    </row>
    <row r="252" spans="1:12">
      <c r="A252" s="3" t="s">
        <v>10526</v>
      </c>
      <c r="B252" s="3">
        <v>1550</v>
      </c>
      <c r="C252" s="3">
        <v>1850</v>
      </c>
      <c r="D252" s="3" t="s">
        <v>6273</v>
      </c>
      <c r="E252" s="4">
        <v>46121</v>
      </c>
      <c r="F252" s="3" t="s">
        <v>6210</v>
      </c>
      <c r="L252" s="3">
        <v>1565</v>
      </c>
    </row>
    <row r="253" spans="1:12">
      <c r="A253" s="3" t="s">
        <v>10527</v>
      </c>
      <c r="B253" s="3">
        <v>1500</v>
      </c>
      <c r="C253" s="3">
        <v>1800</v>
      </c>
      <c r="D253" s="3" t="s">
        <v>6273</v>
      </c>
      <c r="E253" s="4">
        <v>46121</v>
      </c>
      <c r="F253" s="3" t="s">
        <v>6210</v>
      </c>
      <c r="L253" s="3">
        <v>1520</v>
      </c>
    </row>
    <row r="254" spans="1:12">
      <c r="A254" s="3" t="s">
        <v>10528</v>
      </c>
      <c r="B254" s="3">
        <v>1500</v>
      </c>
      <c r="C254" s="3">
        <v>1800</v>
      </c>
      <c r="D254" s="3" t="s">
        <v>6273</v>
      </c>
      <c r="E254" s="4">
        <v>46121</v>
      </c>
      <c r="F254" s="3" t="s">
        <v>6210</v>
      </c>
      <c r="L254" s="3">
        <v>1520</v>
      </c>
    </row>
    <row r="255" spans="1:12">
      <c r="A255" s="3" t="s">
        <v>10529</v>
      </c>
      <c r="B255" s="3">
        <v>1500</v>
      </c>
      <c r="C255" s="3">
        <v>1800</v>
      </c>
      <c r="D255" s="3" t="s">
        <v>6273</v>
      </c>
      <c r="E255" s="4">
        <v>46121</v>
      </c>
      <c r="F255" s="3" t="s">
        <v>6210</v>
      </c>
      <c r="L255" s="3">
        <v>1520</v>
      </c>
    </row>
    <row r="256" spans="1:12">
      <c r="A256" s="3" t="s">
        <v>10530</v>
      </c>
      <c r="B256" s="3">
        <v>1500</v>
      </c>
      <c r="C256" s="3">
        <v>1800</v>
      </c>
      <c r="D256" s="3" t="s">
        <v>6273</v>
      </c>
      <c r="E256" s="4">
        <v>46121</v>
      </c>
      <c r="F256" s="3" t="s">
        <v>6210</v>
      </c>
      <c r="L256" s="3">
        <v>1520</v>
      </c>
    </row>
    <row r="257" spans="1:12">
      <c r="A257" s="3" t="s">
        <v>10531</v>
      </c>
      <c r="B257" s="3">
        <v>1450</v>
      </c>
      <c r="C257" s="3">
        <v>1750</v>
      </c>
      <c r="D257" s="3" t="s">
        <v>6273</v>
      </c>
      <c r="E257" s="4">
        <v>46121</v>
      </c>
      <c r="F257" s="3" t="s">
        <v>6210</v>
      </c>
      <c r="L257" s="3">
        <v>1475</v>
      </c>
    </row>
    <row r="258" spans="1:12">
      <c r="A258" s="3" t="s">
        <v>10532</v>
      </c>
      <c r="B258" s="3">
        <v>1550</v>
      </c>
      <c r="C258" s="3">
        <v>1850</v>
      </c>
      <c r="D258" s="3" t="s">
        <v>6273</v>
      </c>
      <c r="E258" s="4">
        <v>46121</v>
      </c>
      <c r="F258" s="3" t="s">
        <v>6210</v>
      </c>
      <c r="L258" s="3">
        <v>1565</v>
      </c>
    </row>
    <row r="259" spans="1:12">
      <c r="A259" s="3" t="s">
        <v>10533</v>
      </c>
      <c r="B259" s="3">
        <v>1550</v>
      </c>
      <c r="C259" s="3">
        <v>1850</v>
      </c>
      <c r="D259" s="3" t="s">
        <v>6273</v>
      </c>
      <c r="E259" s="4">
        <v>46121</v>
      </c>
      <c r="F259" s="3" t="s">
        <v>6210</v>
      </c>
      <c r="L259" s="3">
        <v>1565</v>
      </c>
    </row>
    <row r="260" spans="1:12">
      <c r="A260" s="3" t="s">
        <v>10534</v>
      </c>
      <c r="B260" s="3">
        <v>2450</v>
      </c>
      <c r="C260" s="3">
        <v>2750</v>
      </c>
      <c r="D260" s="3" t="s">
        <v>6273</v>
      </c>
      <c r="E260" s="4">
        <v>46121</v>
      </c>
      <c r="F260" s="3" t="s">
        <v>6210</v>
      </c>
      <c r="L260" s="3">
        <v>2375</v>
      </c>
    </row>
    <row r="261" spans="1:12">
      <c r="A261" s="3" t="s">
        <v>10535</v>
      </c>
      <c r="B261" s="3">
        <v>1900</v>
      </c>
      <c r="C261" s="3">
        <v>2200</v>
      </c>
      <c r="D261" s="3" t="s">
        <v>6273</v>
      </c>
      <c r="E261" s="4">
        <v>46121</v>
      </c>
      <c r="F261" s="3" t="s">
        <v>6210</v>
      </c>
      <c r="L261" s="3">
        <v>1880</v>
      </c>
    </row>
    <row r="262" spans="1:12">
      <c r="A262" s="3" t="s">
        <v>10536</v>
      </c>
      <c r="B262" s="3">
        <v>2500</v>
      </c>
      <c r="C262" s="3">
        <v>2800</v>
      </c>
      <c r="D262" s="3" t="s">
        <v>6273</v>
      </c>
      <c r="E262" s="4">
        <v>46121</v>
      </c>
      <c r="F262" s="3" t="s">
        <v>6210</v>
      </c>
      <c r="L262" s="3">
        <v>2420</v>
      </c>
    </row>
    <row r="263" spans="1:12">
      <c r="A263" s="3" t="s">
        <v>10537</v>
      </c>
      <c r="B263" s="3">
        <v>1850</v>
      </c>
      <c r="C263" s="3">
        <v>2150</v>
      </c>
      <c r="D263" s="3" t="s">
        <v>6273</v>
      </c>
      <c r="E263" s="4">
        <v>46121</v>
      </c>
      <c r="F263" s="3" t="s">
        <v>6210</v>
      </c>
      <c r="L263" s="3">
        <v>1835</v>
      </c>
    </row>
    <row r="264" spans="1:12">
      <c r="A264" s="3" t="s">
        <v>10538</v>
      </c>
      <c r="B264" s="3">
        <v>2500</v>
      </c>
      <c r="C264" s="3">
        <v>2800</v>
      </c>
      <c r="D264" s="3" t="s">
        <v>6273</v>
      </c>
      <c r="E264" s="4">
        <v>46121</v>
      </c>
      <c r="F264" s="3" t="s">
        <v>6210</v>
      </c>
      <c r="L264" s="3">
        <v>2420</v>
      </c>
    </row>
    <row r="265" spans="1:12">
      <c r="A265" s="3" t="s">
        <v>10539</v>
      </c>
      <c r="B265" s="3">
        <v>1900</v>
      </c>
      <c r="C265" s="3">
        <v>2200</v>
      </c>
      <c r="D265" s="3" t="s">
        <v>6273</v>
      </c>
      <c r="E265" s="4">
        <v>46121</v>
      </c>
      <c r="F265" s="3" t="s">
        <v>6210</v>
      </c>
      <c r="L265" s="3">
        <v>1880</v>
      </c>
    </row>
    <row r="266" spans="1:12">
      <c r="A266" s="3" t="s">
        <v>10540</v>
      </c>
      <c r="B266" s="3">
        <v>2500</v>
      </c>
      <c r="C266" s="3">
        <v>2800</v>
      </c>
      <c r="D266" s="3" t="s">
        <v>6273</v>
      </c>
      <c r="E266" s="4">
        <v>46121</v>
      </c>
      <c r="F266" s="3" t="s">
        <v>6210</v>
      </c>
      <c r="L266" s="3">
        <v>2420</v>
      </c>
    </row>
    <row r="267" spans="1:12">
      <c r="A267" s="3" t="s">
        <v>10541</v>
      </c>
      <c r="B267" s="3">
        <v>1650</v>
      </c>
      <c r="C267" s="3">
        <v>2000</v>
      </c>
      <c r="D267" s="3" t="s">
        <v>6273</v>
      </c>
      <c r="E267" s="4">
        <v>46121</v>
      </c>
      <c r="F267" s="3" t="s">
        <v>6210</v>
      </c>
      <c r="L267" s="3">
        <v>1700</v>
      </c>
    </row>
    <row r="268" spans="1:12">
      <c r="A268" s="3" t="s">
        <v>10542</v>
      </c>
      <c r="B268" s="3">
        <v>2450</v>
      </c>
      <c r="C268" s="3">
        <v>2750</v>
      </c>
      <c r="D268" s="3" t="s">
        <v>6273</v>
      </c>
      <c r="E268" s="4">
        <v>46121</v>
      </c>
      <c r="F268" s="3" t="s">
        <v>6210</v>
      </c>
      <c r="L268" s="3">
        <v>2375</v>
      </c>
    </row>
    <row r="269" spans="1:12">
      <c r="A269" s="3" t="s">
        <v>10543</v>
      </c>
      <c r="B269" s="3">
        <v>1800</v>
      </c>
      <c r="C269" s="3">
        <v>2100</v>
      </c>
      <c r="D269" s="3" t="s">
        <v>6273</v>
      </c>
      <c r="E269" s="4">
        <v>46121</v>
      </c>
      <c r="F269" s="3" t="s">
        <v>6210</v>
      </c>
      <c r="L269" s="3">
        <v>1790</v>
      </c>
    </row>
    <row r="270" spans="1:12">
      <c r="A270" s="3" t="s">
        <v>10544</v>
      </c>
      <c r="B270" s="3">
        <v>2450</v>
      </c>
      <c r="C270" s="3">
        <v>2750</v>
      </c>
      <c r="D270" s="3" t="s">
        <v>6273</v>
      </c>
      <c r="E270" s="4">
        <v>46121</v>
      </c>
      <c r="F270" s="3" t="s">
        <v>6210</v>
      </c>
      <c r="L270" s="3">
        <v>2375</v>
      </c>
    </row>
    <row r="271" spans="1:12">
      <c r="A271" s="3" t="s">
        <v>10545</v>
      </c>
      <c r="B271" s="3">
        <v>1800</v>
      </c>
      <c r="C271" s="3">
        <v>2100</v>
      </c>
      <c r="D271" s="3" t="s">
        <v>6273</v>
      </c>
      <c r="E271" s="4">
        <v>46121</v>
      </c>
      <c r="F271" s="3" t="s">
        <v>6210</v>
      </c>
      <c r="L271" s="3">
        <v>1790</v>
      </c>
    </row>
    <row r="272" spans="1:12">
      <c r="A272" s="3" t="s">
        <v>10546</v>
      </c>
      <c r="B272" s="3">
        <v>2500</v>
      </c>
      <c r="C272" s="3">
        <v>2800</v>
      </c>
      <c r="D272" s="3" t="s">
        <v>6273</v>
      </c>
      <c r="E272" s="4">
        <v>46121</v>
      </c>
      <c r="F272" s="3" t="s">
        <v>6210</v>
      </c>
      <c r="L272" s="3">
        <v>2420</v>
      </c>
    </row>
    <row r="273" spans="1:12">
      <c r="A273" s="3" t="s">
        <v>10547</v>
      </c>
      <c r="B273" s="3">
        <v>1850</v>
      </c>
      <c r="C273" s="3">
        <v>2150</v>
      </c>
      <c r="D273" s="3" t="s">
        <v>6273</v>
      </c>
      <c r="E273" s="4">
        <v>46121</v>
      </c>
      <c r="F273" s="3" t="s">
        <v>6210</v>
      </c>
      <c r="L273" s="3">
        <v>1835</v>
      </c>
    </row>
    <row r="274" spans="1:12">
      <c r="A274" s="3" t="s">
        <v>10548</v>
      </c>
      <c r="B274" s="3">
        <v>2350</v>
      </c>
      <c r="C274" s="3">
        <v>2650</v>
      </c>
      <c r="D274" s="3" t="s">
        <v>6273</v>
      </c>
      <c r="E274" s="4">
        <v>46121</v>
      </c>
      <c r="F274" s="3" t="s">
        <v>6210</v>
      </c>
      <c r="L274" s="3">
        <v>2285</v>
      </c>
    </row>
    <row r="275" spans="1:12">
      <c r="A275" s="3" t="s">
        <v>10549</v>
      </c>
      <c r="B275" s="3">
        <v>1600</v>
      </c>
      <c r="C275" s="3">
        <v>1900</v>
      </c>
      <c r="D275" s="3" t="s">
        <v>6273</v>
      </c>
      <c r="E275" s="4">
        <v>46121</v>
      </c>
      <c r="F275" s="3" t="s">
        <v>6210</v>
      </c>
      <c r="L275" s="3">
        <v>1610</v>
      </c>
    </row>
    <row r="276" spans="1:12">
      <c r="A276" s="3" t="s">
        <v>10550</v>
      </c>
      <c r="B276" s="3">
        <v>1700</v>
      </c>
      <c r="C276" s="3">
        <v>2000</v>
      </c>
      <c r="D276" s="3" t="s">
        <v>6273</v>
      </c>
      <c r="E276" s="4">
        <v>46121</v>
      </c>
      <c r="F276" s="3" t="s">
        <v>6210</v>
      </c>
      <c r="L276" s="3">
        <v>1700</v>
      </c>
    </row>
    <row r="277" spans="1:12">
      <c r="A277" s="3" t="s">
        <v>10551</v>
      </c>
      <c r="B277" s="3">
        <v>2400</v>
      </c>
      <c r="C277" s="3">
        <v>2700</v>
      </c>
      <c r="D277" s="3" t="s">
        <v>6273</v>
      </c>
      <c r="E277" s="4">
        <v>46121</v>
      </c>
      <c r="F277" s="3" t="s">
        <v>6210</v>
      </c>
      <c r="L277" s="3">
        <v>2330</v>
      </c>
    </row>
    <row r="278" spans="1:12">
      <c r="A278" s="3" t="s">
        <v>10552</v>
      </c>
      <c r="B278" s="3">
        <v>2400</v>
      </c>
      <c r="C278" s="3">
        <v>2700</v>
      </c>
      <c r="D278" s="3" t="s">
        <v>6273</v>
      </c>
      <c r="E278" s="4">
        <v>46121</v>
      </c>
      <c r="F278" s="3" t="s">
        <v>6210</v>
      </c>
      <c r="L278" s="3">
        <v>2330</v>
      </c>
    </row>
    <row r="279" spans="1:12">
      <c r="A279" s="3" t="s">
        <v>10553</v>
      </c>
      <c r="B279" s="3">
        <v>1750</v>
      </c>
      <c r="C279" s="3">
        <v>2050</v>
      </c>
      <c r="D279" s="3" t="s">
        <v>6273</v>
      </c>
      <c r="E279" s="4">
        <v>46121</v>
      </c>
      <c r="F279" s="3" t="s">
        <v>6210</v>
      </c>
      <c r="L279" s="3">
        <v>1745</v>
      </c>
    </row>
    <row r="280" spans="1:12">
      <c r="A280" s="3" t="s">
        <v>10554</v>
      </c>
      <c r="B280" s="3">
        <v>2400</v>
      </c>
      <c r="C280" s="3">
        <v>2700</v>
      </c>
      <c r="D280" s="3" t="s">
        <v>6273</v>
      </c>
      <c r="E280" s="4">
        <v>46121</v>
      </c>
      <c r="F280" s="3" t="s">
        <v>6210</v>
      </c>
      <c r="L280" s="3">
        <v>2330</v>
      </c>
    </row>
    <row r="281" spans="1:12">
      <c r="A281" s="3" t="s">
        <v>10555</v>
      </c>
      <c r="B281" s="3">
        <v>1650</v>
      </c>
      <c r="C281" s="3">
        <v>1950</v>
      </c>
      <c r="D281" s="3" t="s">
        <v>6273</v>
      </c>
      <c r="E281" s="4">
        <v>46120</v>
      </c>
      <c r="F281" s="3" t="s">
        <v>6210</v>
      </c>
      <c r="L281" s="3">
        <v>1655</v>
      </c>
    </row>
    <row r="282" spans="1:12">
      <c r="A282" s="3" t="s">
        <v>10556</v>
      </c>
      <c r="B282" s="3">
        <v>2400</v>
      </c>
      <c r="C282" s="3">
        <v>2700</v>
      </c>
      <c r="D282" s="3" t="s">
        <v>6273</v>
      </c>
      <c r="E282" s="4">
        <v>46121</v>
      </c>
      <c r="F282" s="3" t="s">
        <v>6210</v>
      </c>
      <c r="L282" s="3">
        <v>2330</v>
      </c>
    </row>
    <row r="283" spans="1:12">
      <c r="A283" s="3" t="s">
        <v>10557</v>
      </c>
      <c r="B283" s="3">
        <v>1750</v>
      </c>
      <c r="C283" s="3">
        <v>2050</v>
      </c>
      <c r="D283" s="3" t="s">
        <v>6273</v>
      </c>
      <c r="E283" s="4">
        <v>46121</v>
      </c>
      <c r="F283" s="3" t="s">
        <v>6210</v>
      </c>
      <c r="L283" s="3">
        <v>1745</v>
      </c>
    </row>
    <row r="284" spans="1:12">
      <c r="A284" s="3" t="s">
        <v>10558</v>
      </c>
      <c r="B284" s="3">
        <v>2400</v>
      </c>
      <c r="C284" s="3">
        <v>2700</v>
      </c>
      <c r="D284" s="3" t="s">
        <v>6273</v>
      </c>
      <c r="E284" s="4">
        <v>46121</v>
      </c>
      <c r="F284" s="3" t="s">
        <v>6210</v>
      </c>
      <c r="L284" s="3">
        <v>2330</v>
      </c>
    </row>
    <row r="285" spans="1:12">
      <c r="A285" s="3" t="s">
        <v>10559</v>
      </c>
      <c r="B285" s="3">
        <v>1750</v>
      </c>
      <c r="C285" s="3">
        <v>2050</v>
      </c>
      <c r="D285" s="3" t="s">
        <v>6273</v>
      </c>
      <c r="E285" s="4">
        <v>46121</v>
      </c>
      <c r="F285" s="3" t="s">
        <v>6210</v>
      </c>
      <c r="L285" s="3">
        <v>1745</v>
      </c>
    </row>
    <row r="286" spans="1:12">
      <c r="A286" s="3" t="s">
        <v>10560</v>
      </c>
      <c r="B286" s="3">
        <v>2600</v>
      </c>
      <c r="C286" s="3">
        <v>2900</v>
      </c>
      <c r="D286" s="3" t="s">
        <v>6209</v>
      </c>
      <c r="E286" s="4">
        <v>46126</v>
      </c>
      <c r="F286" s="3" t="s">
        <v>6210</v>
      </c>
      <c r="L286" s="3">
        <v>2510</v>
      </c>
    </row>
    <row r="287" spans="1:12">
      <c r="A287" s="3" t="s">
        <v>10561</v>
      </c>
      <c r="B287" s="3">
        <v>2500</v>
      </c>
      <c r="C287" s="3">
        <v>2800</v>
      </c>
      <c r="D287" s="3" t="s">
        <v>6209</v>
      </c>
      <c r="E287" s="4">
        <v>46126</v>
      </c>
      <c r="F287" s="3" t="s">
        <v>6210</v>
      </c>
      <c r="L287" s="3">
        <v>2420</v>
      </c>
    </row>
    <row r="288" spans="1:12">
      <c r="A288" s="3" t="s">
        <v>10562</v>
      </c>
      <c r="B288" s="3">
        <v>2600</v>
      </c>
      <c r="C288" s="3">
        <v>2900</v>
      </c>
      <c r="D288" s="3" t="s">
        <v>6209</v>
      </c>
      <c r="E288" s="4">
        <v>46126</v>
      </c>
      <c r="F288" s="3" t="s">
        <v>6210</v>
      </c>
      <c r="L288" s="3">
        <v>2510</v>
      </c>
    </row>
    <row r="289" spans="1:12">
      <c r="A289" s="3" t="s">
        <v>10563</v>
      </c>
      <c r="B289" s="3">
        <v>2550</v>
      </c>
      <c r="C289" s="3">
        <v>2850</v>
      </c>
      <c r="D289" s="3" t="s">
        <v>6209</v>
      </c>
      <c r="E289" s="4">
        <v>46126</v>
      </c>
      <c r="F289" s="3" t="s">
        <v>6210</v>
      </c>
      <c r="L289" s="3">
        <v>2465</v>
      </c>
    </row>
    <row r="290" spans="1:12">
      <c r="A290" s="3" t="s">
        <v>10564</v>
      </c>
      <c r="B290" s="3">
        <v>2600</v>
      </c>
      <c r="C290" s="3">
        <v>3000</v>
      </c>
      <c r="D290" s="3" t="s">
        <v>6209</v>
      </c>
      <c r="E290" s="4">
        <v>46126</v>
      </c>
      <c r="F290" s="3" t="s">
        <v>6210</v>
      </c>
      <c r="L290" s="3">
        <v>2600</v>
      </c>
    </row>
    <row r="291" spans="1:12">
      <c r="A291" s="3" t="s">
        <v>10565</v>
      </c>
      <c r="B291" s="3">
        <v>2650</v>
      </c>
      <c r="C291" s="3">
        <v>3050</v>
      </c>
      <c r="D291" s="3" t="s">
        <v>6209</v>
      </c>
      <c r="E291" s="4">
        <v>46126</v>
      </c>
      <c r="F291" s="3" t="s">
        <v>6210</v>
      </c>
      <c r="L291" s="3">
        <v>2645</v>
      </c>
    </row>
    <row r="292" spans="1:12">
      <c r="A292" s="3" t="s">
        <v>10566</v>
      </c>
      <c r="B292" s="3">
        <v>2400</v>
      </c>
      <c r="C292" s="3">
        <v>2800</v>
      </c>
      <c r="D292" s="3" t="s">
        <v>6486</v>
      </c>
      <c r="E292" s="4">
        <v>46114</v>
      </c>
      <c r="F292" s="3" t="s">
        <v>6210</v>
      </c>
      <c r="L292" s="3">
        <v>2420</v>
      </c>
    </row>
    <row r="293" spans="1:12">
      <c r="A293" s="3" t="s">
        <v>10567</v>
      </c>
      <c r="B293" s="3">
        <v>2450</v>
      </c>
      <c r="C293" s="3">
        <v>2750</v>
      </c>
      <c r="D293" s="3" t="s">
        <v>6209</v>
      </c>
      <c r="E293" s="4">
        <v>46126</v>
      </c>
      <c r="F293" s="3" t="s">
        <v>6210</v>
      </c>
      <c r="L293" s="3">
        <v>2375</v>
      </c>
    </row>
    <row r="294" spans="1:12">
      <c r="A294" s="3" t="s">
        <v>10568</v>
      </c>
      <c r="B294" s="3">
        <v>2600</v>
      </c>
      <c r="C294" s="3">
        <v>2900</v>
      </c>
      <c r="D294" s="3" t="s">
        <v>6209</v>
      </c>
      <c r="E294" s="4">
        <v>46126</v>
      </c>
      <c r="F294" s="3" t="s">
        <v>6210</v>
      </c>
      <c r="L294" s="3">
        <v>2510</v>
      </c>
    </row>
    <row r="295" spans="1:12">
      <c r="A295" s="3" t="s">
        <v>10569</v>
      </c>
      <c r="B295" s="3">
        <v>2700</v>
      </c>
      <c r="C295" s="3">
        <v>3100</v>
      </c>
      <c r="D295" s="3" t="s">
        <v>6209</v>
      </c>
      <c r="E295" s="4">
        <v>46126</v>
      </c>
      <c r="F295" s="3" t="s">
        <v>6210</v>
      </c>
      <c r="L295" s="3">
        <v>2690</v>
      </c>
    </row>
    <row r="296" spans="1:12">
      <c r="A296" s="3" t="s">
        <v>10570</v>
      </c>
      <c r="B296" s="3">
        <v>2750</v>
      </c>
      <c r="C296" s="3">
        <v>3150</v>
      </c>
      <c r="D296" s="3" t="s">
        <v>6209</v>
      </c>
      <c r="E296" s="4">
        <v>46126</v>
      </c>
      <c r="F296" s="3" t="s">
        <v>6210</v>
      </c>
      <c r="L296" s="3">
        <v>2735</v>
      </c>
    </row>
    <row r="297" spans="1:12">
      <c r="A297" s="3" t="s">
        <v>10571</v>
      </c>
      <c r="B297" s="3">
        <v>3400</v>
      </c>
      <c r="C297" s="3">
        <v>3800</v>
      </c>
      <c r="D297" s="3" t="s">
        <v>6209</v>
      </c>
      <c r="E297" s="4">
        <v>46128</v>
      </c>
      <c r="F297" s="3" t="s">
        <v>6210</v>
      </c>
      <c r="L297" s="3">
        <v>3320</v>
      </c>
    </row>
    <row r="298" spans="1:12">
      <c r="A298" s="3" t="s">
        <v>10572</v>
      </c>
      <c r="B298" s="3">
        <v>3100</v>
      </c>
      <c r="C298" s="3">
        <v>3500</v>
      </c>
      <c r="D298" s="3" t="s">
        <v>6273</v>
      </c>
      <c r="E298" s="4">
        <v>46122</v>
      </c>
      <c r="F298" s="3" t="s">
        <v>6210</v>
      </c>
      <c r="L298" s="3">
        <v>3050</v>
      </c>
    </row>
    <row r="299" spans="1:12">
      <c r="A299" s="3" t="s">
        <v>10573</v>
      </c>
      <c r="B299" s="3">
        <v>3200</v>
      </c>
      <c r="C299" s="3">
        <v>3600</v>
      </c>
      <c r="D299" s="3" t="s">
        <v>6209</v>
      </c>
      <c r="E299" s="4">
        <v>46128</v>
      </c>
      <c r="F299" s="3" t="s">
        <v>6210</v>
      </c>
      <c r="L299" s="3">
        <v>3140</v>
      </c>
    </row>
    <row r="300" spans="1:12">
      <c r="A300" s="3" t="s">
        <v>10574</v>
      </c>
      <c r="B300" s="3">
        <v>2900</v>
      </c>
      <c r="C300" s="3">
        <v>3300</v>
      </c>
      <c r="D300" s="3" t="s">
        <v>6273</v>
      </c>
      <c r="E300" s="4">
        <v>46122</v>
      </c>
      <c r="F300" s="3" t="s">
        <v>6210</v>
      </c>
      <c r="L300" s="3">
        <v>2870</v>
      </c>
    </row>
    <row r="301" spans="1:12">
      <c r="A301" s="3" t="s">
        <v>10575</v>
      </c>
      <c r="B301" s="3">
        <v>3000</v>
      </c>
      <c r="C301" s="3">
        <v>3400</v>
      </c>
      <c r="D301" s="3" t="s">
        <v>6209</v>
      </c>
      <c r="E301" s="4">
        <v>46128</v>
      </c>
      <c r="F301" s="3" t="s">
        <v>6210</v>
      </c>
      <c r="L301" s="3">
        <v>2960</v>
      </c>
    </row>
    <row r="302" spans="1:12">
      <c r="A302" s="3" t="s">
        <v>10576</v>
      </c>
      <c r="B302" s="3">
        <v>3600</v>
      </c>
      <c r="C302" s="3">
        <v>4000</v>
      </c>
      <c r="D302" s="3" t="s">
        <v>6209</v>
      </c>
      <c r="E302" s="4">
        <v>46128</v>
      </c>
      <c r="F302" s="3" t="s">
        <v>6210</v>
      </c>
      <c r="L302" s="3">
        <v>3500</v>
      </c>
    </row>
    <row r="303" spans="1:12">
      <c r="A303" s="3" t="s">
        <v>10577</v>
      </c>
      <c r="B303" s="3">
        <v>3550</v>
      </c>
      <c r="C303" s="3">
        <v>3950</v>
      </c>
      <c r="D303" s="3" t="s">
        <v>6209</v>
      </c>
      <c r="E303" s="4">
        <v>46128</v>
      </c>
      <c r="F303" s="3" t="s">
        <v>6210</v>
      </c>
      <c r="L303" s="3">
        <v>3455</v>
      </c>
    </row>
    <row r="304" spans="1:12">
      <c r="A304" s="3" t="s">
        <v>10578</v>
      </c>
      <c r="B304" s="3">
        <v>3600</v>
      </c>
      <c r="C304" s="3">
        <v>4000</v>
      </c>
      <c r="D304" s="3" t="s">
        <v>6209</v>
      </c>
      <c r="E304" s="4">
        <v>46128</v>
      </c>
      <c r="F304" s="3" t="s">
        <v>6210</v>
      </c>
      <c r="L304" s="3">
        <v>3500</v>
      </c>
    </row>
    <row r="305" spans="1:12">
      <c r="A305" s="3" t="s">
        <v>10579</v>
      </c>
      <c r="B305" s="3">
        <v>3600</v>
      </c>
      <c r="C305" s="3">
        <v>4000</v>
      </c>
      <c r="D305" s="3" t="s">
        <v>6209</v>
      </c>
      <c r="E305" s="4">
        <v>46128</v>
      </c>
      <c r="F305" s="3" t="s">
        <v>6210</v>
      </c>
      <c r="L305" s="3">
        <v>3500</v>
      </c>
    </row>
    <row r="306" spans="1:12">
      <c r="A306" s="3" t="s">
        <v>10580</v>
      </c>
      <c r="B306" s="3">
        <v>3400</v>
      </c>
      <c r="C306" s="3">
        <v>3800</v>
      </c>
      <c r="D306" s="3" t="s">
        <v>6209</v>
      </c>
      <c r="E306" s="4">
        <v>46128</v>
      </c>
      <c r="F306" s="3" t="s">
        <v>6210</v>
      </c>
      <c r="L306" s="3">
        <v>3320</v>
      </c>
    </row>
    <row r="307" spans="1:12">
      <c r="A307" s="3" t="s">
        <v>10581</v>
      </c>
      <c r="B307" s="3">
        <v>3500</v>
      </c>
      <c r="C307" s="3">
        <v>3900</v>
      </c>
      <c r="D307" s="3" t="s">
        <v>6209</v>
      </c>
      <c r="E307" s="4">
        <v>46128</v>
      </c>
      <c r="F307" s="3" t="s">
        <v>6210</v>
      </c>
      <c r="L307" s="3">
        <v>3410</v>
      </c>
    </row>
    <row r="308" spans="1:12">
      <c r="A308" s="3" t="s">
        <v>10582</v>
      </c>
      <c r="B308" s="3">
        <v>3400</v>
      </c>
      <c r="C308" s="3">
        <v>3800</v>
      </c>
      <c r="D308" s="3" t="s">
        <v>6209</v>
      </c>
      <c r="E308" s="4">
        <v>46128</v>
      </c>
      <c r="F308" s="3" t="s">
        <v>6210</v>
      </c>
      <c r="L308" s="3">
        <v>3320</v>
      </c>
    </row>
    <row r="309" spans="1:12">
      <c r="A309" s="3" t="s">
        <v>10583</v>
      </c>
      <c r="B309" s="3">
        <v>3500</v>
      </c>
      <c r="C309" s="3">
        <v>3900</v>
      </c>
      <c r="D309" s="3" t="s">
        <v>6209</v>
      </c>
      <c r="E309" s="4">
        <v>46128</v>
      </c>
      <c r="F309" s="3" t="s">
        <v>6210</v>
      </c>
      <c r="L309" s="3">
        <v>3410</v>
      </c>
    </row>
    <row r="310" spans="1:12">
      <c r="A310" s="3" t="s">
        <v>10584</v>
      </c>
      <c r="B310" s="3">
        <v>3300</v>
      </c>
      <c r="C310" s="3">
        <v>3700</v>
      </c>
      <c r="D310" s="3" t="s">
        <v>6209</v>
      </c>
      <c r="E310" s="4">
        <v>46128</v>
      </c>
      <c r="F310" s="3" t="s">
        <v>6210</v>
      </c>
      <c r="L310" s="3">
        <v>3230</v>
      </c>
    </row>
    <row r="311" spans="1:12">
      <c r="A311" s="3" t="s">
        <v>10585</v>
      </c>
      <c r="B311" s="3">
        <v>3300</v>
      </c>
      <c r="C311" s="3">
        <v>3700</v>
      </c>
      <c r="D311" s="3" t="s">
        <v>6209</v>
      </c>
      <c r="E311" s="4">
        <v>46128</v>
      </c>
      <c r="F311" s="3" t="s">
        <v>6210</v>
      </c>
      <c r="L311" s="3">
        <v>3230</v>
      </c>
    </row>
    <row r="312" spans="1:12">
      <c r="A312" s="3" t="s">
        <v>10586</v>
      </c>
      <c r="B312" s="3">
        <v>3300</v>
      </c>
      <c r="C312" s="3">
        <v>3700</v>
      </c>
      <c r="D312" s="3" t="s">
        <v>6209</v>
      </c>
      <c r="E312" s="4">
        <v>46128</v>
      </c>
      <c r="F312" s="3" t="s">
        <v>6210</v>
      </c>
      <c r="L312" s="3">
        <v>3230</v>
      </c>
    </row>
    <row r="313" spans="1:12">
      <c r="A313" s="3" t="s">
        <v>10587</v>
      </c>
      <c r="B313" s="3">
        <v>3400</v>
      </c>
      <c r="C313" s="3">
        <v>3800</v>
      </c>
      <c r="D313" s="3" t="s">
        <v>6209</v>
      </c>
      <c r="E313" s="4">
        <v>46128</v>
      </c>
      <c r="F313" s="3" t="s">
        <v>6210</v>
      </c>
      <c r="L313" s="3">
        <v>3320</v>
      </c>
    </row>
    <row r="314" spans="1:12">
      <c r="A314" s="3" t="s">
        <v>10588</v>
      </c>
      <c r="B314" s="3">
        <v>3800</v>
      </c>
      <c r="C314" s="3">
        <v>4300</v>
      </c>
      <c r="D314" s="3" t="s">
        <v>6209</v>
      </c>
      <c r="E314" s="4">
        <v>46126</v>
      </c>
      <c r="F314" s="3" t="s">
        <v>6210</v>
      </c>
      <c r="L314" s="3">
        <v>3770</v>
      </c>
    </row>
    <row r="315" spans="1:12">
      <c r="A315" s="3" t="s">
        <v>10589</v>
      </c>
      <c r="B315" s="3">
        <v>3750</v>
      </c>
      <c r="C315" s="3">
        <v>4250</v>
      </c>
      <c r="D315" s="3" t="s">
        <v>6209</v>
      </c>
      <c r="E315" s="4">
        <v>46126</v>
      </c>
      <c r="F315" s="3" t="s">
        <v>6210</v>
      </c>
      <c r="L315" s="3">
        <v>3725</v>
      </c>
    </row>
    <row r="316" spans="1:12">
      <c r="A316" s="3" t="s">
        <v>10590</v>
      </c>
      <c r="B316" s="3">
        <v>3750</v>
      </c>
      <c r="C316" s="3">
        <v>4250</v>
      </c>
      <c r="D316" s="3" t="s">
        <v>6209</v>
      </c>
      <c r="E316" s="4">
        <v>46126</v>
      </c>
      <c r="F316" s="3" t="s">
        <v>6210</v>
      </c>
      <c r="L316" s="3">
        <v>3725</v>
      </c>
    </row>
    <row r="317" spans="1:12">
      <c r="A317" s="3" t="s">
        <v>10591</v>
      </c>
      <c r="B317" s="3">
        <v>3700</v>
      </c>
      <c r="C317" s="3">
        <v>4200</v>
      </c>
      <c r="D317" s="3" t="s">
        <v>6209</v>
      </c>
      <c r="E317" s="4">
        <v>46126</v>
      </c>
      <c r="F317" s="3" t="s">
        <v>6210</v>
      </c>
      <c r="L317" s="3">
        <v>3680</v>
      </c>
    </row>
    <row r="318" spans="1:12">
      <c r="A318" s="3" t="s">
        <v>10592</v>
      </c>
      <c r="B318" s="3">
        <v>4500</v>
      </c>
      <c r="C318" s="3">
        <v>5000</v>
      </c>
      <c r="D318" s="3" t="s">
        <v>6209</v>
      </c>
      <c r="E318" s="4">
        <v>46126</v>
      </c>
      <c r="F318" s="3" t="s">
        <v>6210</v>
      </c>
      <c r="L318" s="3">
        <v>4400</v>
      </c>
    </row>
    <row r="319" spans="1:12">
      <c r="A319" s="3" t="s">
        <v>10593</v>
      </c>
      <c r="B319" s="3">
        <v>4300</v>
      </c>
      <c r="C319" s="3">
        <v>4800</v>
      </c>
      <c r="D319" s="3" t="s">
        <v>6209</v>
      </c>
      <c r="E319" s="4">
        <v>46126</v>
      </c>
      <c r="F319" s="3" t="s">
        <v>6210</v>
      </c>
      <c r="L319" s="3">
        <v>4220</v>
      </c>
    </row>
    <row r="320" spans="1:12">
      <c r="A320" s="3" t="s">
        <v>10594</v>
      </c>
      <c r="B320" s="3">
        <v>4200</v>
      </c>
      <c r="C320" s="3">
        <v>4700</v>
      </c>
      <c r="D320" s="3" t="s">
        <v>6209</v>
      </c>
      <c r="E320" s="4">
        <v>46126</v>
      </c>
      <c r="F320" s="3" t="s">
        <v>6210</v>
      </c>
      <c r="L320" s="3">
        <v>4130</v>
      </c>
    </row>
    <row r="321" spans="1:12">
      <c r="A321" s="3" t="s">
        <v>10595</v>
      </c>
      <c r="B321" s="3">
        <v>4200</v>
      </c>
      <c r="C321" s="3">
        <v>4700</v>
      </c>
      <c r="D321" s="3" t="s">
        <v>6209</v>
      </c>
      <c r="E321" s="4">
        <v>46126</v>
      </c>
      <c r="F321" s="3" t="s">
        <v>6210</v>
      </c>
      <c r="L321" s="3">
        <v>4130</v>
      </c>
    </row>
    <row r="322" spans="1:12">
      <c r="A322" s="3" t="s">
        <v>10596</v>
      </c>
      <c r="B322" s="3">
        <v>4550</v>
      </c>
      <c r="C322" s="3">
        <v>5100</v>
      </c>
      <c r="D322" s="3" t="s">
        <v>6209</v>
      </c>
      <c r="E322" s="4">
        <v>46126</v>
      </c>
      <c r="F322" s="3" t="s">
        <v>6210</v>
      </c>
      <c r="L322" s="3">
        <v>4490</v>
      </c>
    </row>
    <row r="323" spans="1:12">
      <c r="A323" s="3" t="s">
        <v>10597</v>
      </c>
      <c r="B323" s="3">
        <v>4750</v>
      </c>
      <c r="C323" s="3">
        <v>5300</v>
      </c>
      <c r="D323" s="3" t="s">
        <v>6209</v>
      </c>
      <c r="E323" s="4">
        <v>46126</v>
      </c>
      <c r="F323" s="3" t="s">
        <v>6210</v>
      </c>
      <c r="L323" s="3">
        <v>4670</v>
      </c>
    </row>
    <row r="324" spans="1:12">
      <c r="A324" s="3" t="s">
        <v>10598</v>
      </c>
      <c r="B324" s="3">
        <v>4650</v>
      </c>
      <c r="C324" s="3">
        <v>5200</v>
      </c>
      <c r="D324" s="3" t="s">
        <v>6209</v>
      </c>
      <c r="E324" s="4">
        <v>46126</v>
      </c>
      <c r="F324" s="3" t="s">
        <v>6210</v>
      </c>
      <c r="L324" s="3">
        <v>4580</v>
      </c>
    </row>
    <row r="325" spans="1:12">
      <c r="A325" s="3" t="s">
        <v>10599</v>
      </c>
      <c r="B325" s="3">
        <v>4650</v>
      </c>
      <c r="C325" s="3">
        <v>5200</v>
      </c>
      <c r="D325" s="3" t="s">
        <v>6209</v>
      </c>
      <c r="E325" s="4">
        <v>46126</v>
      </c>
      <c r="F325" s="3" t="s">
        <v>6210</v>
      </c>
      <c r="L325" s="3">
        <v>4580</v>
      </c>
    </row>
    <row r="326" spans="1:12">
      <c r="A326" s="3" t="s">
        <v>10600</v>
      </c>
      <c r="B326" s="3">
        <v>4650</v>
      </c>
      <c r="C326" s="3">
        <v>5200</v>
      </c>
      <c r="D326" s="3" t="s">
        <v>6209</v>
      </c>
      <c r="E326" s="4">
        <v>46126</v>
      </c>
      <c r="F326" s="3" t="s">
        <v>6210</v>
      </c>
      <c r="L326" s="3">
        <v>4580</v>
      </c>
    </row>
    <row r="327" spans="1:12">
      <c r="A327" s="3" t="s">
        <v>10601</v>
      </c>
      <c r="B327" s="3">
        <v>5200</v>
      </c>
      <c r="C327" s="3">
        <v>5800</v>
      </c>
      <c r="D327" s="3" t="s">
        <v>6209</v>
      </c>
      <c r="E327" s="4">
        <v>46129</v>
      </c>
      <c r="F327" s="3" t="s">
        <v>6210</v>
      </c>
      <c r="L327" s="3">
        <v>5120</v>
      </c>
    </row>
    <row r="328" spans="1:12">
      <c r="A328" s="3" t="s">
        <v>10602</v>
      </c>
      <c r="B328" s="3">
        <v>5300</v>
      </c>
      <c r="C328" s="3">
        <v>5900</v>
      </c>
      <c r="D328" s="3" t="s">
        <v>6209</v>
      </c>
      <c r="E328" s="4">
        <v>46129</v>
      </c>
      <c r="F328" s="3" t="s">
        <v>6210</v>
      </c>
      <c r="L328" s="3">
        <v>5210</v>
      </c>
    </row>
    <row r="329" spans="1:12">
      <c r="A329" s="3" t="s">
        <v>10603</v>
      </c>
      <c r="B329" s="3">
        <v>5200</v>
      </c>
      <c r="C329" s="3">
        <v>5800</v>
      </c>
      <c r="D329" s="3" t="s">
        <v>6209</v>
      </c>
      <c r="E329" s="4">
        <v>46129</v>
      </c>
      <c r="F329" s="3" t="s">
        <v>6210</v>
      </c>
      <c r="L329" s="3">
        <v>5120</v>
      </c>
    </row>
    <row r="330" spans="1:12">
      <c r="A330" s="3" t="s">
        <v>10604</v>
      </c>
      <c r="B330" s="3">
        <v>5200</v>
      </c>
      <c r="C330" s="3">
        <v>5800</v>
      </c>
      <c r="D330" s="3" t="s">
        <v>6209</v>
      </c>
      <c r="E330" s="4">
        <v>46129</v>
      </c>
      <c r="F330" s="3" t="s">
        <v>6210</v>
      </c>
      <c r="L330" s="3">
        <v>5120</v>
      </c>
    </row>
    <row r="331" spans="1:12">
      <c r="A331" s="3" t="s">
        <v>10605</v>
      </c>
      <c r="B331" s="3">
        <v>5000</v>
      </c>
      <c r="C331" s="3">
        <v>5600</v>
      </c>
      <c r="D331" s="3" t="s">
        <v>6209</v>
      </c>
      <c r="E331" s="4">
        <v>46129</v>
      </c>
      <c r="F331" s="3" t="s">
        <v>6210</v>
      </c>
      <c r="L331" s="3">
        <v>4940</v>
      </c>
    </row>
    <row r="332" spans="1:12">
      <c r="A332" s="3" t="s">
        <v>10606</v>
      </c>
      <c r="B332" s="3">
        <v>5100</v>
      </c>
      <c r="C332" s="3">
        <v>5700</v>
      </c>
      <c r="D332" s="3" t="s">
        <v>6209</v>
      </c>
      <c r="E332" s="4">
        <v>46129</v>
      </c>
      <c r="F332" s="3" t="s">
        <v>6210</v>
      </c>
      <c r="L332" s="3">
        <v>5030</v>
      </c>
    </row>
    <row r="333" spans="1:12">
      <c r="A333" s="3" t="s">
        <v>10607</v>
      </c>
      <c r="B333" s="3">
        <v>5400</v>
      </c>
      <c r="C333" s="3">
        <v>6000</v>
      </c>
      <c r="D333" s="3" t="s">
        <v>6209</v>
      </c>
      <c r="E333" s="4">
        <v>46129</v>
      </c>
      <c r="F333" s="3" t="s">
        <v>6210</v>
      </c>
      <c r="L333" s="3">
        <v>5300</v>
      </c>
    </row>
    <row r="334" spans="1:12">
      <c r="A334" s="3" t="s">
        <v>10608</v>
      </c>
      <c r="B334" s="3">
        <v>5300</v>
      </c>
      <c r="C334" s="3">
        <v>5900</v>
      </c>
      <c r="D334" s="3" t="s">
        <v>6209</v>
      </c>
      <c r="E334" s="4">
        <v>46129</v>
      </c>
      <c r="F334" s="3" t="s">
        <v>6210</v>
      </c>
      <c r="L334" s="3">
        <v>5210</v>
      </c>
    </row>
    <row r="335" spans="1:12">
      <c r="A335" s="3" t="s">
        <v>10609</v>
      </c>
      <c r="B335" s="3">
        <v>5300</v>
      </c>
      <c r="C335" s="3">
        <v>5900</v>
      </c>
      <c r="D335" s="3" t="s">
        <v>6209</v>
      </c>
      <c r="E335" s="4">
        <v>46129</v>
      </c>
      <c r="F335" s="3" t="s">
        <v>6210</v>
      </c>
      <c r="L335" s="3">
        <v>5210</v>
      </c>
    </row>
    <row r="336" spans="1:12">
      <c r="A336" s="3" t="s">
        <v>10610</v>
      </c>
      <c r="B336" s="3">
        <v>5200</v>
      </c>
      <c r="C336" s="3">
        <v>5800</v>
      </c>
      <c r="D336" s="3" t="s">
        <v>6209</v>
      </c>
      <c r="E336" s="4">
        <v>46129</v>
      </c>
      <c r="F336" s="3" t="s">
        <v>6210</v>
      </c>
      <c r="I336" s="3"/>
      <c r="J336" s="3"/>
      <c r="L336" s="3">
        <v>5120</v>
      </c>
    </row>
    <row r="337" spans="1:12">
      <c r="A337" s="3" t="s">
        <v>10611</v>
      </c>
      <c r="B337" s="3">
        <v>5800</v>
      </c>
      <c r="C337" s="3">
        <v>6500</v>
      </c>
      <c r="D337" s="3" t="s">
        <v>6209</v>
      </c>
      <c r="E337" s="4">
        <v>46129</v>
      </c>
      <c r="F337" s="3" t="s">
        <v>6210</v>
      </c>
      <c r="I337" s="3"/>
      <c r="J337" s="3"/>
      <c r="L337" s="3">
        <v>5750</v>
      </c>
    </row>
    <row r="338" spans="1:12">
      <c r="A338" s="3" t="s">
        <v>10612</v>
      </c>
      <c r="B338" s="3">
        <v>5700</v>
      </c>
      <c r="C338" s="3">
        <v>6400</v>
      </c>
      <c r="D338" s="3" t="s">
        <v>6209</v>
      </c>
      <c r="E338" s="4">
        <v>46129</v>
      </c>
      <c r="F338" s="3" t="s">
        <v>6210</v>
      </c>
      <c r="I338" s="3"/>
      <c r="J338" s="3"/>
      <c r="L338" s="3">
        <v>5660</v>
      </c>
    </row>
    <row r="339" spans="1:12">
      <c r="A339" s="3" t="s">
        <v>10613</v>
      </c>
      <c r="B339" s="3">
        <v>5700</v>
      </c>
      <c r="C339" s="3">
        <v>6400</v>
      </c>
      <c r="D339" s="3" t="s">
        <v>6209</v>
      </c>
      <c r="E339" s="4">
        <v>46129</v>
      </c>
      <c r="F339" s="3" t="s">
        <v>6210</v>
      </c>
      <c r="I339" s="3"/>
      <c r="J339" s="3"/>
      <c r="L339" s="3">
        <v>5660</v>
      </c>
    </row>
    <row r="340" spans="1:12">
      <c r="A340" s="3" t="s">
        <v>10614</v>
      </c>
      <c r="B340" s="3">
        <v>5900</v>
      </c>
      <c r="C340" s="3">
        <v>6600</v>
      </c>
      <c r="D340" s="3" t="s">
        <v>6209</v>
      </c>
      <c r="E340" s="4">
        <v>46129</v>
      </c>
      <c r="F340" s="3" t="s">
        <v>6210</v>
      </c>
      <c r="I340" s="3"/>
      <c r="J340" s="3"/>
      <c r="L340" s="3">
        <v>5840</v>
      </c>
    </row>
    <row r="341" spans="1:12">
      <c r="A341" s="3" t="s">
        <v>10615</v>
      </c>
      <c r="B341" s="3">
        <v>5800</v>
      </c>
      <c r="C341" s="3">
        <v>6500</v>
      </c>
      <c r="D341" s="3" t="s">
        <v>6209</v>
      </c>
      <c r="E341" s="4">
        <v>46129</v>
      </c>
      <c r="F341" s="3" t="s">
        <v>6210</v>
      </c>
      <c r="I341" s="3"/>
      <c r="J341" s="3"/>
      <c r="L341" s="3">
        <v>5750</v>
      </c>
    </row>
    <row r="342" spans="1:12">
      <c r="A342" s="3" t="s">
        <v>10616</v>
      </c>
      <c r="B342" s="3">
        <v>6000</v>
      </c>
      <c r="C342" s="3">
        <v>6700</v>
      </c>
      <c r="D342" s="3" t="s">
        <v>6209</v>
      </c>
      <c r="E342" s="4">
        <v>46129</v>
      </c>
      <c r="F342" s="3" t="s">
        <v>6210</v>
      </c>
      <c r="I342" s="3"/>
      <c r="J342" s="3"/>
      <c r="L342" s="3">
        <v>5930</v>
      </c>
    </row>
    <row r="343" spans="1:12">
      <c r="A343" s="3" t="s">
        <v>10617</v>
      </c>
      <c r="B343" s="3">
        <v>5900</v>
      </c>
      <c r="C343" s="3">
        <v>6600</v>
      </c>
      <c r="D343" s="3" t="s">
        <v>6209</v>
      </c>
      <c r="E343" s="4">
        <v>46129</v>
      </c>
      <c r="F343" s="3" t="s">
        <v>6210</v>
      </c>
      <c r="I343" s="3"/>
      <c r="J343" s="3"/>
      <c r="L343" s="3">
        <v>5840</v>
      </c>
    </row>
    <row r="344" spans="1:12">
      <c r="A344" s="3" t="s">
        <v>10618</v>
      </c>
      <c r="B344" s="3">
        <v>5900</v>
      </c>
      <c r="C344" s="3">
        <v>6600</v>
      </c>
      <c r="D344" s="3" t="s">
        <v>6209</v>
      </c>
      <c r="E344" s="4">
        <v>46129</v>
      </c>
      <c r="F344" s="3" t="s">
        <v>6210</v>
      </c>
      <c r="I344" s="3"/>
      <c r="J344" s="3"/>
      <c r="L344" s="3">
        <v>5840</v>
      </c>
    </row>
    <row r="345" spans="1:12">
      <c r="A345" s="3" t="s">
        <v>10619</v>
      </c>
      <c r="B345" s="3">
        <v>5900</v>
      </c>
      <c r="C345" s="3">
        <v>6600</v>
      </c>
      <c r="D345" s="3" t="s">
        <v>6209</v>
      </c>
      <c r="E345" s="4">
        <v>46129</v>
      </c>
      <c r="F345" s="3" t="s">
        <v>6210</v>
      </c>
      <c r="I345" s="3"/>
      <c r="J345" s="3"/>
      <c r="L345" s="3">
        <v>5840</v>
      </c>
    </row>
    <row r="346" spans="1:12">
      <c r="A346" s="3" t="s">
        <v>10620</v>
      </c>
      <c r="B346" s="3">
        <v>17000</v>
      </c>
      <c r="C346" s="3">
        <v>19000</v>
      </c>
      <c r="D346" s="3" t="s">
        <v>6502</v>
      </c>
      <c r="E346" s="4">
        <v>46085</v>
      </c>
      <c r="F346" s="3" t="s">
        <v>6522</v>
      </c>
      <c r="I346" s="3" t="s">
        <v>6286</v>
      </c>
      <c r="J346" s="3" t="s">
        <v>10347</v>
      </c>
      <c r="L346" s="3">
        <v>17100</v>
      </c>
    </row>
    <row r="347" spans="1:12">
      <c r="A347" s="3" t="s">
        <v>10621</v>
      </c>
      <c r="B347" s="3">
        <v>17000</v>
      </c>
      <c r="C347" s="3">
        <v>19000</v>
      </c>
      <c r="D347" s="3" t="s">
        <v>6502</v>
      </c>
      <c r="E347" s="4">
        <v>46085</v>
      </c>
      <c r="F347" s="3" t="s">
        <v>6522</v>
      </c>
      <c r="I347" s="3" t="s">
        <v>6286</v>
      </c>
      <c r="J347" s="3" t="s">
        <v>10347</v>
      </c>
      <c r="L347" s="3">
        <v>17100</v>
      </c>
    </row>
    <row r="348" spans="1:12">
      <c r="A348" s="3" t="s">
        <v>10622</v>
      </c>
      <c r="B348" s="3">
        <v>17000</v>
      </c>
      <c r="C348" s="3">
        <v>19000</v>
      </c>
      <c r="D348" s="3" t="s">
        <v>6502</v>
      </c>
      <c r="E348" s="4">
        <v>46085</v>
      </c>
      <c r="F348" s="3" t="s">
        <v>6522</v>
      </c>
      <c r="I348" s="3" t="s">
        <v>6286</v>
      </c>
      <c r="J348" s="3" t="s">
        <v>10347</v>
      </c>
      <c r="L348" s="3">
        <v>17100</v>
      </c>
    </row>
    <row r="349" spans="1:12">
      <c r="A349" s="3" t="s">
        <v>10623</v>
      </c>
      <c r="B349" s="3">
        <v>17000</v>
      </c>
      <c r="C349" s="3">
        <v>19000</v>
      </c>
      <c r="D349" s="3" t="s">
        <v>6502</v>
      </c>
      <c r="E349" s="4">
        <v>46085</v>
      </c>
      <c r="F349" s="3" t="s">
        <v>6522</v>
      </c>
      <c r="I349" s="3" t="s">
        <v>6286</v>
      </c>
      <c r="J349" s="3" t="s">
        <v>10347</v>
      </c>
      <c r="L349" s="3">
        <v>17100</v>
      </c>
    </row>
    <row r="350" spans="1:12">
      <c r="A350" s="3" t="s">
        <v>10624</v>
      </c>
      <c r="B350" s="3">
        <v>17000</v>
      </c>
      <c r="C350" s="3">
        <v>19000</v>
      </c>
      <c r="D350" s="3" t="s">
        <v>6502</v>
      </c>
      <c r="E350" s="4">
        <v>46085</v>
      </c>
      <c r="F350" s="3" t="s">
        <v>6522</v>
      </c>
      <c r="I350" s="3" t="s">
        <v>6286</v>
      </c>
      <c r="J350" s="3" t="s">
        <v>10347</v>
      </c>
      <c r="L350" s="3">
        <v>17100</v>
      </c>
    </row>
    <row r="351" spans="1:12">
      <c r="A351" s="3" t="s">
        <v>10625</v>
      </c>
      <c r="B351" s="3">
        <v>17000</v>
      </c>
      <c r="C351" s="3">
        <v>19000</v>
      </c>
      <c r="D351" s="3" t="s">
        <v>6502</v>
      </c>
      <c r="E351" s="4">
        <v>46085</v>
      </c>
      <c r="F351" s="3" t="s">
        <v>6522</v>
      </c>
      <c r="I351" s="3" t="s">
        <v>6286</v>
      </c>
      <c r="J351" s="3" t="s">
        <v>10347</v>
      </c>
      <c r="L351" s="3">
        <v>17100</v>
      </c>
    </row>
    <row r="352" spans="1:12">
      <c r="A352" s="3" t="s">
        <v>10626</v>
      </c>
      <c r="B352" s="3">
        <v>17000</v>
      </c>
      <c r="C352" s="3">
        <v>19000</v>
      </c>
      <c r="D352" s="3" t="s">
        <v>6502</v>
      </c>
      <c r="E352" s="4">
        <v>46085</v>
      </c>
      <c r="F352" s="3" t="s">
        <v>6522</v>
      </c>
      <c r="I352" s="3" t="s">
        <v>6286</v>
      </c>
      <c r="J352" s="3" t="s">
        <v>10347</v>
      </c>
      <c r="L352" s="3">
        <v>17100</v>
      </c>
    </row>
    <row r="353" spans="1:12">
      <c r="A353" s="3" t="s">
        <v>10627</v>
      </c>
      <c r="B353" s="3">
        <v>12500</v>
      </c>
      <c r="C353" s="3">
        <v>13500</v>
      </c>
      <c r="D353" s="3" t="s">
        <v>6502</v>
      </c>
      <c r="E353" s="4">
        <v>46008</v>
      </c>
      <c r="F353" s="3" t="s">
        <v>6503</v>
      </c>
      <c r="I353" s="3" t="s">
        <v>6286</v>
      </c>
      <c r="J353" s="3" t="s">
        <v>10347</v>
      </c>
      <c r="L353" s="3">
        <v>12150</v>
      </c>
    </row>
    <row r="354" spans="1:12">
      <c r="A354" s="3" t="s">
        <v>10628</v>
      </c>
      <c r="B354" s="3">
        <v>12500</v>
      </c>
      <c r="C354" s="3">
        <v>13500</v>
      </c>
      <c r="D354" s="3" t="s">
        <v>6502</v>
      </c>
      <c r="E354" s="4">
        <v>46008</v>
      </c>
      <c r="F354" s="3" t="s">
        <v>6503</v>
      </c>
      <c r="I354" s="3" t="s">
        <v>6286</v>
      </c>
      <c r="J354" s="3" t="s">
        <v>10347</v>
      </c>
      <c r="L354" s="3">
        <v>12150</v>
      </c>
    </row>
    <row r="355" spans="1:12">
      <c r="A355" s="3" t="s">
        <v>10629</v>
      </c>
      <c r="B355" s="3">
        <v>15200</v>
      </c>
      <c r="C355" s="3">
        <v>17700</v>
      </c>
      <c r="D355" s="3" t="s">
        <v>6486</v>
      </c>
      <c r="E355" s="4">
        <v>46111</v>
      </c>
      <c r="F355" s="3" t="s">
        <v>6289</v>
      </c>
      <c r="I355" s="3" t="s">
        <v>6286</v>
      </c>
      <c r="J355" s="3" t="s">
        <v>10347</v>
      </c>
      <c r="L355" s="3">
        <v>15930</v>
      </c>
    </row>
    <row r="356" spans="1:12">
      <c r="A356" s="3" t="s">
        <v>10630</v>
      </c>
      <c r="B356" s="3">
        <v>12500</v>
      </c>
      <c r="C356" s="3">
        <v>13500</v>
      </c>
      <c r="D356" s="3" t="s">
        <v>6502</v>
      </c>
      <c r="E356" s="4">
        <v>46008</v>
      </c>
      <c r="F356" s="3" t="s">
        <v>6503</v>
      </c>
      <c r="I356" s="3" t="s">
        <v>6286</v>
      </c>
      <c r="J356" s="3" t="s">
        <v>10347</v>
      </c>
      <c r="L356" s="3">
        <v>12150</v>
      </c>
    </row>
    <row r="357" spans="1:12">
      <c r="A357" s="3" t="s">
        <v>10631</v>
      </c>
      <c r="B357" s="3">
        <v>1300</v>
      </c>
      <c r="C357" s="3">
        <v>1800</v>
      </c>
      <c r="D357" s="3" t="s">
        <v>6273</v>
      </c>
      <c r="E357" s="4">
        <v>46125</v>
      </c>
      <c r="F357" s="3" t="s">
        <v>6289</v>
      </c>
      <c r="L357" s="3">
        <v>1520</v>
      </c>
    </row>
    <row r="358" spans="1:12">
      <c r="A358" s="3" t="s">
        <v>10632</v>
      </c>
      <c r="B358" s="3">
        <v>1350</v>
      </c>
      <c r="C358" s="3">
        <v>1850</v>
      </c>
      <c r="D358" s="3" t="s">
        <v>6273</v>
      </c>
      <c r="E358" s="4">
        <v>46125</v>
      </c>
      <c r="F358" s="3" t="s">
        <v>6289</v>
      </c>
      <c r="L358" s="3">
        <v>1565</v>
      </c>
    </row>
    <row r="359" spans="1:12">
      <c r="A359" s="3" t="s">
        <v>10633</v>
      </c>
      <c r="B359" s="3">
        <v>1600</v>
      </c>
      <c r="C359" s="3">
        <v>1800</v>
      </c>
      <c r="D359" s="3" t="s">
        <v>6209</v>
      </c>
      <c r="E359" s="4">
        <v>46128</v>
      </c>
      <c r="F359" s="3" t="s">
        <v>6210</v>
      </c>
      <c r="L359" s="3">
        <v>1520</v>
      </c>
    </row>
    <row r="360" spans="1:12">
      <c r="A360" s="3" t="s">
        <v>10634</v>
      </c>
      <c r="B360" s="3">
        <v>1600</v>
      </c>
      <c r="C360" s="3">
        <v>1800</v>
      </c>
      <c r="D360" s="3" t="s">
        <v>6209</v>
      </c>
      <c r="E360" s="4">
        <v>46128</v>
      </c>
      <c r="F360" s="3" t="s">
        <v>6210</v>
      </c>
      <c r="L360" s="3">
        <v>1520</v>
      </c>
    </row>
    <row r="361" spans="1:12">
      <c r="A361" s="3" t="s">
        <v>10635</v>
      </c>
      <c r="B361" s="3">
        <v>2100</v>
      </c>
      <c r="C361" s="3">
        <v>2400</v>
      </c>
      <c r="D361" s="3" t="s">
        <v>6273</v>
      </c>
      <c r="E361" s="4">
        <v>46123</v>
      </c>
      <c r="F361" s="3" t="s">
        <v>6210</v>
      </c>
      <c r="L361" s="3">
        <v>2060</v>
      </c>
    </row>
    <row r="362" spans="1:12">
      <c r="A362" s="3" t="s">
        <v>10636</v>
      </c>
      <c r="B362" s="3">
        <v>2000</v>
      </c>
      <c r="C362" s="3">
        <v>2300</v>
      </c>
      <c r="D362" s="3" t="s">
        <v>6273</v>
      </c>
      <c r="E362" s="4">
        <v>46123</v>
      </c>
      <c r="F362" s="3" t="s">
        <v>6210</v>
      </c>
      <c r="L362" s="3">
        <v>1970</v>
      </c>
    </row>
    <row r="363" spans="1:12">
      <c r="A363" s="3" t="s">
        <v>10637</v>
      </c>
      <c r="B363" s="3">
        <v>2000</v>
      </c>
      <c r="C363" s="3">
        <v>2300</v>
      </c>
      <c r="D363" s="3" t="s">
        <v>6273</v>
      </c>
      <c r="E363" s="4">
        <v>46123</v>
      </c>
      <c r="F363" s="3" t="s">
        <v>6210</v>
      </c>
      <c r="L363" s="3">
        <v>1970</v>
      </c>
    </row>
    <row r="364" spans="1:12">
      <c r="A364" s="3" t="s">
        <v>10638</v>
      </c>
      <c r="B364" s="3">
        <v>2000</v>
      </c>
      <c r="C364" s="3">
        <v>2300</v>
      </c>
      <c r="D364" s="3" t="s">
        <v>6273</v>
      </c>
      <c r="E364" s="4">
        <v>46120</v>
      </c>
      <c r="F364" s="3" t="s">
        <v>6210</v>
      </c>
      <c r="L364" s="3">
        <v>1970</v>
      </c>
    </row>
    <row r="365" spans="1:12">
      <c r="A365" s="3" t="s">
        <v>10639</v>
      </c>
      <c r="B365" s="3">
        <v>2000</v>
      </c>
      <c r="C365" s="3">
        <v>2300</v>
      </c>
      <c r="D365" s="3" t="s">
        <v>6273</v>
      </c>
      <c r="E365" s="4">
        <v>46120</v>
      </c>
      <c r="F365" s="3" t="s">
        <v>6210</v>
      </c>
      <c r="L365" s="3">
        <v>1970</v>
      </c>
    </row>
    <row r="366" spans="1:12">
      <c r="A366" s="3" t="s">
        <v>10640</v>
      </c>
      <c r="B366" s="3">
        <v>2000</v>
      </c>
      <c r="C366" s="3">
        <v>2300</v>
      </c>
      <c r="D366" s="3" t="s">
        <v>6273</v>
      </c>
      <c r="E366" s="4">
        <v>46123</v>
      </c>
      <c r="F366" s="3" t="s">
        <v>6210</v>
      </c>
      <c r="L366" s="3">
        <v>1970</v>
      </c>
    </row>
    <row r="367" spans="1:12">
      <c r="A367" s="3" t="s">
        <v>10641</v>
      </c>
      <c r="B367" s="3">
        <v>3300</v>
      </c>
      <c r="C367" s="3">
        <v>3700</v>
      </c>
      <c r="D367" s="3" t="s">
        <v>6273</v>
      </c>
      <c r="E367" s="4">
        <v>46123</v>
      </c>
      <c r="F367" s="3" t="s">
        <v>6210</v>
      </c>
      <c r="L367" s="3">
        <v>3230</v>
      </c>
    </row>
    <row r="368" spans="1:12">
      <c r="A368" s="3" t="s">
        <v>10642</v>
      </c>
      <c r="B368" s="3">
        <v>2400</v>
      </c>
      <c r="C368" s="3">
        <v>2700</v>
      </c>
      <c r="D368" s="3" t="s">
        <v>6273</v>
      </c>
      <c r="E368" s="4">
        <v>46123</v>
      </c>
      <c r="F368" s="3" t="s">
        <v>6210</v>
      </c>
      <c r="L368" s="3">
        <v>2330</v>
      </c>
    </row>
    <row r="369" spans="1:12">
      <c r="A369" s="3" t="s">
        <v>10643</v>
      </c>
      <c r="B369" s="3">
        <v>2650</v>
      </c>
      <c r="C369" s="3">
        <v>2950</v>
      </c>
      <c r="D369" s="3" t="s">
        <v>6273</v>
      </c>
      <c r="E369" s="4">
        <v>46123</v>
      </c>
      <c r="F369" s="3" t="s">
        <v>6210</v>
      </c>
      <c r="L369" s="3">
        <v>2555</v>
      </c>
    </row>
    <row r="370" spans="1:12">
      <c r="A370" s="3" t="s">
        <v>10644</v>
      </c>
      <c r="B370" s="3">
        <v>2600</v>
      </c>
      <c r="C370" s="3">
        <v>2900</v>
      </c>
      <c r="D370" s="3" t="s">
        <v>6273</v>
      </c>
      <c r="E370" s="4">
        <v>46123</v>
      </c>
      <c r="F370" s="3" t="s">
        <v>6210</v>
      </c>
      <c r="L370" s="3">
        <v>2510</v>
      </c>
    </row>
    <row r="371" spans="1:12">
      <c r="A371" s="3" t="s">
        <v>10645</v>
      </c>
      <c r="B371" s="3">
        <v>3000</v>
      </c>
      <c r="C371" s="3">
        <v>3400</v>
      </c>
      <c r="D371" s="3" t="s">
        <v>6273</v>
      </c>
      <c r="E371" s="4">
        <v>46123</v>
      </c>
      <c r="F371" s="3" t="s">
        <v>6210</v>
      </c>
      <c r="L371" s="3">
        <v>2960</v>
      </c>
    </row>
    <row r="372" spans="1:12">
      <c r="A372" s="3" t="s">
        <v>10646</v>
      </c>
      <c r="B372" s="3">
        <v>2300</v>
      </c>
      <c r="C372" s="3">
        <v>2600</v>
      </c>
      <c r="D372" s="3" t="s">
        <v>6273</v>
      </c>
      <c r="E372" s="4">
        <v>46123</v>
      </c>
      <c r="F372" s="3" t="s">
        <v>6210</v>
      </c>
      <c r="L372" s="3">
        <v>2240</v>
      </c>
    </row>
    <row r="373" spans="1:12">
      <c r="A373" s="3" t="s">
        <v>10647</v>
      </c>
      <c r="B373" s="3">
        <v>3100</v>
      </c>
      <c r="C373" s="3">
        <v>3500</v>
      </c>
      <c r="D373" s="3" t="s">
        <v>6273</v>
      </c>
      <c r="E373" s="4">
        <v>46123</v>
      </c>
      <c r="F373" s="3" t="s">
        <v>6210</v>
      </c>
      <c r="G373" s="3"/>
      <c r="H373" s="4"/>
      <c r="L373" s="3">
        <v>3050</v>
      </c>
    </row>
    <row r="374" spans="1:12">
      <c r="A374" s="3" t="s">
        <v>10648</v>
      </c>
      <c r="B374" s="3">
        <v>2300</v>
      </c>
      <c r="C374" s="3">
        <v>2600</v>
      </c>
      <c r="D374" s="3" t="s">
        <v>6273</v>
      </c>
      <c r="E374" s="4">
        <v>46123</v>
      </c>
      <c r="F374" s="3" t="s">
        <v>6210</v>
      </c>
      <c r="L374" s="3">
        <v>2240</v>
      </c>
    </row>
    <row r="375" spans="1:12">
      <c r="A375" s="3" t="s">
        <v>10649</v>
      </c>
      <c r="B375" s="3">
        <v>2900</v>
      </c>
      <c r="C375" s="3">
        <v>3300</v>
      </c>
      <c r="D375" s="3" t="s">
        <v>6273</v>
      </c>
      <c r="E375" s="4">
        <v>46123</v>
      </c>
      <c r="F375" s="3" t="s">
        <v>6210</v>
      </c>
      <c r="L375" s="3">
        <v>2870</v>
      </c>
    </row>
    <row r="376" spans="1:12">
      <c r="A376" s="3" t="s">
        <v>10650</v>
      </c>
      <c r="B376" s="3">
        <v>2200</v>
      </c>
      <c r="C376" s="3">
        <v>2500</v>
      </c>
      <c r="D376" s="3" t="s">
        <v>6273</v>
      </c>
      <c r="E376" s="4">
        <v>46123</v>
      </c>
      <c r="F376" s="3" t="s">
        <v>6210</v>
      </c>
      <c r="L376" s="3">
        <v>2150</v>
      </c>
    </row>
    <row r="377" spans="1:12">
      <c r="A377" s="3" t="s">
        <v>10651</v>
      </c>
      <c r="B377" s="3">
        <v>2900</v>
      </c>
      <c r="C377" s="3">
        <v>3300</v>
      </c>
      <c r="D377" s="3" t="s">
        <v>6273</v>
      </c>
      <c r="E377" s="4">
        <v>46123</v>
      </c>
      <c r="F377" s="3" t="s">
        <v>6210</v>
      </c>
      <c r="L377" s="3">
        <v>2870</v>
      </c>
    </row>
    <row r="378" spans="1:12">
      <c r="A378" s="3" t="s">
        <v>10652</v>
      </c>
      <c r="B378" s="3">
        <v>2200</v>
      </c>
      <c r="C378" s="3">
        <v>2500</v>
      </c>
      <c r="D378" s="3" t="s">
        <v>6273</v>
      </c>
      <c r="E378" s="4">
        <v>46123</v>
      </c>
      <c r="F378" s="3" t="s">
        <v>6210</v>
      </c>
      <c r="I378" s="3"/>
      <c r="L378" s="3">
        <v>2150</v>
      </c>
    </row>
    <row r="379" spans="1:12">
      <c r="A379" s="3" t="s">
        <v>10653</v>
      </c>
      <c r="B379" s="3">
        <v>2900</v>
      </c>
      <c r="C379" s="3">
        <v>3500</v>
      </c>
      <c r="D379" s="3" t="s">
        <v>6209</v>
      </c>
      <c r="E379" s="4">
        <v>46130</v>
      </c>
      <c r="F379" s="3" t="s">
        <v>6289</v>
      </c>
      <c r="I379" s="3"/>
      <c r="L379" s="3">
        <v>3050</v>
      </c>
    </row>
    <row r="380" spans="1:12">
      <c r="A380" s="3" t="s">
        <v>10654</v>
      </c>
      <c r="B380" s="3">
        <v>2200</v>
      </c>
      <c r="C380" s="3">
        <v>2800</v>
      </c>
      <c r="D380" s="3" t="s">
        <v>6209</v>
      </c>
      <c r="E380" s="4">
        <v>46130</v>
      </c>
      <c r="F380" s="3" t="s">
        <v>6289</v>
      </c>
      <c r="I380" s="3"/>
      <c r="L380" s="3">
        <v>2420</v>
      </c>
    </row>
    <row r="381" spans="1:12">
      <c r="A381" s="3" t="s">
        <v>10655</v>
      </c>
      <c r="B381" s="3">
        <v>2800</v>
      </c>
      <c r="C381" s="3">
        <v>3400</v>
      </c>
      <c r="D381" s="3" t="s">
        <v>6209</v>
      </c>
      <c r="E381" s="4">
        <v>46130</v>
      </c>
      <c r="F381" s="3" t="s">
        <v>6289</v>
      </c>
      <c r="G381" s="3"/>
      <c r="H381" s="4"/>
      <c r="I381" s="3"/>
      <c r="L381" s="3">
        <v>2960</v>
      </c>
    </row>
    <row r="382" spans="1:12">
      <c r="A382" s="3" t="s">
        <v>10656</v>
      </c>
      <c r="B382" s="3">
        <v>2100</v>
      </c>
      <c r="C382" s="3">
        <v>2700</v>
      </c>
      <c r="D382" s="3" t="s">
        <v>6209</v>
      </c>
      <c r="E382" s="4">
        <v>46130</v>
      </c>
      <c r="F382" s="3" t="s">
        <v>6289</v>
      </c>
      <c r="G382" s="3"/>
      <c r="H382" s="4"/>
      <c r="I382" s="3"/>
      <c r="L382" s="3">
        <v>2330</v>
      </c>
    </row>
    <row r="383" spans="1:12">
      <c r="A383" s="3" t="s">
        <v>10657</v>
      </c>
      <c r="B383" s="3">
        <v>4100</v>
      </c>
      <c r="C383" s="3">
        <v>4600</v>
      </c>
      <c r="D383" s="3" t="s">
        <v>6209</v>
      </c>
      <c r="E383" s="4">
        <v>46128</v>
      </c>
      <c r="F383" s="3" t="s">
        <v>6210</v>
      </c>
      <c r="G383" s="3"/>
      <c r="H383" s="4"/>
      <c r="I383" s="3"/>
      <c r="L383" s="3">
        <v>4040</v>
      </c>
    </row>
    <row r="384" spans="1:12">
      <c r="A384" s="3" t="s">
        <v>10658</v>
      </c>
      <c r="B384" s="3">
        <v>4100</v>
      </c>
      <c r="C384" s="3">
        <v>4600</v>
      </c>
      <c r="D384" s="3" t="s">
        <v>6209</v>
      </c>
      <c r="E384" s="4">
        <v>46128</v>
      </c>
      <c r="F384" s="3" t="s">
        <v>6210</v>
      </c>
      <c r="I384" s="3"/>
      <c r="L384" s="3">
        <v>4040</v>
      </c>
    </row>
    <row r="385" spans="1:12">
      <c r="A385" s="3" t="s">
        <v>10659</v>
      </c>
      <c r="B385" s="3">
        <v>4600</v>
      </c>
      <c r="C385" s="3">
        <v>5100</v>
      </c>
      <c r="D385" s="3" t="s">
        <v>6209</v>
      </c>
      <c r="E385" s="4">
        <v>46128</v>
      </c>
      <c r="F385" s="3" t="s">
        <v>6210</v>
      </c>
      <c r="I385" s="3"/>
      <c r="L385" s="3">
        <v>4490</v>
      </c>
    </row>
    <row r="386" spans="1:12">
      <c r="A386" s="3" t="s">
        <v>10660</v>
      </c>
      <c r="B386" s="3">
        <v>3900</v>
      </c>
      <c r="C386" s="3">
        <v>4400</v>
      </c>
      <c r="D386" s="3" t="s">
        <v>6209</v>
      </c>
      <c r="E386" s="4">
        <v>46128</v>
      </c>
      <c r="F386" s="3" t="s">
        <v>6210</v>
      </c>
      <c r="I386" s="3"/>
      <c r="L386" s="3">
        <v>3860</v>
      </c>
    </row>
    <row r="387" spans="1:12">
      <c r="A387" s="3" t="s">
        <v>10661</v>
      </c>
      <c r="B387" s="3">
        <v>3900</v>
      </c>
      <c r="C387" s="3">
        <v>4400</v>
      </c>
      <c r="D387" s="3" t="s">
        <v>6209</v>
      </c>
      <c r="E387" s="4">
        <v>46128</v>
      </c>
      <c r="F387" s="3" t="s">
        <v>6210</v>
      </c>
      <c r="I387" s="3"/>
      <c r="L387" s="3">
        <v>3860</v>
      </c>
    </row>
    <row r="388" spans="1:12">
      <c r="A388" s="3" t="s">
        <v>10662</v>
      </c>
      <c r="B388" s="3">
        <v>4500</v>
      </c>
      <c r="C388" s="3">
        <v>5000</v>
      </c>
      <c r="D388" s="3" t="s">
        <v>6209</v>
      </c>
      <c r="E388" s="4">
        <v>46128</v>
      </c>
      <c r="F388" s="3" t="s">
        <v>6210</v>
      </c>
      <c r="I388" s="3"/>
      <c r="L388" s="3">
        <v>4400</v>
      </c>
    </row>
    <row r="389" spans="1:12">
      <c r="A389" s="3" t="s">
        <v>10663</v>
      </c>
      <c r="B389" s="3">
        <v>4500</v>
      </c>
      <c r="C389" s="3">
        <v>5000</v>
      </c>
      <c r="D389" s="3" t="s">
        <v>6209</v>
      </c>
      <c r="E389" s="4">
        <v>46128</v>
      </c>
      <c r="F389" s="3" t="s">
        <v>6210</v>
      </c>
      <c r="I389" s="3"/>
      <c r="L389" s="3">
        <v>4400</v>
      </c>
    </row>
    <row r="390" spans="1:12">
      <c r="A390" s="3" t="s">
        <v>10664</v>
      </c>
      <c r="B390" s="3">
        <v>4600</v>
      </c>
      <c r="C390" s="3">
        <v>5100</v>
      </c>
      <c r="D390" s="3" t="s">
        <v>6209</v>
      </c>
      <c r="E390" s="4">
        <v>46128</v>
      </c>
      <c r="F390" s="3" t="s">
        <v>6210</v>
      </c>
      <c r="I390" s="3"/>
      <c r="L390" s="3">
        <v>4490</v>
      </c>
    </row>
    <row r="391" spans="1:12">
      <c r="A391" s="3" t="s">
        <v>10665</v>
      </c>
      <c r="B391" s="3">
        <v>6000</v>
      </c>
      <c r="C391" s="3">
        <v>6700</v>
      </c>
      <c r="D391" s="3" t="s">
        <v>6209</v>
      </c>
      <c r="E391" s="4">
        <v>46128</v>
      </c>
      <c r="F391" s="3" t="s">
        <v>6210</v>
      </c>
      <c r="I391" s="3"/>
      <c r="L391" s="3">
        <v>5930</v>
      </c>
    </row>
    <row r="392" spans="1:12">
      <c r="A392" s="3" t="s">
        <v>10666</v>
      </c>
      <c r="B392" s="3">
        <v>5800</v>
      </c>
      <c r="C392" s="3">
        <v>6500</v>
      </c>
      <c r="D392" s="3" t="s">
        <v>6209</v>
      </c>
      <c r="E392" s="4">
        <v>46128</v>
      </c>
      <c r="F392" s="3" t="s">
        <v>6210</v>
      </c>
      <c r="I392" s="3"/>
      <c r="L392" s="3">
        <v>5750</v>
      </c>
    </row>
    <row r="393" spans="1:12">
      <c r="A393" s="3" t="s">
        <v>10667</v>
      </c>
      <c r="B393" s="3">
        <v>5700</v>
      </c>
      <c r="C393" s="3">
        <v>6400</v>
      </c>
      <c r="D393" s="3" t="s">
        <v>6209</v>
      </c>
      <c r="E393" s="4">
        <v>46128</v>
      </c>
      <c r="F393" s="3" t="s">
        <v>6210</v>
      </c>
      <c r="I393" s="3"/>
      <c r="L393" s="3">
        <v>5660</v>
      </c>
    </row>
    <row r="394" spans="1:12">
      <c r="A394" s="3" t="s">
        <v>10668</v>
      </c>
      <c r="B394" s="3">
        <v>5700</v>
      </c>
      <c r="C394" s="3">
        <v>6400</v>
      </c>
      <c r="D394" s="3" t="s">
        <v>6209</v>
      </c>
      <c r="E394" s="4">
        <v>46128</v>
      </c>
      <c r="F394" s="3" t="s">
        <v>6210</v>
      </c>
      <c r="I394" s="3"/>
      <c r="L394" s="3">
        <v>5660</v>
      </c>
    </row>
    <row r="395" spans="1:12">
      <c r="A395" s="3" t="s">
        <v>10669</v>
      </c>
      <c r="B395" s="3">
        <v>6500</v>
      </c>
      <c r="C395" s="3">
        <v>7200</v>
      </c>
      <c r="D395" s="3" t="s">
        <v>6209</v>
      </c>
      <c r="E395" s="4">
        <v>46128</v>
      </c>
      <c r="F395" s="3" t="s">
        <v>6210</v>
      </c>
      <c r="I395" s="3"/>
      <c r="L395" s="3">
        <v>6380</v>
      </c>
    </row>
    <row r="396" spans="1:12">
      <c r="A396" s="3" t="s">
        <v>10670</v>
      </c>
      <c r="B396" s="3">
        <v>6400</v>
      </c>
      <c r="C396" s="3">
        <v>7100</v>
      </c>
      <c r="D396" s="3" t="s">
        <v>6209</v>
      </c>
      <c r="E396" s="4">
        <v>46128</v>
      </c>
      <c r="F396" s="3" t="s">
        <v>6210</v>
      </c>
      <c r="I396" s="3"/>
      <c r="L396" s="3">
        <v>6290</v>
      </c>
    </row>
    <row r="397" spans="1:12">
      <c r="A397" s="3" t="s">
        <v>10671</v>
      </c>
      <c r="B397" s="3">
        <v>6400</v>
      </c>
      <c r="C397" s="3">
        <v>7100</v>
      </c>
      <c r="D397" s="3" t="s">
        <v>6209</v>
      </c>
      <c r="E397" s="4">
        <v>46128</v>
      </c>
      <c r="F397" s="3" t="s">
        <v>6210</v>
      </c>
      <c r="I397" s="3"/>
      <c r="L397" s="3">
        <v>6290</v>
      </c>
    </row>
    <row r="398" spans="1:12">
      <c r="A398" s="3" t="s">
        <v>10672</v>
      </c>
      <c r="B398" s="3">
        <v>7900</v>
      </c>
      <c r="C398" s="3">
        <v>8800</v>
      </c>
      <c r="D398" s="3" t="s">
        <v>6209</v>
      </c>
      <c r="E398" s="4">
        <v>46129</v>
      </c>
      <c r="F398" s="3" t="s">
        <v>6210</v>
      </c>
      <c r="I398" s="3" t="s">
        <v>6696</v>
      </c>
      <c r="L398" s="3">
        <v>7820</v>
      </c>
    </row>
    <row r="399" spans="1:12">
      <c r="A399" s="3" t="s">
        <v>10673</v>
      </c>
      <c r="B399" s="3">
        <v>7400</v>
      </c>
      <c r="C399" s="3">
        <v>8250</v>
      </c>
      <c r="D399" s="3" t="s">
        <v>6209</v>
      </c>
      <c r="E399" s="4">
        <v>46130</v>
      </c>
      <c r="F399" s="3" t="s">
        <v>6210</v>
      </c>
      <c r="I399" s="3" t="s">
        <v>6696</v>
      </c>
      <c r="L399" s="3">
        <v>7325</v>
      </c>
    </row>
    <row r="400" spans="1:12">
      <c r="A400" s="3" t="s">
        <v>10674</v>
      </c>
      <c r="B400" s="3">
        <v>7700</v>
      </c>
      <c r="C400" s="3">
        <v>8550</v>
      </c>
      <c r="D400" s="3" t="s">
        <v>6209</v>
      </c>
      <c r="E400" s="4">
        <v>46130</v>
      </c>
      <c r="F400" s="3" t="s">
        <v>6210</v>
      </c>
      <c r="I400" s="3" t="s">
        <v>6696</v>
      </c>
      <c r="L400" s="3">
        <v>7595</v>
      </c>
    </row>
    <row r="401" spans="1:12">
      <c r="A401" s="3" t="s">
        <v>10675</v>
      </c>
      <c r="B401" s="3">
        <v>8400</v>
      </c>
      <c r="C401" s="3">
        <v>9300</v>
      </c>
      <c r="D401" s="3" t="s">
        <v>6209</v>
      </c>
      <c r="E401" s="4">
        <v>46128</v>
      </c>
      <c r="F401" s="3" t="s">
        <v>6210</v>
      </c>
      <c r="I401" s="3" t="s">
        <v>6696</v>
      </c>
      <c r="L401" s="3">
        <v>8300</v>
      </c>
    </row>
    <row r="402" spans="1:12">
      <c r="A402" s="3" t="s">
        <v>10676</v>
      </c>
      <c r="B402" s="3">
        <v>8300</v>
      </c>
      <c r="C402" s="3">
        <v>9200</v>
      </c>
      <c r="D402" s="3" t="s">
        <v>6209</v>
      </c>
      <c r="E402" s="4">
        <v>46128</v>
      </c>
      <c r="F402" s="3" t="s">
        <v>6210</v>
      </c>
      <c r="I402" s="3" t="s">
        <v>6696</v>
      </c>
      <c r="L402" s="3">
        <v>8200</v>
      </c>
    </row>
    <row r="403" spans="1:12">
      <c r="A403" s="3" t="s">
        <v>10677</v>
      </c>
      <c r="B403" s="3">
        <v>13800</v>
      </c>
      <c r="C403" s="3">
        <v>16300</v>
      </c>
      <c r="D403" s="3" t="s">
        <v>6209</v>
      </c>
      <c r="E403" s="4">
        <v>46132</v>
      </c>
      <c r="F403" s="3" t="s">
        <v>6289</v>
      </c>
      <c r="I403" s="3" t="s">
        <v>6696</v>
      </c>
      <c r="L403" s="3">
        <v>14670</v>
      </c>
    </row>
    <row r="404" spans="1:12">
      <c r="A404" s="3" t="s">
        <v>10678</v>
      </c>
      <c r="B404" s="3">
        <v>19700</v>
      </c>
      <c r="C404" s="3">
        <v>21700</v>
      </c>
      <c r="D404" s="3" t="s">
        <v>6486</v>
      </c>
      <c r="E404" s="4">
        <v>46104</v>
      </c>
      <c r="F404" s="3" t="s">
        <v>6289</v>
      </c>
      <c r="I404" s="3" t="s">
        <v>6696</v>
      </c>
      <c r="L404" s="3">
        <v>19530</v>
      </c>
    </row>
    <row r="405" spans="1:12">
      <c r="A405" s="3" t="s">
        <v>10679</v>
      </c>
      <c r="B405" s="3">
        <v>16500</v>
      </c>
      <c r="C405" s="3">
        <v>18000</v>
      </c>
      <c r="D405" s="3" t="s">
        <v>6502</v>
      </c>
      <c r="E405" s="4">
        <v>45986</v>
      </c>
      <c r="F405" s="3" t="s">
        <v>6503</v>
      </c>
      <c r="I405" s="3" t="s">
        <v>6696</v>
      </c>
      <c r="L405" s="3">
        <v>16200</v>
      </c>
    </row>
    <row r="406" spans="1:12">
      <c r="A406" s="3" t="s">
        <v>10680</v>
      </c>
      <c r="B406" s="3">
        <v>14700</v>
      </c>
      <c r="C406" s="3">
        <v>17200</v>
      </c>
      <c r="D406" s="3" t="s">
        <v>6209</v>
      </c>
      <c r="E406" s="4">
        <v>46127</v>
      </c>
      <c r="F406" s="3" t="s">
        <v>6289</v>
      </c>
      <c r="I406" s="3" t="s">
        <v>6696</v>
      </c>
      <c r="L406" s="3">
        <v>15480</v>
      </c>
    </row>
    <row r="407" spans="1:12">
      <c r="A407" s="3" t="s">
        <v>10681</v>
      </c>
      <c r="B407" s="3">
        <v>14300</v>
      </c>
      <c r="C407" s="3">
        <v>17300</v>
      </c>
      <c r="D407" s="3" t="s">
        <v>6273</v>
      </c>
      <c r="E407" s="4">
        <v>46121</v>
      </c>
      <c r="F407" s="3" t="s">
        <v>6289</v>
      </c>
      <c r="I407" s="3" t="s">
        <v>6696</v>
      </c>
      <c r="L407" s="3">
        <v>15570</v>
      </c>
    </row>
    <row r="408" spans="1:12">
      <c r="A408" s="3" t="s">
        <v>10682</v>
      </c>
      <c r="B408" s="3">
        <v>18300</v>
      </c>
      <c r="C408" s="3">
        <v>21800</v>
      </c>
      <c r="D408" s="3" t="s">
        <v>6273</v>
      </c>
      <c r="E408" s="4">
        <v>46118</v>
      </c>
      <c r="F408" s="3" t="s">
        <v>6289</v>
      </c>
      <c r="I408" s="3" t="s">
        <v>6696</v>
      </c>
      <c r="L408" s="3">
        <v>19620</v>
      </c>
    </row>
    <row r="409" spans="1:12">
      <c r="A409" s="3" t="s">
        <v>10683</v>
      </c>
      <c r="B409" s="3">
        <v>15800</v>
      </c>
      <c r="C409" s="3">
        <v>17200</v>
      </c>
      <c r="D409" s="3" t="s">
        <v>6502</v>
      </c>
      <c r="E409" s="4">
        <v>46008</v>
      </c>
      <c r="F409" s="3" t="s">
        <v>6503</v>
      </c>
      <c r="I409" s="3" t="s">
        <v>6696</v>
      </c>
      <c r="L409" s="3">
        <v>15480</v>
      </c>
    </row>
    <row r="410" spans="1:12">
      <c r="A410" s="3" t="s">
        <v>10684</v>
      </c>
      <c r="B410" s="3">
        <v>40</v>
      </c>
      <c r="C410" s="3">
        <v>90</v>
      </c>
      <c r="D410" s="3" t="s">
        <v>6486</v>
      </c>
      <c r="E410" s="4">
        <v>46104</v>
      </c>
      <c r="F410" s="3" t="s">
        <v>6210</v>
      </c>
      <c r="I410" s="3"/>
      <c r="L410" s="3">
        <v>45</v>
      </c>
    </row>
    <row r="411" spans="1:12">
      <c r="A411" s="3" t="s">
        <v>10685</v>
      </c>
      <c r="B411" s="3">
        <v>50</v>
      </c>
      <c r="C411" s="3">
        <v>100</v>
      </c>
      <c r="D411" s="3" t="s">
        <v>6486</v>
      </c>
      <c r="E411" s="4">
        <v>46104</v>
      </c>
      <c r="F411" s="3" t="s">
        <v>6210</v>
      </c>
      <c r="I411" s="3"/>
      <c r="L411" s="3">
        <v>50</v>
      </c>
    </row>
    <row r="412" spans="1:12">
      <c r="A412" s="3" t="s">
        <v>10686</v>
      </c>
      <c r="B412" s="3">
        <v>100</v>
      </c>
      <c r="C412" s="3">
        <v>200</v>
      </c>
      <c r="D412" s="3" t="s">
        <v>6486</v>
      </c>
      <c r="E412" s="4">
        <v>46104</v>
      </c>
      <c r="F412" s="3" t="s">
        <v>6210</v>
      </c>
      <c r="I412" s="3"/>
      <c r="L412" s="3">
        <v>120</v>
      </c>
    </row>
    <row r="413" spans="1:12">
      <c r="A413" s="3" t="s">
        <v>10687</v>
      </c>
      <c r="B413" s="3">
        <v>110</v>
      </c>
      <c r="C413" s="3">
        <v>220</v>
      </c>
      <c r="D413" s="3" t="s">
        <v>6486</v>
      </c>
      <c r="E413" s="4">
        <v>46104</v>
      </c>
      <c r="F413" s="3" t="s">
        <v>6210</v>
      </c>
      <c r="I413" s="3"/>
      <c r="L413" s="3">
        <v>133</v>
      </c>
    </row>
    <row r="414" spans="1:12">
      <c r="A414" s="3" t="s">
        <v>10688</v>
      </c>
      <c r="B414" s="3">
        <v>150</v>
      </c>
      <c r="C414" s="3">
        <v>300</v>
      </c>
      <c r="D414" s="3" t="s">
        <v>6486</v>
      </c>
      <c r="E414" s="4">
        <v>46104</v>
      </c>
      <c r="F414" s="3" t="s">
        <v>6210</v>
      </c>
      <c r="I414" s="3"/>
      <c r="L414" s="3">
        <v>190</v>
      </c>
    </row>
    <row r="415" spans="1:12">
      <c r="A415" s="3" t="s">
        <v>10689</v>
      </c>
      <c r="B415" s="3">
        <v>170</v>
      </c>
      <c r="C415" s="3">
        <v>320</v>
      </c>
      <c r="D415" s="3" t="s">
        <v>6486</v>
      </c>
      <c r="E415" s="4">
        <v>46104</v>
      </c>
      <c r="F415" s="3" t="s">
        <v>6210</v>
      </c>
      <c r="I415" s="3"/>
      <c r="L415" s="3">
        <v>203</v>
      </c>
    </row>
    <row r="416" spans="1:12">
      <c r="A416" s="3" t="s">
        <v>10690</v>
      </c>
      <c r="B416" s="3">
        <v>250</v>
      </c>
      <c r="C416" s="3">
        <v>450</v>
      </c>
      <c r="D416" s="3" t="s">
        <v>6486</v>
      </c>
      <c r="E416" s="4">
        <v>46104</v>
      </c>
      <c r="F416" s="3" t="s">
        <v>6210</v>
      </c>
      <c r="I416" s="3"/>
      <c r="L416" s="3">
        <v>295</v>
      </c>
    </row>
    <row r="417" spans="1:12">
      <c r="A417" s="3" t="s">
        <v>10691</v>
      </c>
      <c r="B417" s="3">
        <v>550</v>
      </c>
      <c r="C417" s="3">
        <v>750</v>
      </c>
      <c r="D417" s="3" t="s">
        <v>6486</v>
      </c>
      <c r="E417" s="4">
        <v>46102</v>
      </c>
      <c r="F417" s="3" t="s">
        <v>6210</v>
      </c>
      <c r="I417" s="3"/>
      <c r="L417" s="3">
        <v>550</v>
      </c>
    </row>
    <row r="418" spans="1:12">
      <c r="A418" s="3" t="s">
        <v>10692</v>
      </c>
      <c r="B418" s="3">
        <v>1200</v>
      </c>
      <c r="C418" s="3">
        <v>1400</v>
      </c>
      <c r="D418" s="3" t="s">
        <v>6209</v>
      </c>
      <c r="E418" s="4">
        <v>46128</v>
      </c>
      <c r="F418" s="3" t="s">
        <v>6210</v>
      </c>
      <c r="I418" s="3"/>
      <c r="L418" s="3">
        <v>1160</v>
      </c>
    </row>
    <row r="419" spans="1:12">
      <c r="A419" s="3" t="s">
        <v>10693</v>
      </c>
      <c r="B419" s="3">
        <v>1100</v>
      </c>
      <c r="C419" s="3">
        <v>1300</v>
      </c>
      <c r="D419" s="3" t="s">
        <v>6209</v>
      </c>
      <c r="E419" s="4">
        <v>46128</v>
      </c>
      <c r="F419" s="3" t="s">
        <v>6210</v>
      </c>
      <c r="I419" s="3" t="s">
        <v>6696</v>
      </c>
      <c r="J419" s="3"/>
      <c r="L419" s="3">
        <v>1070</v>
      </c>
    </row>
    <row r="420" spans="1:12">
      <c r="A420" s="3" t="s">
        <v>10694</v>
      </c>
      <c r="B420" s="3">
        <v>1000</v>
      </c>
      <c r="C420" s="3">
        <v>1300</v>
      </c>
      <c r="D420" s="3" t="s">
        <v>6209</v>
      </c>
      <c r="E420" s="4">
        <v>46129</v>
      </c>
      <c r="F420" s="3" t="s">
        <v>6210</v>
      </c>
      <c r="I420" s="3" t="s">
        <v>6696</v>
      </c>
      <c r="J420" s="3"/>
      <c r="L420" s="3">
        <v>1070</v>
      </c>
    </row>
    <row r="421" spans="1:12">
      <c r="A421" s="3" t="s">
        <v>10695</v>
      </c>
      <c r="B421" s="3">
        <v>1200</v>
      </c>
      <c r="C421" s="3">
        <v>1500</v>
      </c>
      <c r="D421" s="3" t="s">
        <v>6209</v>
      </c>
      <c r="E421" s="4">
        <v>46129</v>
      </c>
      <c r="F421" s="3" t="s">
        <v>6210</v>
      </c>
      <c r="I421" s="3" t="s">
        <v>6696</v>
      </c>
      <c r="J421" s="3"/>
      <c r="L421" s="3">
        <v>1249</v>
      </c>
    </row>
    <row r="422" spans="1:12">
      <c r="A422" s="3" t="s">
        <v>10696</v>
      </c>
      <c r="B422" s="3">
        <v>1400</v>
      </c>
      <c r="C422" s="3">
        <v>1700</v>
      </c>
      <c r="D422" s="3" t="s">
        <v>6209</v>
      </c>
      <c r="E422" s="4">
        <v>46130</v>
      </c>
      <c r="F422" s="3" t="s">
        <v>6210</v>
      </c>
      <c r="I422" s="3" t="s">
        <v>6696</v>
      </c>
      <c r="J422" s="3"/>
      <c r="L422" s="3">
        <v>1430</v>
      </c>
    </row>
    <row r="423" spans="1:12">
      <c r="A423" s="3" t="s">
        <v>10697</v>
      </c>
      <c r="B423" s="3">
        <v>1400</v>
      </c>
      <c r="C423" s="3">
        <v>1700</v>
      </c>
      <c r="D423" s="3" t="s">
        <v>6209</v>
      </c>
      <c r="E423" s="4">
        <v>46130</v>
      </c>
      <c r="F423" s="3" t="s">
        <v>6210</v>
      </c>
      <c r="I423" s="3" t="s">
        <v>6696</v>
      </c>
      <c r="J423" s="3"/>
      <c r="L423" s="3">
        <v>1430</v>
      </c>
    </row>
    <row r="424" spans="1:12">
      <c r="A424" s="3" t="s">
        <v>10698</v>
      </c>
      <c r="B424" s="3">
        <v>2300</v>
      </c>
      <c r="C424" s="3">
        <v>2600</v>
      </c>
      <c r="D424" s="3" t="s">
        <v>6209</v>
      </c>
      <c r="E424" s="4">
        <v>46130</v>
      </c>
      <c r="F424" s="3" t="s">
        <v>6210</v>
      </c>
      <c r="I424" s="3" t="s">
        <v>6696</v>
      </c>
      <c r="J424" s="3"/>
      <c r="L424" s="3">
        <v>2240</v>
      </c>
    </row>
    <row r="425" spans="1:12">
      <c r="A425" s="3" t="s">
        <v>10699</v>
      </c>
      <c r="B425" s="3">
        <v>1350</v>
      </c>
      <c r="C425" s="3">
        <v>1650</v>
      </c>
      <c r="D425" s="3" t="s">
        <v>6273</v>
      </c>
      <c r="E425" s="4">
        <v>46121</v>
      </c>
      <c r="F425" s="3" t="s">
        <v>6210</v>
      </c>
      <c r="I425" s="3" t="s">
        <v>6696</v>
      </c>
      <c r="L425" s="3">
        <v>1385</v>
      </c>
    </row>
    <row r="426" spans="1:12">
      <c r="A426" s="3" t="s">
        <v>10700</v>
      </c>
      <c r="B426" s="3">
        <v>2350</v>
      </c>
      <c r="C426" s="3">
        <v>2650</v>
      </c>
      <c r="D426" s="3" t="s">
        <v>6273</v>
      </c>
      <c r="E426" s="4">
        <v>46121</v>
      </c>
      <c r="F426" s="3" t="s">
        <v>6210</v>
      </c>
      <c r="I426" s="3" t="s">
        <v>6696</v>
      </c>
      <c r="L426" s="3">
        <v>2285</v>
      </c>
    </row>
    <row r="427" spans="1:12">
      <c r="A427" s="3" t="s">
        <v>10701</v>
      </c>
      <c r="B427" s="3">
        <v>1550</v>
      </c>
      <c r="C427" s="3">
        <v>1850</v>
      </c>
      <c r="D427" s="3" t="s">
        <v>6273</v>
      </c>
      <c r="E427" s="4">
        <v>46121</v>
      </c>
      <c r="F427" s="3" t="s">
        <v>6210</v>
      </c>
      <c r="G427" s="3"/>
      <c r="H427" s="4"/>
      <c r="I427" s="3" t="s">
        <v>6696</v>
      </c>
      <c r="L427" s="3">
        <v>1565</v>
      </c>
    </row>
    <row r="428" spans="1:12">
      <c r="A428" s="3" t="s">
        <v>10702</v>
      </c>
      <c r="B428" s="3">
        <v>1650</v>
      </c>
      <c r="C428" s="3">
        <v>1950</v>
      </c>
      <c r="D428" s="3" t="s">
        <v>6273</v>
      </c>
      <c r="E428" s="4">
        <v>46121</v>
      </c>
      <c r="F428" s="3" t="s">
        <v>6210</v>
      </c>
      <c r="I428" s="3" t="s">
        <v>6696</v>
      </c>
      <c r="L428" s="3">
        <v>1655</v>
      </c>
    </row>
    <row r="429" spans="1:12">
      <c r="A429" s="3" t="s">
        <v>10703</v>
      </c>
      <c r="B429" s="3">
        <v>2500</v>
      </c>
      <c r="C429" s="3">
        <v>2800</v>
      </c>
      <c r="D429" s="3" t="s">
        <v>6209</v>
      </c>
      <c r="E429" s="4">
        <v>46127</v>
      </c>
      <c r="F429" s="3" t="s">
        <v>6210</v>
      </c>
      <c r="I429" s="3" t="s">
        <v>6696</v>
      </c>
      <c r="L429" s="3">
        <v>2420</v>
      </c>
    </row>
    <row r="430" spans="1:12">
      <c r="A430" s="3" t="s">
        <v>10704</v>
      </c>
      <c r="B430" s="3">
        <v>2900</v>
      </c>
      <c r="C430" s="3">
        <v>3300</v>
      </c>
      <c r="D430" s="3" t="s">
        <v>6209</v>
      </c>
      <c r="E430" s="4">
        <v>46127</v>
      </c>
      <c r="F430" s="3" t="s">
        <v>6210</v>
      </c>
      <c r="I430" s="3" t="s">
        <v>6696</v>
      </c>
      <c r="L430" s="3">
        <v>2870</v>
      </c>
    </row>
    <row r="431" spans="1:12">
      <c r="A431" s="3" t="s">
        <v>10705</v>
      </c>
      <c r="B431" s="3">
        <v>2900</v>
      </c>
      <c r="C431" s="3">
        <v>3300</v>
      </c>
      <c r="D431" s="3" t="s">
        <v>6209</v>
      </c>
      <c r="E431" s="4">
        <v>46127</v>
      </c>
      <c r="F431" s="3" t="s">
        <v>6210</v>
      </c>
      <c r="I431" s="3" t="s">
        <v>6696</v>
      </c>
      <c r="L431" s="3">
        <v>2870</v>
      </c>
    </row>
    <row r="432" spans="1:12">
      <c r="A432" s="3" t="s">
        <v>10706</v>
      </c>
      <c r="B432" s="3">
        <v>3100</v>
      </c>
      <c r="C432" s="3">
        <v>3500</v>
      </c>
      <c r="D432" s="3" t="s">
        <v>6209</v>
      </c>
      <c r="E432" s="4">
        <v>46127</v>
      </c>
      <c r="F432" s="3" t="s">
        <v>6210</v>
      </c>
      <c r="I432" s="3" t="s">
        <v>6696</v>
      </c>
      <c r="L432" s="3">
        <v>3050</v>
      </c>
    </row>
    <row r="433" spans="1:12">
      <c r="A433" s="3" t="s">
        <v>10707</v>
      </c>
      <c r="B433" s="3">
        <v>3100</v>
      </c>
      <c r="C433" s="3">
        <v>3500</v>
      </c>
      <c r="D433" s="3" t="s">
        <v>6209</v>
      </c>
      <c r="E433" s="4">
        <v>46127</v>
      </c>
      <c r="F433" s="3" t="s">
        <v>6210</v>
      </c>
      <c r="I433" s="3" t="s">
        <v>6696</v>
      </c>
      <c r="J433" s="3"/>
      <c r="L433" s="3">
        <v>3050</v>
      </c>
    </row>
    <row r="434" spans="1:12">
      <c r="A434" s="3" t="s">
        <v>10708</v>
      </c>
      <c r="B434" s="3">
        <v>4000</v>
      </c>
      <c r="C434" s="3">
        <v>4500</v>
      </c>
      <c r="D434" s="3" t="s">
        <v>6209</v>
      </c>
      <c r="E434" s="4">
        <v>46127</v>
      </c>
      <c r="F434" s="3" t="s">
        <v>6210</v>
      </c>
      <c r="I434" s="3" t="s">
        <v>6696</v>
      </c>
      <c r="J434" s="3"/>
      <c r="L434" s="3">
        <v>3950</v>
      </c>
    </row>
    <row r="435" spans="1:12">
      <c r="A435" s="3" t="s">
        <v>10709</v>
      </c>
      <c r="B435" s="3">
        <v>4000</v>
      </c>
      <c r="C435" s="3">
        <v>4500</v>
      </c>
      <c r="D435" s="3" t="s">
        <v>6209</v>
      </c>
      <c r="E435" s="4">
        <v>46127</v>
      </c>
      <c r="F435" s="3" t="s">
        <v>6210</v>
      </c>
      <c r="I435" s="3" t="s">
        <v>6696</v>
      </c>
      <c r="J435" s="3"/>
      <c r="L435" s="3">
        <v>3950</v>
      </c>
    </row>
    <row r="436" spans="1:12">
      <c r="A436" s="3" t="s">
        <v>10710</v>
      </c>
      <c r="B436" s="3">
        <v>5500</v>
      </c>
      <c r="C436" s="3">
        <v>6200</v>
      </c>
      <c r="D436" s="3" t="s">
        <v>6209</v>
      </c>
      <c r="E436" s="4">
        <v>46129</v>
      </c>
      <c r="F436" s="3" t="s">
        <v>6210</v>
      </c>
      <c r="I436" s="3" t="s">
        <v>6696</v>
      </c>
      <c r="J436" s="3"/>
      <c r="L436" s="3">
        <v>5480</v>
      </c>
    </row>
    <row r="437" spans="1:12">
      <c r="A437" s="3" t="s">
        <v>10711</v>
      </c>
      <c r="B437" s="3">
        <v>5500</v>
      </c>
      <c r="C437" s="3">
        <v>6200</v>
      </c>
      <c r="D437" s="3" t="s">
        <v>6209</v>
      </c>
      <c r="E437" s="4">
        <v>46129</v>
      </c>
      <c r="F437" s="3" t="s">
        <v>6210</v>
      </c>
      <c r="I437" s="3" t="s">
        <v>6696</v>
      </c>
      <c r="J437" s="3"/>
      <c r="L437" s="3">
        <v>5480</v>
      </c>
    </row>
    <row r="438" spans="1:12">
      <c r="A438" s="3" t="s">
        <v>10712</v>
      </c>
      <c r="B438" s="3">
        <v>5500</v>
      </c>
      <c r="C438" s="3">
        <v>6200</v>
      </c>
      <c r="D438" s="3" t="s">
        <v>6209</v>
      </c>
      <c r="E438" s="4">
        <v>46129</v>
      </c>
      <c r="F438" s="3" t="s">
        <v>6210</v>
      </c>
      <c r="I438" s="3" t="s">
        <v>6696</v>
      </c>
      <c r="L438" s="3">
        <v>5480</v>
      </c>
    </row>
    <row r="439" spans="1:12">
      <c r="A439" s="3" t="s">
        <v>10713</v>
      </c>
      <c r="B439" s="3">
        <v>17000</v>
      </c>
      <c r="C439" s="3">
        <v>19000</v>
      </c>
      <c r="D439" s="3" t="s">
        <v>6502</v>
      </c>
      <c r="E439" s="4">
        <v>46085</v>
      </c>
      <c r="F439" s="3" t="s">
        <v>6522</v>
      </c>
      <c r="I439" s="3" t="s">
        <v>6286</v>
      </c>
      <c r="J439" s="3" t="s">
        <v>10347</v>
      </c>
      <c r="L439" s="3">
        <v>17100</v>
      </c>
    </row>
    <row r="440" spans="1:12">
      <c r="A440" s="3" t="s">
        <v>10714</v>
      </c>
      <c r="B440" s="3">
        <v>12500</v>
      </c>
      <c r="C440" s="3">
        <v>13500</v>
      </c>
      <c r="D440" s="3" t="s">
        <v>6502</v>
      </c>
      <c r="E440" s="4">
        <v>46008</v>
      </c>
      <c r="F440" s="3" t="s">
        <v>6503</v>
      </c>
      <c r="I440" s="3" t="s">
        <v>6286</v>
      </c>
      <c r="J440" s="3" t="s">
        <v>10347</v>
      </c>
      <c r="L440" s="3">
        <v>12150</v>
      </c>
    </row>
    <row r="441" spans="1:12">
      <c r="A441" s="3" t="s">
        <v>10715</v>
      </c>
      <c r="B441" s="3">
        <v>12500</v>
      </c>
      <c r="C441" s="3">
        <v>13500</v>
      </c>
      <c r="D441" s="3" t="s">
        <v>6502</v>
      </c>
      <c r="E441" s="4">
        <v>46008</v>
      </c>
      <c r="F441" s="3" t="s">
        <v>6503</v>
      </c>
      <c r="G441" s="3"/>
      <c r="H441" s="4"/>
      <c r="I441" s="3" t="s">
        <v>6286</v>
      </c>
      <c r="J441" s="3" t="s">
        <v>10347</v>
      </c>
      <c r="L441" s="3">
        <v>12150</v>
      </c>
    </row>
    <row r="442" spans="1:12">
      <c r="A442" s="3" t="s">
        <v>10716</v>
      </c>
      <c r="B442" s="3">
        <v>1500</v>
      </c>
      <c r="C442" s="3">
        <v>1700</v>
      </c>
      <c r="D442" s="3" t="s">
        <v>6209</v>
      </c>
      <c r="E442" s="4">
        <v>46128</v>
      </c>
      <c r="F442" s="3" t="s">
        <v>6210</v>
      </c>
      <c r="I442" s="3"/>
      <c r="L442" s="3">
        <v>1430</v>
      </c>
    </row>
    <row r="443" spans="1:12">
      <c r="A443" s="3" t="s">
        <v>10717</v>
      </c>
      <c r="B443" s="3">
        <v>1800</v>
      </c>
      <c r="C443" s="3">
        <v>2100</v>
      </c>
      <c r="D443" s="3" t="s">
        <v>6273</v>
      </c>
      <c r="E443" s="4">
        <v>46123</v>
      </c>
      <c r="F443" s="3" t="s">
        <v>6210</v>
      </c>
      <c r="I443" s="3" t="s">
        <v>6696</v>
      </c>
      <c r="L443" s="3">
        <v>1790</v>
      </c>
    </row>
    <row r="444" spans="1:12">
      <c r="A444" s="3" t="s">
        <v>10718</v>
      </c>
      <c r="B444" s="3">
        <v>1760</v>
      </c>
      <c r="C444" s="3">
        <v>2260</v>
      </c>
      <c r="D444" s="3" t="s">
        <v>6209</v>
      </c>
      <c r="E444" s="4">
        <v>46126</v>
      </c>
      <c r="F444" s="3" t="s">
        <v>6289</v>
      </c>
      <c r="I444" s="3"/>
      <c r="L444" s="3">
        <v>1934</v>
      </c>
    </row>
    <row r="445" spans="1:12">
      <c r="A445" s="3" t="s">
        <v>10719</v>
      </c>
      <c r="B445" s="3">
        <v>1800</v>
      </c>
      <c r="C445" s="3">
        <v>2100</v>
      </c>
      <c r="D445" s="3" t="s">
        <v>6273</v>
      </c>
      <c r="E445" s="4">
        <v>46123</v>
      </c>
      <c r="F445" s="3" t="s">
        <v>6210</v>
      </c>
      <c r="I445" s="3" t="s">
        <v>6696</v>
      </c>
      <c r="L445" s="3">
        <v>1790</v>
      </c>
    </row>
    <row r="446" spans="1:12">
      <c r="A446" s="3" t="s">
        <v>10720</v>
      </c>
      <c r="B446" s="3">
        <v>2800</v>
      </c>
      <c r="C446" s="3">
        <v>3200</v>
      </c>
      <c r="D446" s="3" t="s">
        <v>6273</v>
      </c>
      <c r="E446" s="4">
        <v>46123</v>
      </c>
      <c r="F446" s="3" t="s">
        <v>6210</v>
      </c>
      <c r="I446" s="3" t="s">
        <v>6696</v>
      </c>
      <c r="L446" s="3">
        <v>2780</v>
      </c>
    </row>
    <row r="447" spans="1:12">
      <c r="A447" s="3" t="s">
        <v>10721</v>
      </c>
      <c r="B447" s="3">
        <v>2000</v>
      </c>
      <c r="C447" s="3">
        <v>2300</v>
      </c>
      <c r="D447" s="3" t="s">
        <v>6273</v>
      </c>
      <c r="E447" s="4">
        <v>46123</v>
      </c>
      <c r="F447" s="3" t="s">
        <v>6210</v>
      </c>
      <c r="I447" s="3" t="s">
        <v>6696</v>
      </c>
      <c r="L447" s="3">
        <v>1970</v>
      </c>
    </row>
    <row r="448" spans="1:12">
      <c r="A448" s="3" t="s">
        <v>10722</v>
      </c>
      <c r="B448" s="3">
        <v>3000</v>
      </c>
      <c r="C448" s="3">
        <v>3400</v>
      </c>
      <c r="D448" s="3" t="s">
        <v>6273</v>
      </c>
      <c r="E448" s="4">
        <v>46123</v>
      </c>
      <c r="F448" s="3" t="s">
        <v>6210</v>
      </c>
      <c r="I448" s="3"/>
      <c r="L448" s="3">
        <v>2960</v>
      </c>
    </row>
    <row r="449" spans="1:12">
      <c r="A449" s="3" t="s">
        <v>10723</v>
      </c>
      <c r="B449" s="3">
        <v>2200</v>
      </c>
      <c r="C449" s="3">
        <v>2500</v>
      </c>
      <c r="D449" s="3" t="s">
        <v>6273</v>
      </c>
      <c r="E449" s="4">
        <v>46123</v>
      </c>
      <c r="F449" s="3" t="s">
        <v>6210</v>
      </c>
      <c r="I449" s="3"/>
      <c r="L449" s="3">
        <v>2150</v>
      </c>
    </row>
    <row r="450" spans="1:12">
      <c r="A450" s="3" t="s">
        <v>10724</v>
      </c>
      <c r="B450" s="3">
        <v>2800</v>
      </c>
      <c r="C450" s="3">
        <v>3200</v>
      </c>
      <c r="D450" s="3" t="s">
        <v>6273</v>
      </c>
      <c r="E450" s="4">
        <v>46123</v>
      </c>
      <c r="F450" s="3" t="s">
        <v>6210</v>
      </c>
      <c r="I450" s="3" t="s">
        <v>6696</v>
      </c>
      <c r="L450" s="3">
        <v>2780</v>
      </c>
    </row>
    <row r="451" spans="1:12">
      <c r="A451" s="3" t="s">
        <v>10725</v>
      </c>
      <c r="B451" s="3">
        <v>2100</v>
      </c>
      <c r="C451" s="3">
        <v>2400</v>
      </c>
      <c r="D451" s="3" t="s">
        <v>6273</v>
      </c>
      <c r="E451" s="4">
        <v>46123</v>
      </c>
      <c r="F451" s="3" t="s">
        <v>6210</v>
      </c>
      <c r="I451" s="3" t="s">
        <v>6696</v>
      </c>
      <c r="L451" s="3">
        <v>2060</v>
      </c>
    </row>
    <row r="452" spans="1:12">
      <c r="A452" s="3" t="s">
        <v>10726</v>
      </c>
      <c r="B452" s="3">
        <v>3750</v>
      </c>
      <c r="C452" s="3">
        <v>4200</v>
      </c>
      <c r="D452" s="3" t="s">
        <v>6209</v>
      </c>
      <c r="E452" s="4">
        <v>46128</v>
      </c>
      <c r="F452" s="3" t="s">
        <v>6210</v>
      </c>
      <c r="I452" s="3" t="s">
        <v>6696</v>
      </c>
      <c r="L452" s="3">
        <v>3680</v>
      </c>
    </row>
    <row r="453" spans="1:12">
      <c r="A453" s="3" t="s">
        <v>10727</v>
      </c>
      <c r="B453" s="3">
        <v>3750</v>
      </c>
      <c r="C453" s="3">
        <v>4200</v>
      </c>
      <c r="D453" s="3" t="s">
        <v>6209</v>
      </c>
      <c r="E453" s="4">
        <v>46128</v>
      </c>
      <c r="F453" s="3" t="s">
        <v>6210</v>
      </c>
      <c r="I453" s="3" t="s">
        <v>6696</v>
      </c>
      <c r="L453" s="3">
        <v>3680</v>
      </c>
    </row>
    <row r="454" spans="1:12">
      <c r="A454" s="3" t="s">
        <v>10728</v>
      </c>
      <c r="B454" s="3">
        <v>3750</v>
      </c>
      <c r="C454" s="3">
        <v>4200</v>
      </c>
      <c r="D454" s="3" t="s">
        <v>6209</v>
      </c>
      <c r="E454" s="4">
        <v>46128</v>
      </c>
      <c r="F454" s="3" t="s">
        <v>6210</v>
      </c>
      <c r="I454" s="3"/>
      <c r="L454" s="3">
        <v>3680</v>
      </c>
    </row>
    <row r="455" spans="1:12">
      <c r="A455" s="3" t="s">
        <v>10729</v>
      </c>
      <c r="B455" s="3">
        <v>3750</v>
      </c>
      <c r="C455" s="3">
        <v>4200</v>
      </c>
      <c r="D455" s="3" t="s">
        <v>6209</v>
      </c>
      <c r="E455" s="4">
        <v>46128</v>
      </c>
      <c r="F455" s="3" t="s">
        <v>6210</v>
      </c>
      <c r="I455" s="3" t="s">
        <v>6696</v>
      </c>
      <c r="L455" s="3">
        <v>3680</v>
      </c>
    </row>
    <row r="456" spans="1:12">
      <c r="A456" s="3" t="s">
        <v>10730</v>
      </c>
      <c r="B456" s="3">
        <v>5400</v>
      </c>
      <c r="C456" s="3">
        <v>6000</v>
      </c>
      <c r="D456" s="3" t="s">
        <v>6209</v>
      </c>
      <c r="E456" s="4">
        <v>46128</v>
      </c>
      <c r="F456" s="3" t="s">
        <v>6210</v>
      </c>
      <c r="I456" s="3" t="s">
        <v>6696</v>
      </c>
      <c r="L456" s="3">
        <v>5300</v>
      </c>
    </row>
    <row r="457" spans="1:12">
      <c r="A457" s="3" t="s">
        <v>10731</v>
      </c>
      <c r="B457" s="3">
        <v>6500</v>
      </c>
      <c r="C457" s="3">
        <v>7300</v>
      </c>
      <c r="D457" s="3" t="s">
        <v>6209</v>
      </c>
      <c r="E457" s="4">
        <v>46128</v>
      </c>
      <c r="F457" s="3" t="s">
        <v>6210</v>
      </c>
      <c r="I457" s="3" t="s">
        <v>6696</v>
      </c>
      <c r="L457" s="3">
        <v>6470</v>
      </c>
    </row>
    <row r="458" spans="1:12">
      <c r="A458" s="3" t="s">
        <v>10732</v>
      </c>
      <c r="B458" s="3">
        <v>5600</v>
      </c>
      <c r="C458" s="3">
        <v>6300</v>
      </c>
      <c r="D458" s="3" t="s">
        <v>6209</v>
      </c>
      <c r="E458" s="4">
        <v>46128</v>
      </c>
      <c r="F458" s="3" t="s">
        <v>6210</v>
      </c>
      <c r="I458" s="3" t="s">
        <v>6696</v>
      </c>
      <c r="L458" s="3">
        <v>5570</v>
      </c>
    </row>
    <row r="459" spans="1:12">
      <c r="A459" s="3" t="s">
        <v>10733</v>
      </c>
      <c r="B459" s="3">
        <v>5600</v>
      </c>
      <c r="C459" s="3">
        <v>6300</v>
      </c>
      <c r="D459" s="3" t="s">
        <v>6209</v>
      </c>
      <c r="E459" s="4">
        <v>46128</v>
      </c>
      <c r="F459" s="3" t="s">
        <v>6210</v>
      </c>
      <c r="I459" s="3" t="s">
        <v>6696</v>
      </c>
      <c r="L459" s="3">
        <v>5570</v>
      </c>
    </row>
    <row r="460" spans="1:12">
      <c r="A460" s="3" t="s">
        <v>10734</v>
      </c>
      <c r="B460" s="3">
        <v>7300</v>
      </c>
      <c r="C460" s="3">
        <v>8200</v>
      </c>
      <c r="D460" s="3" t="s">
        <v>6209</v>
      </c>
      <c r="E460" s="4">
        <v>46130</v>
      </c>
      <c r="F460" s="3" t="s">
        <v>6210</v>
      </c>
      <c r="I460" s="3" t="s">
        <v>6696</v>
      </c>
      <c r="L460" s="3">
        <v>7280</v>
      </c>
    </row>
    <row r="461" spans="1:12">
      <c r="A461" s="3" t="s">
        <v>10735</v>
      </c>
      <c r="B461" s="3">
        <v>7300</v>
      </c>
      <c r="C461" s="3">
        <v>8200</v>
      </c>
      <c r="D461" s="3" t="s">
        <v>6209</v>
      </c>
      <c r="E461" s="4">
        <v>46130</v>
      </c>
      <c r="F461" s="3" t="s">
        <v>6210</v>
      </c>
      <c r="I461" s="3" t="s">
        <v>6696</v>
      </c>
      <c r="L461" s="3">
        <v>7280</v>
      </c>
    </row>
    <row r="462" spans="1:12">
      <c r="A462" s="3" t="s">
        <v>10736</v>
      </c>
      <c r="B462" s="3">
        <v>13000</v>
      </c>
      <c r="C462" s="3">
        <v>14000</v>
      </c>
      <c r="D462" s="3" t="s">
        <v>6502</v>
      </c>
      <c r="E462" s="4">
        <v>46008</v>
      </c>
      <c r="F462" s="3" t="s">
        <v>6503</v>
      </c>
      <c r="I462" s="3" t="s">
        <v>6696</v>
      </c>
      <c r="L462" s="3">
        <v>12600</v>
      </c>
    </row>
    <row r="463" spans="1:12">
      <c r="A463" s="3" t="s">
        <v>10737</v>
      </c>
      <c r="B463" s="3">
        <v>14500</v>
      </c>
      <c r="C463" s="3">
        <v>16200</v>
      </c>
      <c r="D463" s="3" t="s">
        <v>6502</v>
      </c>
      <c r="E463" s="4">
        <v>46008</v>
      </c>
      <c r="F463" s="3" t="s">
        <v>6503</v>
      </c>
      <c r="I463" s="3" t="s">
        <v>6696</v>
      </c>
      <c r="L463" s="3">
        <v>14580</v>
      </c>
    </row>
    <row r="464" spans="1:12">
      <c r="A464" s="3" t="s">
        <v>10738</v>
      </c>
      <c r="B464" s="3">
        <v>200</v>
      </c>
      <c r="C464" s="3">
        <v>350</v>
      </c>
      <c r="D464" s="3" t="s">
        <v>6486</v>
      </c>
      <c r="E464" s="4">
        <v>46102</v>
      </c>
      <c r="F464" s="3" t="s">
        <v>6210</v>
      </c>
      <c r="L464" s="3">
        <v>225</v>
      </c>
    </row>
    <row r="465" spans="1:12">
      <c r="A465" s="3" t="s">
        <v>10739</v>
      </c>
      <c r="B465" s="3">
        <v>300</v>
      </c>
      <c r="C465" s="3">
        <v>500</v>
      </c>
      <c r="D465" s="3" t="s">
        <v>6486</v>
      </c>
      <c r="E465" s="4">
        <v>46102</v>
      </c>
      <c r="F465" s="3" t="s">
        <v>6210</v>
      </c>
      <c r="L465" s="3">
        <v>330</v>
      </c>
    </row>
    <row r="466" spans="1:12">
      <c r="A466" s="3" t="s">
        <v>10740</v>
      </c>
      <c r="B466" s="3">
        <v>700</v>
      </c>
      <c r="C466" s="3">
        <v>900</v>
      </c>
      <c r="D466" s="3" t="s">
        <v>6209</v>
      </c>
      <c r="E466" s="4">
        <v>46132</v>
      </c>
      <c r="F466" s="3" t="s">
        <v>6210</v>
      </c>
      <c r="L466" s="3">
        <v>700</v>
      </c>
    </row>
    <row r="467" spans="1:12">
      <c r="A467" s="3" t="s">
        <v>10741</v>
      </c>
      <c r="B467" s="3">
        <v>900</v>
      </c>
      <c r="C467" s="3">
        <v>1100</v>
      </c>
      <c r="D467" s="3" t="s">
        <v>6209</v>
      </c>
      <c r="E467" s="4">
        <v>46132</v>
      </c>
      <c r="F467" s="3" t="s">
        <v>6210</v>
      </c>
      <c r="L467" s="3">
        <v>890</v>
      </c>
    </row>
    <row r="468" spans="1:12">
      <c r="A468" s="3" t="s">
        <v>10742</v>
      </c>
      <c r="B468" s="3">
        <v>1200</v>
      </c>
      <c r="C468" s="3">
        <v>1450</v>
      </c>
      <c r="D468" s="3" t="s">
        <v>6209</v>
      </c>
      <c r="E468" s="4">
        <v>46128</v>
      </c>
      <c r="F468" s="3" t="s">
        <v>6210</v>
      </c>
      <c r="L468" s="3">
        <v>1204</v>
      </c>
    </row>
    <row r="469" spans="1:12">
      <c r="A469" s="3" t="s">
        <v>10743</v>
      </c>
      <c r="B469" s="3">
        <v>1000</v>
      </c>
      <c r="C469" s="3">
        <v>1300</v>
      </c>
      <c r="D469" s="3" t="s">
        <v>6209</v>
      </c>
      <c r="E469" s="4">
        <v>46129</v>
      </c>
      <c r="F469" s="3" t="s">
        <v>6210</v>
      </c>
      <c r="L469" s="3">
        <v>1070</v>
      </c>
    </row>
    <row r="470" spans="1:12">
      <c r="A470" s="3" t="s">
        <v>10744</v>
      </c>
      <c r="B470" s="3">
        <v>1000</v>
      </c>
      <c r="C470" s="3">
        <v>1300</v>
      </c>
      <c r="D470" s="3" t="s">
        <v>6209</v>
      </c>
      <c r="E470" s="4">
        <v>46129</v>
      </c>
      <c r="F470" s="3" t="s">
        <v>6210</v>
      </c>
      <c r="L470" s="3">
        <v>1070</v>
      </c>
    </row>
    <row r="471" spans="1:12">
      <c r="A471" s="3" t="s">
        <v>10745</v>
      </c>
      <c r="B471" s="3">
        <v>1000</v>
      </c>
      <c r="C471" s="3">
        <v>1300</v>
      </c>
      <c r="D471" s="3" t="s">
        <v>6209</v>
      </c>
      <c r="E471" s="4">
        <v>46129</v>
      </c>
      <c r="F471" s="3" t="s">
        <v>6210</v>
      </c>
      <c r="L471" s="3">
        <v>1070</v>
      </c>
    </row>
    <row r="472" spans="1:12">
      <c r="A472" s="3" t="s">
        <v>10746</v>
      </c>
      <c r="B472" s="3">
        <v>1200</v>
      </c>
      <c r="C472" s="3">
        <v>1500</v>
      </c>
      <c r="D472" s="3" t="s">
        <v>6209</v>
      </c>
      <c r="E472" s="4">
        <v>46129</v>
      </c>
      <c r="F472" s="3" t="s">
        <v>6210</v>
      </c>
      <c r="L472" s="3">
        <v>1249</v>
      </c>
    </row>
    <row r="473" spans="1:12">
      <c r="A473" s="3" t="s">
        <v>10747</v>
      </c>
      <c r="B473" s="3">
        <v>1400</v>
      </c>
      <c r="C473" s="3">
        <v>1700</v>
      </c>
      <c r="D473" s="3" t="s">
        <v>6209</v>
      </c>
      <c r="E473" s="4">
        <v>46130</v>
      </c>
      <c r="F473" s="3" t="s">
        <v>6210</v>
      </c>
      <c r="L473" s="3">
        <v>1430</v>
      </c>
    </row>
    <row r="474" spans="1:12">
      <c r="A474" s="3" t="s">
        <v>10748</v>
      </c>
      <c r="B474" s="3">
        <v>1400</v>
      </c>
      <c r="C474" s="3">
        <v>1700</v>
      </c>
      <c r="D474" s="3" t="s">
        <v>6209</v>
      </c>
      <c r="E474" s="4">
        <v>46130</v>
      </c>
      <c r="F474" s="3" t="s">
        <v>6210</v>
      </c>
      <c r="L474" s="3">
        <v>1430</v>
      </c>
    </row>
    <row r="475" spans="1:12">
      <c r="A475" s="3" t="s">
        <v>10749</v>
      </c>
      <c r="B475" s="3">
        <v>2000</v>
      </c>
      <c r="C475" s="3">
        <v>2400</v>
      </c>
      <c r="D475" s="3" t="s">
        <v>6209</v>
      </c>
      <c r="E475" s="4">
        <v>46130</v>
      </c>
      <c r="F475" s="3" t="s">
        <v>6210</v>
      </c>
      <c r="L475" s="3">
        <v>2060</v>
      </c>
    </row>
    <row r="476" spans="1:12">
      <c r="A476" s="3" t="s">
        <v>10750</v>
      </c>
      <c r="B476" s="3">
        <v>2000</v>
      </c>
      <c r="C476" s="3">
        <v>2400</v>
      </c>
      <c r="D476" s="3" t="s">
        <v>6209</v>
      </c>
      <c r="E476" s="4">
        <v>46130</v>
      </c>
      <c r="F476" s="3" t="s">
        <v>6210</v>
      </c>
      <c r="L476" s="3">
        <v>2060</v>
      </c>
    </row>
    <row r="477" spans="1:12">
      <c r="A477" s="3" t="s">
        <v>10751</v>
      </c>
      <c r="B477" s="3">
        <v>3000</v>
      </c>
      <c r="C477" s="3">
        <v>3700</v>
      </c>
      <c r="D477" s="3" t="s">
        <v>6486</v>
      </c>
      <c r="E477" s="4">
        <v>46104</v>
      </c>
      <c r="F477" s="3" t="s">
        <v>6210</v>
      </c>
      <c r="L477" s="3">
        <v>3230</v>
      </c>
    </row>
    <row r="478" spans="1:12">
      <c r="A478" s="3" t="s">
        <v>10752</v>
      </c>
      <c r="B478" s="3">
        <v>2000</v>
      </c>
      <c r="C478" s="3">
        <v>2500</v>
      </c>
      <c r="D478" s="3" t="s">
        <v>6502</v>
      </c>
      <c r="E478" s="4">
        <v>45956</v>
      </c>
      <c r="F478" s="3" t="s">
        <v>6503</v>
      </c>
      <c r="L478" s="3">
        <v>2150</v>
      </c>
    </row>
    <row r="479" spans="1:12">
      <c r="A479" s="3" t="s">
        <v>10753</v>
      </c>
      <c r="B479" s="3">
        <v>4000</v>
      </c>
      <c r="C479" s="3">
        <v>5000</v>
      </c>
      <c r="D479" s="3" t="s">
        <v>6502</v>
      </c>
      <c r="E479" s="4">
        <v>45956</v>
      </c>
      <c r="F479" s="3" t="s">
        <v>6503</v>
      </c>
      <c r="L479" s="3">
        <v>4400</v>
      </c>
    </row>
    <row r="480" spans="1:12">
      <c r="A480" s="3" t="s">
        <v>10754</v>
      </c>
      <c r="B480" s="3">
        <v>6006</v>
      </c>
      <c r="C480" s="3">
        <v>7007</v>
      </c>
      <c r="D480" s="3" t="s">
        <v>6502</v>
      </c>
      <c r="E480" s="4">
        <v>45956</v>
      </c>
      <c r="F480" s="3" t="s">
        <v>6503</v>
      </c>
      <c r="L480" s="3">
        <v>6206</v>
      </c>
    </row>
    <row r="481" spans="1:12">
      <c r="A481" s="3" t="s">
        <v>10755</v>
      </c>
      <c r="B481" s="3">
        <v>22002</v>
      </c>
      <c r="C481" s="3">
        <v>25005</v>
      </c>
      <c r="D481" s="3" t="s">
        <v>6502</v>
      </c>
      <c r="E481" s="4">
        <v>45956</v>
      </c>
      <c r="F481" s="3" t="s">
        <v>6503</v>
      </c>
      <c r="L481" s="3">
        <v>22505</v>
      </c>
    </row>
    <row r="482" spans="1:12">
      <c r="A482" s="3" t="s">
        <v>10756</v>
      </c>
      <c r="B482" s="3">
        <v>140</v>
      </c>
      <c r="C482" s="3">
        <v>280</v>
      </c>
      <c r="D482" s="3" t="s">
        <v>6502</v>
      </c>
      <c r="E482" s="4">
        <v>45956</v>
      </c>
      <c r="F482" s="3" t="s">
        <v>6503</v>
      </c>
      <c r="L482" s="3">
        <v>177</v>
      </c>
    </row>
    <row r="483" spans="1:12">
      <c r="A483" s="3" t="s">
        <v>10757</v>
      </c>
      <c r="B483" s="3">
        <v>350</v>
      </c>
      <c r="C483" s="3">
        <v>550</v>
      </c>
      <c r="D483" s="3" t="s">
        <v>6502</v>
      </c>
      <c r="E483" s="4">
        <v>45956</v>
      </c>
      <c r="F483" s="3" t="s">
        <v>6503</v>
      </c>
      <c r="L483" s="3">
        <v>365</v>
      </c>
    </row>
    <row r="484" spans="1:12">
      <c r="A484" s="3" t="s">
        <v>10758</v>
      </c>
      <c r="B484" s="3">
        <v>130</v>
      </c>
      <c r="C484" s="3">
        <v>280</v>
      </c>
      <c r="D484" s="3" t="s">
        <v>6502</v>
      </c>
      <c r="E484" s="4">
        <v>45956</v>
      </c>
      <c r="F484" s="3" t="s">
        <v>6503</v>
      </c>
      <c r="L484" s="3">
        <v>177</v>
      </c>
    </row>
    <row r="485" spans="1:12">
      <c r="A485" s="3" t="s">
        <v>10759</v>
      </c>
      <c r="B485" s="3">
        <v>400</v>
      </c>
      <c r="C485" s="3">
        <v>600</v>
      </c>
      <c r="D485" s="3" t="s">
        <v>6502</v>
      </c>
      <c r="E485" s="4">
        <v>45956</v>
      </c>
      <c r="F485" s="3" t="s">
        <v>6503</v>
      </c>
      <c r="L485" s="3">
        <v>400</v>
      </c>
    </row>
    <row r="486" spans="1:12">
      <c r="A486" s="3" t="s">
        <v>10760</v>
      </c>
      <c r="B486" s="3">
        <v>200</v>
      </c>
      <c r="C486" s="3">
        <v>400</v>
      </c>
      <c r="D486" s="3" t="s">
        <v>6502</v>
      </c>
      <c r="E486" s="4">
        <v>45956</v>
      </c>
      <c r="F486" s="3" t="s">
        <v>6503</v>
      </c>
      <c r="L486" s="3">
        <v>260</v>
      </c>
    </row>
    <row r="487" spans="1:12">
      <c r="A487" s="3" t="s">
        <v>10761</v>
      </c>
      <c r="B487" s="3">
        <v>450</v>
      </c>
      <c r="C487" s="3">
        <v>700</v>
      </c>
      <c r="D487" s="3" t="s">
        <v>6502</v>
      </c>
      <c r="E487" s="4">
        <v>45956</v>
      </c>
      <c r="F487" s="3" t="s">
        <v>6503</v>
      </c>
      <c r="L487" s="3">
        <v>500</v>
      </c>
    </row>
    <row r="488" spans="1:12">
      <c r="A488" s="3" t="s">
        <v>10762</v>
      </c>
      <c r="B488" s="3">
        <v>550</v>
      </c>
      <c r="C488" s="3">
        <v>780</v>
      </c>
      <c r="D488" s="3" t="s">
        <v>6502</v>
      </c>
      <c r="E488" s="4">
        <v>45956</v>
      </c>
      <c r="F488" s="3" t="s">
        <v>6503</v>
      </c>
      <c r="L488" s="3">
        <v>580</v>
      </c>
    </row>
    <row r="489" spans="1:12">
      <c r="A489" s="3" t="s">
        <v>10763</v>
      </c>
      <c r="B489" s="3">
        <v>1100</v>
      </c>
      <c r="C489" s="3">
        <v>1400</v>
      </c>
      <c r="D489" s="3" t="s">
        <v>6502</v>
      </c>
      <c r="E489" s="4">
        <v>45956</v>
      </c>
      <c r="F489" s="3" t="s">
        <v>6503</v>
      </c>
      <c r="L489" s="3">
        <v>1160</v>
      </c>
    </row>
    <row r="490" spans="1:12">
      <c r="A490" s="3" t="s">
        <v>10764</v>
      </c>
      <c r="B490" s="3">
        <v>1700</v>
      </c>
      <c r="C490" s="3">
        <v>2150</v>
      </c>
      <c r="D490" s="3" t="s">
        <v>6502</v>
      </c>
      <c r="E490" s="4">
        <v>45956</v>
      </c>
      <c r="F490" s="3" t="s">
        <v>6503</v>
      </c>
      <c r="L490" s="3">
        <v>1835</v>
      </c>
    </row>
    <row r="491" spans="1:12">
      <c r="A491" s="3" t="s">
        <v>10765</v>
      </c>
      <c r="B491" s="3">
        <v>50</v>
      </c>
      <c r="C491" s="3">
        <v>100</v>
      </c>
      <c r="D491" s="3" t="s">
        <v>6502</v>
      </c>
      <c r="E491" s="4">
        <v>45956</v>
      </c>
      <c r="F491" s="3" t="s">
        <v>6503</v>
      </c>
      <c r="L491" s="3">
        <v>50</v>
      </c>
    </row>
    <row r="492" spans="1:12">
      <c r="A492" s="3" t="s">
        <v>10766</v>
      </c>
      <c r="B492" s="3">
        <v>3800</v>
      </c>
      <c r="C492" s="3">
        <v>4200</v>
      </c>
      <c r="D492" s="3" t="s">
        <v>6502</v>
      </c>
      <c r="E492" s="4">
        <v>45956</v>
      </c>
      <c r="F492" s="3" t="s">
        <v>6503</v>
      </c>
      <c r="L492" s="3">
        <v>3680</v>
      </c>
    </row>
    <row r="493" spans="1:12">
      <c r="A493" s="3" t="s">
        <v>10767</v>
      </c>
      <c r="B493" s="3">
        <v>100</v>
      </c>
      <c r="C493" s="3">
        <v>180</v>
      </c>
      <c r="D493" s="3" t="s">
        <v>6502</v>
      </c>
      <c r="E493" s="4">
        <v>45956</v>
      </c>
      <c r="F493" s="3" t="s">
        <v>6503</v>
      </c>
      <c r="L493" s="3">
        <v>110</v>
      </c>
    </row>
    <row r="494" spans="1:12">
      <c r="A494" s="3" t="s">
        <v>10768</v>
      </c>
      <c r="B494" s="3">
        <v>900</v>
      </c>
      <c r="C494" s="3">
        <v>1200</v>
      </c>
      <c r="D494" s="3" t="s">
        <v>6502</v>
      </c>
      <c r="E494" s="4">
        <v>45956</v>
      </c>
      <c r="F494" s="3" t="s">
        <v>6503</v>
      </c>
      <c r="L494" s="3">
        <v>980</v>
      </c>
    </row>
    <row r="495" spans="1:12">
      <c r="A495" s="3" t="s">
        <v>10769</v>
      </c>
      <c r="B495" s="3">
        <v>1400</v>
      </c>
      <c r="C495" s="3">
        <v>1700</v>
      </c>
      <c r="D495" s="3" t="s">
        <v>6502</v>
      </c>
      <c r="E495" s="4">
        <v>45956</v>
      </c>
      <c r="F495" s="3" t="s">
        <v>6503</v>
      </c>
      <c r="L495" s="3">
        <v>1430</v>
      </c>
    </row>
    <row r="496" spans="1:12">
      <c r="A496" s="3" t="s">
        <v>10770</v>
      </c>
      <c r="B496" s="3">
        <v>250</v>
      </c>
      <c r="C496" s="3">
        <v>450</v>
      </c>
      <c r="D496" s="3" t="s">
        <v>6502</v>
      </c>
      <c r="E496" s="4">
        <v>45956</v>
      </c>
      <c r="F496" s="3" t="s">
        <v>6503</v>
      </c>
      <c r="L496" s="3">
        <v>295</v>
      </c>
    </row>
    <row r="497" spans="1:12">
      <c r="A497" s="3" t="s">
        <v>10771</v>
      </c>
      <c r="B497" s="3">
        <v>300</v>
      </c>
      <c r="C497" s="3">
        <v>500</v>
      </c>
      <c r="D497" s="3" t="s">
        <v>6502</v>
      </c>
      <c r="E497" s="4">
        <v>45956</v>
      </c>
      <c r="F497" s="3" t="s">
        <v>6503</v>
      </c>
      <c r="L497" s="3">
        <v>330</v>
      </c>
    </row>
    <row r="498" spans="1:12">
      <c r="A498" s="3" t="s">
        <v>10772</v>
      </c>
      <c r="B498" s="3">
        <v>700</v>
      </c>
      <c r="C498" s="3">
        <v>1000</v>
      </c>
      <c r="D498" s="3" t="s">
        <v>6502</v>
      </c>
      <c r="E498" s="4">
        <v>45956</v>
      </c>
      <c r="F498" s="3" t="s">
        <v>6503</v>
      </c>
      <c r="L498" s="3">
        <v>800</v>
      </c>
    </row>
    <row r="499" spans="1:12">
      <c r="A499" s="3" t="s">
        <v>10773</v>
      </c>
      <c r="B499" s="3">
        <v>400</v>
      </c>
      <c r="C499" s="3">
        <v>600</v>
      </c>
      <c r="D499" s="3" t="s">
        <v>6486</v>
      </c>
      <c r="E499" s="4">
        <v>46105</v>
      </c>
      <c r="F499" s="3" t="s">
        <v>6210</v>
      </c>
      <c r="L499" s="3">
        <v>400</v>
      </c>
    </row>
    <row r="500" spans="1:12">
      <c r="A500" s="3" t="s">
        <v>10774</v>
      </c>
      <c r="B500" s="3">
        <v>550</v>
      </c>
      <c r="C500" s="3">
        <v>750</v>
      </c>
      <c r="D500" s="3" t="s">
        <v>6486</v>
      </c>
      <c r="E500" s="4">
        <v>46104</v>
      </c>
      <c r="F500" s="3" t="s">
        <v>6210</v>
      </c>
      <c r="L500" s="3">
        <v>550</v>
      </c>
    </row>
    <row r="501" spans="1:12">
      <c r="A501" s="3" t="s">
        <v>10775</v>
      </c>
      <c r="B501" s="3">
        <v>450</v>
      </c>
      <c r="C501" s="3">
        <v>650</v>
      </c>
      <c r="D501" s="3" t="s">
        <v>6486</v>
      </c>
      <c r="E501" s="4">
        <v>46104</v>
      </c>
      <c r="F501" s="3" t="s">
        <v>6210</v>
      </c>
      <c r="L501" s="3">
        <v>450</v>
      </c>
    </row>
    <row r="502" spans="1:12">
      <c r="A502" s="3" t="s">
        <v>10776</v>
      </c>
      <c r="B502" s="3">
        <v>320</v>
      </c>
      <c r="C502" s="3">
        <v>520</v>
      </c>
      <c r="D502" s="3" t="s">
        <v>6486</v>
      </c>
      <c r="E502" s="4">
        <v>46105</v>
      </c>
      <c r="F502" s="3" t="s">
        <v>6210</v>
      </c>
      <c r="L502" s="3">
        <v>343</v>
      </c>
    </row>
    <row r="503" spans="1:12">
      <c r="A503" s="3" t="s">
        <v>10777</v>
      </c>
      <c r="B503" s="3">
        <v>300</v>
      </c>
      <c r="C503" s="3">
        <v>500</v>
      </c>
      <c r="D503" s="3" t="s">
        <v>6486</v>
      </c>
      <c r="E503" s="4">
        <v>46105</v>
      </c>
      <c r="F503" s="3" t="s">
        <v>6210</v>
      </c>
      <c r="L503" s="3">
        <v>330</v>
      </c>
    </row>
    <row r="504" spans="1:12">
      <c r="A504" s="3" t="s">
        <v>10778</v>
      </c>
      <c r="B504" s="3">
        <v>650</v>
      </c>
      <c r="C504" s="3">
        <v>850</v>
      </c>
      <c r="D504" s="3" t="s">
        <v>6486</v>
      </c>
      <c r="E504" s="4">
        <v>46105</v>
      </c>
      <c r="F504" s="3" t="s">
        <v>6210</v>
      </c>
      <c r="L504" s="3">
        <v>650</v>
      </c>
    </row>
    <row r="505" spans="1:12">
      <c r="A505" s="3" t="s">
        <v>10779</v>
      </c>
      <c r="B505" s="3">
        <v>750</v>
      </c>
      <c r="C505" s="3">
        <v>950</v>
      </c>
      <c r="D505" s="3" t="s">
        <v>6486</v>
      </c>
      <c r="E505" s="4">
        <v>46105</v>
      </c>
      <c r="F505" s="3" t="s">
        <v>6210</v>
      </c>
      <c r="L505" s="3">
        <v>750</v>
      </c>
    </row>
    <row r="506" spans="1:12">
      <c r="A506" s="3" t="s">
        <v>10780</v>
      </c>
      <c r="B506" s="3">
        <v>800</v>
      </c>
      <c r="C506" s="3">
        <v>1000</v>
      </c>
      <c r="D506" s="3" t="s">
        <v>6486</v>
      </c>
      <c r="E506" s="4">
        <v>46105</v>
      </c>
      <c r="F506" s="3" t="s">
        <v>6210</v>
      </c>
      <c r="L506" s="3">
        <v>800</v>
      </c>
    </row>
    <row r="507" spans="1:12">
      <c r="A507" s="3" t="s">
        <v>10781</v>
      </c>
      <c r="B507" s="3">
        <v>800</v>
      </c>
      <c r="C507" s="3">
        <v>1000</v>
      </c>
      <c r="D507" s="3" t="s">
        <v>6486</v>
      </c>
      <c r="E507" s="4">
        <v>46105</v>
      </c>
      <c r="F507" s="3" t="s">
        <v>6210</v>
      </c>
      <c r="L507" s="3">
        <v>800</v>
      </c>
    </row>
    <row r="508" spans="1:12">
      <c r="A508" s="3" t="s">
        <v>10782</v>
      </c>
      <c r="B508" s="3">
        <v>900</v>
      </c>
      <c r="C508" s="3">
        <v>1200</v>
      </c>
      <c r="D508" s="3" t="s">
        <v>6486</v>
      </c>
      <c r="E508" s="4">
        <v>46104</v>
      </c>
      <c r="F508" s="3" t="s">
        <v>6210</v>
      </c>
      <c r="L508" s="3">
        <v>980</v>
      </c>
    </row>
    <row r="509" spans="1:12">
      <c r="A509" s="3" t="s">
        <v>10783</v>
      </c>
      <c r="B509" s="3">
        <v>850</v>
      </c>
      <c r="C509" s="3">
        <v>1150</v>
      </c>
      <c r="D509" s="3" t="s">
        <v>6486</v>
      </c>
      <c r="E509" s="4">
        <v>46104</v>
      </c>
      <c r="F509" s="3" t="s">
        <v>6210</v>
      </c>
      <c r="L509" s="3">
        <v>935</v>
      </c>
    </row>
    <row r="510" spans="1:12">
      <c r="A510" s="3" t="s">
        <v>10784</v>
      </c>
      <c r="B510" s="3">
        <v>1000</v>
      </c>
      <c r="C510" s="3">
        <v>1300</v>
      </c>
      <c r="D510" s="3" t="s">
        <v>6486</v>
      </c>
      <c r="E510" s="4">
        <v>46103</v>
      </c>
      <c r="F510" s="3" t="s">
        <v>6210</v>
      </c>
      <c r="L510" s="3">
        <v>1070</v>
      </c>
    </row>
    <row r="511" spans="1:12">
      <c r="A511" s="3" t="s">
        <v>10785</v>
      </c>
      <c r="B511" s="3">
        <v>1000</v>
      </c>
      <c r="C511" s="3">
        <v>1300</v>
      </c>
      <c r="D511" s="3" t="s">
        <v>6486</v>
      </c>
      <c r="E511" s="4">
        <v>46103</v>
      </c>
      <c r="F511" s="3" t="s">
        <v>6210</v>
      </c>
      <c r="L511" s="3">
        <v>1070</v>
      </c>
    </row>
    <row r="512" spans="1:12">
      <c r="A512" s="3" t="s">
        <v>10786</v>
      </c>
      <c r="B512" s="3">
        <v>1000</v>
      </c>
      <c r="C512" s="3">
        <v>1300</v>
      </c>
      <c r="D512" s="3" t="s">
        <v>6486</v>
      </c>
      <c r="E512" s="4">
        <v>46103</v>
      </c>
      <c r="F512" s="3" t="s">
        <v>6210</v>
      </c>
      <c r="L512" s="3">
        <v>1070</v>
      </c>
    </row>
    <row r="513" spans="1:12">
      <c r="A513" s="3" t="s">
        <v>10787</v>
      </c>
      <c r="B513" s="3">
        <v>1250</v>
      </c>
      <c r="C513" s="3">
        <v>1550</v>
      </c>
      <c r="D513" s="3" t="s">
        <v>6486</v>
      </c>
      <c r="E513" s="4">
        <v>46105</v>
      </c>
      <c r="F513" s="3" t="s">
        <v>6210</v>
      </c>
      <c r="L513" s="3">
        <v>1295</v>
      </c>
    </row>
    <row r="514" spans="1:12">
      <c r="A514" s="3" t="s">
        <v>10788</v>
      </c>
      <c r="B514" s="3">
        <v>1200</v>
      </c>
      <c r="C514" s="3">
        <v>1500</v>
      </c>
      <c r="D514" s="3" t="s">
        <v>6486</v>
      </c>
      <c r="E514" s="4">
        <v>46105</v>
      </c>
      <c r="F514" s="3" t="s">
        <v>6210</v>
      </c>
      <c r="L514" s="3">
        <v>1249</v>
      </c>
    </row>
    <row r="515" spans="1:12">
      <c r="A515" s="3" t="s">
        <v>10789</v>
      </c>
      <c r="B515" s="3">
        <v>1450</v>
      </c>
      <c r="C515" s="3">
        <v>1750</v>
      </c>
      <c r="D515" s="3" t="s">
        <v>6486</v>
      </c>
      <c r="E515" s="4">
        <v>46105</v>
      </c>
      <c r="F515" s="3" t="s">
        <v>6210</v>
      </c>
      <c r="L515" s="3">
        <v>1475</v>
      </c>
    </row>
    <row r="516" spans="1:12">
      <c r="A516" s="3" t="s">
        <v>10790</v>
      </c>
      <c r="B516" s="3">
        <v>1450</v>
      </c>
      <c r="C516" s="3">
        <v>1750</v>
      </c>
      <c r="D516" s="3" t="s">
        <v>6486</v>
      </c>
      <c r="E516" s="4">
        <v>46105</v>
      </c>
      <c r="F516" s="3" t="s">
        <v>6210</v>
      </c>
      <c r="L516" s="3">
        <v>1475</v>
      </c>
    </row>
    <row r="517" spans="1:12">
      <c r="A517" s="3" t="s">
        <v>10791</v>
      </c>
      <c r="B517" s="3">
        <v>900</v>
      </c>
      <c r="C517" s="3">
        <v>1200</v>
      </c>
      <c r="D517" s="3" t="s">
        <v>6486</v>
      </c>
      <c r="E517" s="4">
        <v>46105</v>
      </c>
      <c r="F517" s="3" t="s">
        <v>6210</v>
      </c>
      <c r="L517" s="3">
        <v>980</v>
      </c>
    </row>
    <row r="518" spans="1:12">
      <c r="A518" s="3" t="s">
        <v>10792</v>
      </c>
      <c r="B518" s="3">
        <v>4300</v>
      </c>
      <c r="C518" s="3">
        <v>4800</v>
      </c>
      <c r="D518" s="3" t="s">
        <v>6273</v>
      </c>
      <c r="E518" s="4">
        <v>46119</v>
      </c>
      <c r="F518" s="3" t="s">
        <v>6210</v>
      </c>
      <c r="L518" s="3">
        <v>4220</v>
      </c>
    </row>
    <row r="519" spans="1:12">
      <c r="A519" s="3" t="s">
        <v>10793</v>
      </c>
      <c r="B519" s="3">
        <v>2000</v>
      </c>
      <c r="C519" s="3">
        <v>2300</v>
      </c>
      <c r="D519" s="3" t="s">
        <v>6486</v>
      </c>
      <c r="E519" s="4">
        <v>46104</v>
      </c>
      <c r="F519" s="3" t="s">
        <v>6210</v>
      </c>
      <c r="L519" s="3">
        <v>1970</v>
      </c>
    </row>
    <row r="520" spans="1:12">
      <c r="A520" s="3" t="s">
        <v>10794</v>
      </c>
      <c r="B520" s="3">
        <v>1600</v>
      </c>
      <c r="C520" s="3">
        <v>1900</v>
      </c>
      <c r="D520" s="3" t="s">
        <v>6486</v>
      </c>
      <c r="E520" s="4">
        <v>46104</v>
      </c>
      <c r="F520" s="3" t="s">
        <v>6210</v>
      </c>
      <c r="L520" s="3">
        <v>1610</v>
      </c>
    </row>
    <row r="521" spans="1:12">
      <c r="A521" s="3" t="s">
        <v>10795</v>
      </c>
      <c r="B521" s="3">
        <v>4200</v>
      </c>
      <c r="C521" s="3">
        <v>4700</v>
      </c>
      <c r="D521" s="3" t="s">
        <v>6486</v>
      </c>
      <c r="E521" s="4">
        <v>46109</v>
      </c>
      <c r="F521" s="3" t="s">
        <v>6210</v>
      </c>
      <c r="L521" s="3">
        <v>4130</v>
      </c>
    </row>
    <row r="522" spans="1:12">
      <c r="A522" s="3" t="s">
        <v>10796</v>
      </c>
      <c r="B522" s="3">
        <v>3750</v>
      </c>
      <c r="C522" s="3">
        <v>4200</v>
      </c>
      <c r="D522" s="3" t="s">
        <v>6486</v>
      </c>
      <c r="E522" s="4">
        <v>46109</v>
      </c>
      <c r="F522" s="3" t="s">
        <v>6210</v>
      </c>
      <c r="L522" s="3">
        <v>3680</v>
      </c>
    </row>
    <row r="523" spans="1:12">
      <c r="A523" s="3" t="s">
        <v>10797</v>
      </c>
      <c r="B523" s="3">
        <v>250</v>
      </c>
      <c r="C523" s="3">
        <v>450</v>
      </c>
      <c r="D523" s="3" t="s">
        <v>6486</v>
      </c>
      <c r="E523" s="4">
        <v>46103</v>
      </c>
      <c r="F523" s="3" t="s">
        <v>6210</v>
      </c>
      <c r="L523" s="3">
        <v>295</v>
      </c>
    </row>
    <row r="524" spans="1:12">
      <c r="A524" s="3" t="s">
        <v>10798</v>
      </c>
      <c r="B524" s="3">
        <v>280</v>
      </c>
      <c r="C524" s="3">
        <v>480</v>
      </c>
      <c r="D524" s="3" t="s">
        <v>6486</v>
      </c>
      <c r="E524" s="4">
        <v>46103</v>
      </c>
      <c r="F524" s="3" t="s">
        <v>6210</v>
      </c>
      <c r="L524" s="3">
        <v>317</v>
      </c>
    </row>
    <row r="525" spans="1:12">
      <c r="A525" s="3" t="s">
        <v>10799</v>
      </c>
      <c r="B525" s="3">
        <v>200</v>
      </c>
      <c r="C525" s="3">
        <v>350</v>
      </c>
      <c r="D525" s="3" t="s">
        <v>6486</v>
      </c>
      <c r="E525" s="4">
        <v>46102</v>
      </c>
      <c r="F525" s="3" t="s">
        <v>6210</v>
      </c>
      <c r="L525" s="3">
        <v>225</v>
      </c>
    </row>
    <row r="526" spans="1:12">
      <c r="A526" s="3" t="s">
        <v>10800</v>
      </c>
      <c r="B526" s="3">
        <v>300</v>
      </c>
      <c r="C526" s="3">
        <v>500</v>
      </c>
      <c r="D526" s="3" t="s">
        <v>6486</v>
      </c>
      <c r="E526" s="4">
        <v>46102</v>
      </c>
      <c r="F526" s="3" t="s">
        <v>6210</v>
      </c>
      <c r="L526" s="3">
        <v>330</v>
      </c>
    </row>
    <row r="527" spans="1:12">
      <c r="A527" s="3" t="s">
        <v>10801</v>
      </c>
      <c r="B527" s="3">
        <v>400</v>
      </c>
      <c r="C527" s="3">
        <v>600</v>
      </c>
      <c r="D527" s="3" t="s">
        <v>6486</v>
      </c>
      <c r="E527" s="4">
        <v>46102</v>
      </c>
      <c r="F527" s="3" t="s">
        <v>6210</v>
      </c>
      <c r="L527" s="3">
        <v>400</v>
      </c>
    </row>
    <row r="528" spans="1:12">
      <c r="A528" s="3" t="s">
        <v>10802</v>
      </c>
      <c r="B528" s="3">
        <v>250</v>
      </c>
      <c r="C528" s="3">
        <v>400</v>
      </c>
      <c r="D528" s="3" t="s">
        <v>6486</v>
      </c>
      <c r="E528" s="4">
        <v>46102</v>
      </c>
      <c r="F528" s="3" t="s">
        <v>6210</v>
      </c>
      <c r="L528" s="3">
        <v>260</v>
      </c>
    </row>
    <row r="529" spans="1:12">
      <c r="A529" s="3" t="s">
        <v>10803</v>
      </c>
      <c r="B529" s="3">
        <v>400</v>
      </c>
      <c r="C529" s="3">
        <v>600</v>
      </c>
      <c r="D529" s="3" t="s">
        <v>6486</v>
      </c>
      <c r="E529" s="4">
        <v>46102</v>
      </c>
      <c r="F529" s="3" t="s">
        <v>6210</v>
      </c>
      <c r="L529" s="3">
        <v>400</v>
      </c>
    </row>
    <row r="530" spans="1:12">
      <c r="A530" s="3" t="s">
        <v>10804</v>
      </c>
      <c r="B530" s="3">
        <v>400</v>
      </c>
      <c r="C530" s="3">
        <v>600</v>
      </c>
      <c r="D530" s="3" t="s">
        <v>6486</v>
      </c>
      <c r="E530" s="4">
        <v>46102</v>
      </c>
      <c r="F530" s="3" t="s">
        <v>6210</v>
      </c>
      <c r="L530" s="3">
        <v>400</v>
      </c>
    </row>
    <row r="531" spans="1:12">
      <c r="A531" s="3" t="s">
        <v>10805</v>
      </c>
      <c r="B531" s="3">
        <v>400</v>
      </c>
      <c r="C531" s="3">
        <v>600</v>
      </c>
      <c r="D531" s="3" t="s">
        <v>6486</v>
      </c>
      <c r="E531" s="4">
        <v>46102</v>
      </c>
      <c r="F531" s="3" t="s">
        <v>6210</v>
      </c>
      <c r="L531" s="3">
        <v>400</v>
      </c>
    </row>
    <row r="532" spans="1:12">
      <c r="A532" s="3" t="s">
        <v>10806</v>
      </c>
      <c r="B532" s="3">
        <v>400</v>
      </c>
      <c r="C532" s="3">
        <v>600</v>
      </c>
      <c r="D532" s="3" t="s">
        <v>6486</v>
      </c>
      <c r="E532" s="4">
        <v>46103</v>
      </c>
      <c r="F532" s="3" t="s">
        <v>6210</v>
      </c>
      <c r="L532" s="3">
        <v>400</v>
      </c>
    </row>
    <row r="533" spans="1:12">
      <c r="A533" s="3" t="s">
        <v>10807</v>
      </c>
      <c r="B533" s="3">
        <v>400</v>
      </c>
      <c r="C533" s="3">
        <v>600</v>
      </c>
      <c r="D533" s="3" t="s">
        <v>6486</v>
      </c>
      <c r="E533" s="4">
        <v>46103</v>
      </c>
      <c r="F533" s="3" t="s">
        <v>6210</v>
      </c>
      <c r="L533" s="3">
        <v>400</v>
      </c>
    </row>
    <row r="534" spans="1:12">
      <c r="A534" s="3" t="s">
        <v>10808</v>
      </c>
      <c r="B534" s="3">
        <v>420</v>
      </c>
      <c r="C534" s="3">
        <v>620</v>
      </c>
      <c r="D534" s="3" t="s">
        <v>6486</v>
      </c>
      <c r="E534" s="4">
        <v>46103</v>
      </c>
      <c r="F534" s="3" t="s">
        <v>6210</v>
      </c>
      <c r="L534" s="3">
        <v>420</v>
      </c>
    </row>
    <row r="535" spans="1:12">
      <c r="A535" s="3" t="s">
        <v>10809</v>
      </c>
      <c r="B535" s="3">
        <v>400</v>
      </c>
      <c r="C535" s="3">
        <v>600</v>
      </c>
      <c r="D535" s="3" t="s">
        <v>6209</v>
      </c>
      <c r="E535" s="4">
        <v>46129</v>
      </c>
      <c r="F535" s="3" t="s">
        <v>6210</v>
      </c>
      <c r="L535" s="3">
        <v>400</v>
      </c>
    </row>
    <row r="536" spans="1:12">
      <c r="A536" s="3" t="s">
        <v>10810</v>
      </c>
      <c r="B536" s="3">
        <v>450</v>
      </c>
      <c r="C536" s="3">
        <v>650</v>
      </c>
      <c r="D536" s="3" t="s">
        <v>6486</v>
      </c>
      <c r="E536" s="4">
        <v>46102</v>
      </c>
      <c r="F536" s="3" t="s">
        <v>6210</v>
      </c>
      <c r="L536" s="3">
        <v>450</v>
      </c>
    </row>
    <row r="537" spans="1:12">
      <c r="A537" s="3" t="s">
        <v>10811</v>
      </c>
      <c r="B537" s="3">
        <v>500</v>
      </c>
      <c r="C537" s="3">
        <v>700</v>
      </c>
      <c r="D537" s="3" t="s">
        <v>6209</v>
      </c>
      <c r="E537" s="4">
        <v>46128</v>
      </c>
      <c r="F537" s="3" t="s">
        <v>6210</v>
      </c>
      <c r="L537" s="3">
        <v>500</v>
      </c>
    </row>
    <row r="538" spans="1:12">
      <c r="A538" s="3" t="s">
        <v>10812</v>
      </c>
      <c r="B538" s="3">
        <v>600</v>
      </c>
      <c r="C538" s="3">
        <v>800</v>
      </c>
      <c r="D538" s="3" t="s">
        <v>6486</v>
      </c>
      <c r="E538" s="4">
        <v>46102</v>
      </c>
      <c r="F538" s="3" t="s">
        <v>6210</v>
      </c>
      <c r="L538" s="3">
        <v>600</v>
      </c>
    </row>
    <row r="539" spans="1:12">
      <c r="A539" s="3" t="s">
        <v>10813</v>
      </c>
      <c r="B539" s="3">
        <v>450</v>
      </c>
      <c r="C539" s="3">
        <v>650</v>
      </c>
      <c r="D539" s="3" t="s">
        <v>6486</v>
      </c>
      <c r="E539" s="4">
        <v>46102</v>
      </c>
      <c r="F539" s="3" t="s">
        <v>6210</v>
      </c>
      <c r="L539" s="3">
        <v>450</v>
      </c>
    </row>
    <row r="540" spans="1:12">
      <c r="A540" s="3" t="s">
        <v>10814</v>
      </c>
      <c r="B540" s="3">
        <v>550</v>
      </c>
      <c r="C540" s="3">
        <v>750</v>
      </c>
      <c r="D540" s="3" t="s">
        <v>6486</v>
      </c>
      <c r="E540" s="4">
        <v>46102</v>
      </c>
      <c r="F540" s="3" t="s">
        <v>6210</v>
      </c>
      <c r="L540" s="3">
        <v>550</v>
      </c>
    </row>
    <row r="541" spans="1:12">
      <c r="A541" s="3" t="s">
        <v>10815</v>
      </c>
      <c r="B541" s="3">
        <v>550</v>
      </c>
      <c r="C541" s="3">
        <v>750</v>
      </c>
      <c r="D541" s="3" t="s">
        <v>6486</v>
      </c>
      <c r="E541" s="4">
        <v>46102</v>
      </c>
      <c r="F541" s="3" t="s">
        <v>6210</v>
      </c>
      <c r="L541" s="3">
        <v>550</v>
      </c>
    </row>
    <row r="542" spans="1:12">
      <c r="A542" s="3" t="s">
        <v>10816</v>
      </c>
      <c r="B542" s="3">
        <v>800</v>
      </c>
      <c r="C542" s="3">
        <v>1000</v>
      </c>
      <c r="D542" s="3" t="s">
        <v>6486</v>
      </c>
      <c r="E542" s="4">
        <v>46102</v>
      </c>
      <c r="F542" s="3" t="s">
        <v>6210</v>
      </c>
      <c r="L542" s="3">
        <v>800</v>
      </c>
    </row>
    <row r="543" spans="1:12">
      <c r="A543" s="3" t="s">
        <v>10817</v>
      </c>
      <c r="B543" s="3">
        <v>580</v>
      </c>
      <c r="C543" s="3">
        <v>780</v>
      </c>
      <c r="D543" s="3" t="s">
        <v>6486</v>
      </c>
      <c r="E543" s="4">
        <v>46102</v>
      </c>
      <c r="F543" s="3" t="s">
        <v>6210</v>
      </c>
      <c r="L543" s="3">
        <v>580</v>
      </c>
    </row>
    <row r="544" spans="1:12">
      <c r="A544" s="3" t="s">
        <v>10818</v>
      </c>
      <c r="B544" s="3">
        <v>750</v>
      </c>
      <c r="C544" s="3">
        <v>950</v>
      </c>
      <c r="D544" s="3" t="s">
        <v>6486</v>
      </c>
      <c r="E544" s="4">
        <v>46102</v>
      </c>
      <c r="F544" s="3" t="s">
        <v>6210</v>
      </c>
      <c r="L544" s="3">
        <v>750</v>
      </c>
    </row>
    <row r="545" spans="1:12">
      <c r="A545" s="3" t="s">
        <v>10819</v>
      </c>
      <c r="B545" s="3">
        <v>400</v>
      </c>
      <c r="C545" s="3">
        <v>600</v>
      </c>
      <c r="D545" s="3" t="s">
        <v>6486</v>
      </c>
      <c r="E545" s="4">
        <v>46102</v>
      </c>
      <c r="F545" s="3" t="s">
        <v>6210</v>
      </c>
      <c r="L545" s="3">
        <v>400</v>
      </c>
    </row>
    <row r="546" spans="1:12">
      <c r="A546" s="3" t="s">
        <v>10820</v>
      </c>
      <c r="B546" s="3">
        <v>400</v>
      </c>
      <c r="C546" s="3">
        <v>600</v>
      </c>
      <c r="D546" s="3" t="s">
        <v>6486</v>
      </c>
      <c r="E546" s="4">
        <v>46102</v>
      </c>
      <c r="F546" s="3" t="s">
        <v>6210</v>
      </c>
      <c r="L546" s="3">
        <v>400</v>
      </c>
    </row>
    <row r="547" spans="1:12">
      <c r="A547" s="3" t="s">
        <v>10821</v>
      </c>
      <c r="B547" s="3">
        <v>420</v>
      </c>
      <c r="C547" s="3">
        <v>620</v>
      </c>
      <c r="D547" s="3" t="s">
        <v>6486</v>
      </c>
      <c r="E547" s="4">
        <v>46102</v>
      </c>
      <c r="F547" s="3" t="s">
        <v>6210</v>
      </c>
      <c r="L547" s="3">
        <v>420</v>
      </c>
    </row>
    <row r="548" spans="1:12">
      <c r="A548" s="3" t="s">
        <v>10822</v>
      </c>
      <c r="B548" s="3">
        <v>500</v>
      </c>
      <c r="C548" s="3">
        <v>700</v>
      </c>
      <c r="D548" s="3" t="s">
        <v>6486</v>
      </c>
      <c r="E548" s="4">
        <v>46102</v>
      </c>
      <c r="F548" s="3" t="s">
        <v>6210</v>
      </c>
      <c r="L548" s="3">
        <v>500</v>
      </c>
    </row>
    <row r="549" spans="1:12">
      <c r="A549" s="3" t="s">
        <v>10823</v>
      </c>
      <c r="B549" s="3">
        <v>520</v>
      </c>
      <c r="C549" s="3">
        <v>720</v>
      </c>
      <c r="D549" s="3" t="s">
        <v>6486</v>
      </c>
      <c r="E549" s="4">
        <v>46102</v>
      </c>
      <c r="F549" s="3" t="s">
        <v>6210</v>
      </c>
      <c r="L549" s="3">
        <v>520</v>
      </c>
    </row>
    <row r="550" spans="1:12">
      <c r="A550" s="3" t="s">
        <v>10824</v>
      </c>
      <c r="B550" s="3">
        <v>600</v>
      </c>
      <c r="C550" s="3">
        <v>800</v>
      </c>
      <c r="D550" s="3" t="s">
        <v>6486</v>
      </c>
      <c r="E550" s="4">
        <v>46102</v>
      </c>
      <c r="F550" s="3" t="s">
        <v>6210</v>
      </c>
      <c r="L550" s="3">
        <v>600</v>
      </c>
    </row>
    <row r="551" spans="1:12">
      <c r="A551" s="3" t="s">
        <v>10825</v>
      </c>
      <c r="B551" s="3">
        <v>500</v>
      </c>
      <c r="C551" s="3">
        <v>700</v>
      </c>
      <c r="D551" s="3" t="s">
        <v>6486</v>
      </c>
      <c r="E551" s="4">
        <v>46102</v>
      </c>
      <c r="F551" s="3" t="s">
        <v>6210</v>
      </c>
      <c r="L551" s="3">
        <v>500</v>
      </c>
    </row>
    <row r="552" spans="1:12">
      <c r="A552" s="3" t="s">
        <v>10826</v>
      </c>
      <c r="B552" s="3">
        <v>550</v>
      </c>
      <c r="C552" s="3">
        <v>750</v>
      </c>
      <c r="D552" s="3" t="s">
        <v>6486</v>
      </c>
      <c r="E552" s="4">
        <v>46102</v>
      </c>
      <c r="F552" s="3" t="s">
        <v>6210</v>
      </c>
      <c r="L552" s="3">
        <v>550</v>
      </c>
    </row>
    <row r="553" spans="1:12">
      <c r="A553" s="3" t="s">
        <v>10827</v>
      </c>
      <c r="B553" s="3">
        <v>500</v>
      </c>
      <c r="C553" s="3">
        <v>700</v>
      </c>
      <c r="D553" s="3" t="s">
        <v>6486</v>
      </c>
      <c r="E553" s="4">
        <v>46102</v>
      </c>
      <c r="F553" s="3" t="s">
        <v>6210</v>
      </c>
      <c r="L553" s="3">
        <v>500</v>
      </c>
    </row>
    <row r="554" spans="1:12">
      <c r="A554" s="3" t="s">
        <v>10828</v>
      </c>
      <c r="B554" s="3">
        <v>550</v>
      </c>
      <c r="C554" s="3">
        <v>750</v>
      </c>
      <c r="D554" s="3" t="s">
        <v>6486</v>
      </c>
      <c r="E554" s="4">
        <v>46102</v>
      </c>
      <c r="F554" s="3" t="s">
        <v>6210</v>
      </c>
      <c r="L554" s="3">
        <v>550</v>
      </c>
    </row>
    <row r="555" spans="1:12">
      <c r="A555" s="3" t="s">
        <v>10829</v>
      </c>
      <c r="B555" s="3">
        <v>500</v>
      </c>
      <c r="C555" s="3">
        <v>700</v>
      </c>
      <c r="D555" s="3" t="s">
        <v>6486</v>
      </c>
      <c r="E555" s="4">
        <v>46102</v>
      </c>
      <c r="F555" s="3" t="s">
        <v>6210</v>
      </c>
      <c r="L555" s="3">
        <v>500</v>
      </c>
    </row>
    <row r="556" spans="1:12">
      <c r="A556" s="3" t="s">
        <v>10830</v>
      </c>
      <c r="B556" s="3">
        <v>500</v>
      </c>
      <c r="C556" s="3">
        <v>700</v>
      </c>
      <c r="D556" s="3" t="s">
        <v>6486</v>
      </c>
      <c r="E556" s="4">
        <v>46102</v>
      </c>
      <c r="F556" s="3" t="s">
        <v>6210</v>
      </c>
      <c r="L556" s="3">
        <v>500</v>
      </c>
    </row>
    <row r="557" spans="1:12">
      <c r="A557" s="3" t="s">
        <v>10831</v>
      </c>
      <c r="B557" s="3">
        <v>500</v>
      </c>
      <c r="C557" s="3">
        <v>700</v>
      </c>
      <c r="D557" s="3" t="s">
        <v>6486</v>
      </c>
      <c r="E557" s="4">
        <v>46102</v>
      </c>
      <c r="F557" s="3" t="s">
        <v>6210</v>
      </c>
      <c r="L557" s="3">
        <v>500</v>
      </c>
    </row>
    <row r="558" spans="1:12">
      <c r="A558" s="3" t="s">
        <v>10832</v>
      </c>
      <c r="B558" s="3">
        <v>530</v>
      </c>
      <c r="C558" s="3">
        <v>730</v>
      </c>
      <c r="D558" s="3" t="s">
        <v>6486</v>
      </c>
      <c r="E558" s="4">
        <v>46102</v>
      </c>
      <c r="F558" s="3" t="s">
        <v>6210</v>
      </c>
      <c r="L558" s="3">
        <v>530</v>
      </c>
    </row>
    <row r="559" spans="1:12">
      <c r="A559" s="3" t="s">
        <v>10833</v>
      </c>
      <c r="B559" s="3">
        <v>650</v>
      </c>
      <c r="C559" s="3">
        <v>850</v>
      </c>
      <c r="D559" s="3" t="s">
        <v>6502</v>
      </c>
      <c r="E559" s="4">
        <v>46101</v>
      </c>
      <c r="F559" s="3" t="s">
        <v>6210</v>
      </c>
      <c r="L559" s="3">
        <v>650</v>
      </c>
    </row>
    <row r="560" spans="1:12">
      <c r="A560" s="3" t="s">
        <v>10834</v>
      </c>
      <c r="B560" s="3">
        <v>680</v>
      </c>
      <c r="C560" s="3">
        <v>880</v>
      </c>
      <c r="D560" s="3" t="s">
        <v>6502</v>
      </c>
      <c r="E560" s="4">
        <v>46101</v>
      </c>
      <c r="F560" s="3" t="s">
        <v>6210</v>
      </c>
      <c r="L560" s="3">
        <v>680</v>
      </c>
    </row>
    <row r="561" spans="1:12">
      <c r="A561" s="3" t="s">
        <v>10835</v>
      </c>
      <c r="B561" s="3">
        <v>650</v>
      </c>
      <c r="C561" s="3">
        <v>850</v>
      </c>
      <c r="D561" s="3" t="s">
        <v>6502</v>
      </c>
      <c r="E561" s="4">
        <v>46101</v>
      </c>
      <c r="F561" s="3" t="s">
        <v>6210</v>
      </c>
      <c r="L561" s="3">
        <v>650</v>
      </c>
    </row>
    <row r="562" spans="1:12">
      <c r="A562" s="3" t="s">
        <v>10836</v>
      </c>
      <c r="B562" s="3">
        <v>680</v>
      </c>
      <c r="C562" s="3">
        <v>880</v>
      </c>
      <c r="D562" s="3" t="s">
        <v>6502</v>
      </c>
      <c r="E562" s="4">
        <v>46101</v>
      </c>
      <c r="F562" s="3" t="s">
        <v>6210</v>
      </c>
      <c r="L562" s="3">
        <v>680</v>
      </c>
    </row>
    <row r="563" spans="1:12">
      <c r="A563" s="3" t="s">
        <v>10837</v>
      </c>
      <c r="B563" s="3">
        <v>650</v>
      </c>
      <c r="C563" s="3">
        <v>850</v>
      </c>
      <c r="D563" s="3" t="s">
        <v>6502</v>
      </c>
      <c r="E563" s="4">
        <v>46101</v>
      </c>
      <c r="F563" s="3" t="s">
        <v>6210</v>
      </c>
      <c r="L563" s="3">
        <v>650</v>
      </c>
    </row>
    <row r="564" spans="1:12">
      <c r="A564" s="3" t="s">
        <v>10838</v>
      </c>
      <c r="B564" s="3">
        <v>850</v>
      </c>
      <c r="C564" s="3">
        <v>1050</v>
      </c>
      <c r="D564" s="3" t="s">
        <v>6502</v>
      </c>
      <c r="E564" s="4">
        <v>46101</v>
      </c>
      <c r="F564" s="3" t="s">
        <v>6210</v>
      </c>
      <c r="L564" s="3">
        <v>845</v>
      </c>
    </row>
    <row r="565" spans="1:12">
      <c r="A565" s="3" t="s">
        <v>10839</v>
      </c>
      <c r="B565" s="3">
        <v>700</v>
      </c>
      <c r="C565" s="3">
        <v>900</v>
      </c>
      <c r="D565" s="3" t="s">
        <v>6502</v>
      </c>
      <c r="E565" s="4">
        <v>46101</v>
      </c>
      <c r="F565" s="3" t="s">
        <v>6210</v>
      </c>
      <c r="L565" s="3">
        <v>700</v>
      </c>
    </row>
    <row r="566" spans="1:12">
      <c r="A566" s="3" t="s">
        <v>10840</v>
      </c>
      <c r="B566" s="3">
        <v>750</v>
      </c>
      <c r="C566" s="3">
        <v>950</v>
      </c>
      <c r="D566" s="3" t="s">
        <v>6502</v>
      </c>
      <c r="E566" s="4">
        <v>46101</v>
      </c>
      <c r="F566" s="3" t="s">
        <v>6210</v>
      </c>
      <c r="L566" s="3">
        <v>750</v>
      </c>
    </row>
    <row r="567" spans="1:12">
      <c r="A567" s="3" t="s">
        <v>10841</v>
      </c>
      <c r="B567" s="3">
        <v>800</v>
      </c>
      <c r="C567" s="3">
        <v>1000</v>
      </c>
      <c r="D567" s="3" t="s">
        <v>6502</v>
      </c>
      <c r="E567" s="4">
        <v>46101</v>
      </c>
      <c r="F567" s="3" t="s">
        <v>6210</v>
      </c>
      <c r="L567" s="3">
        <v>800</v>
      </c>
    </row>
    <row r="568" spans="1:12">
      <c r="A568" s="3" t="s">
        <v>10842</v>
      </c>
      <c r="B568" s="3">
        <v>800</v>
      </c>
      <c r="C568" s="3">
        <v>1000</v>
      </c>
      <c r="D568" s="3" t="s">
        <v>6502</v>
      </c>
      <c r="E568" s="4">
        <v>46101</v>
      </c>
      <c r="F568" s="3" t="s">
        <v>6210</v>
      </c>
      <c r="L568" s="3">
        <v>800</v>
      </c>
    </row>
    <row r="569" spans="1:12">
      <c r="A569" s="3" t="s">
        <v>10843</v>
      </c>
      <c r="B569" s="3">
        <v>750</v>
      </c>
      <c r="C569" s="3">
        <v>950</v>
      </c>
      <c r="D569" s="3" t="s">
        <v>6209</v>
      </c>
      <c r="E569" s="4">
        <v>46132</v>
      </c>
      <c r="F569" s="3" t="s">
        <v>6210</v>
      </c>
      <c r="L569" s="3">
        <v>750</v>
      </c>
    </row>
    <row r="570" spans="1:12">
      <c r="A570" s="3" t="s">
        <v>10844</v>
      </c>
      <c r="B570" s="3">
        <v>750</v>
      </c>
      <c r="C570" s="3">
        <v>950</v>
      </c>
      <c r="D570" s="3" t="s">
        <v>6209</v>
      </c>
      <c r="E570" s="4">
        <v>46132</v>
      </c>
      <c r="F570" s="3" t="s">
        <v>6210</v>
      </c>
      <c r="L570" s="3">
        <v>750</v>
      </c>
    </row>
    <row r="571" spans="1:12">
      <c r="A571" s="3" t="s">
        <v>10845</v>
      </c>
      <c r="B571" s="3">
        <v>750</v>
      </c>
      <c r="C571" s="3">
        <v>950</v>
      </c>
      <c r="D571" s="3" t="s">
        <v>6209</v>
      </c>
      <c r="E571" s="4">
        <v>46132</v>
      </c>
      <c r="F571" s="3" t="s">
        <v>6210</v>
      </c>
      <c r="L571" s="3">
        <v>750</v>
      </c>
    </row>
    <row r="572" spans="1:12">
      <c r="A572" s="3" t="s">
        <v>10846</v>
      </c>
      <c r="B572" s="3">
        <v>800</v>
      </c>
      <c r="C572" s="3">
        <v>1000</v>
      </c>
      <c r="D572" s="3" t="s">
        <v>6209</v>
      </c>
      <c r="E572" s="4">
        <v>46132</v>
      </c>
      <c r="F572" s="3" t="s">
        <v>6210</v>
      </c>
      <c r="L572" s="3">
        <v>800</v>
      </c>
    </row>
    <row r="573" spans="1:12">
      <c r="A573" s="3" t="s">
        <v>10847</v>
      </c>
      <c r="B573" s="3">
        <v>800</v>
      </c>
      <c r="C573" s="3">
        <v>1000</v>
      </c>
      <c r="D573" s="3" t="s">
        <v>6209</v>
      </c>
      <c r="E573" s="4">
        <v>46132</v>
      </c>
      <c r="F573" s="3" t="s">
        <v>6210</v>
      </c>
      <c r="L573" s="3">
        <v>800</v>
      </c>
    </row>
    <row r="574" spans="1:12">
      <c r="A574" s="3" t="s">
        <v>10848</v>
      </c>
      <c r="B574" s="3">
        <v>900</v>
      </c>
      <c r="C574" s="3">
        <v>1100</v>
      </c>
      <c r="D574" s="3" t="s">
        <v>6209</v>
      </c>
      <c r="E574" s="4">
        <v>46132</v>
      </c>
      <c r="F574" s="3" t="s">
        <v>6210</v>
      </c>
      <c r="L574" s="3">
        <v>890</v>
      </c>
    </row>
    <row r="575" spans="1:12">
      <c r="A575" s="3" t="s">
        <v>10849</v>
      </c>
      <c r="B575" s="3">
        <v>800</v>
      </c>
      <c r="C575" s="3">
        <v>1000</v>
      </c>
      <c r="D575" s="3" t="s">
        <v>6209</v>
      </c>
      <c r="E575" s="4">
        <v>46132</v>
      </c>
      <c r="F575" s="3" t="s">
        <v>6210</v>
      </c>
      <c r="L575" s="3">
        <v>800</v>
      </c>
    </row>
    <row r="576" spans="1:12">
      <c r="A576" s="3" t="s">
        <v>10850</v>
      </c>
      <c r="B576" s="3">
        <v>800</v>
      </c>
      <c r="C576" s="3">
        <v>1100</v>
      </c>
      <c r="D576" s="3" t="s">
        <v>6209</v>
      </c>
      <c r="E576" s="4">
        <v>46132</v>
      </c>
      <c r="F576" s="3" t="s">
        <v>6210</v>
      </c>
      <c r="L576" s="3">
        <v>890</v>
      </c>
    </row>
    <row r="577" spans="1:12">
      <c r="A577" s="3" t="s">
        <v>10851</v>
      </c>
      <c r="B577" s="3">
        <v>850</v>
      </c>
      <c r="C577" s="3">
        <v>1150</v>
      </c>
      <c r="D577" s="3" t="s">
        <v>6209</v>
      </c>
      <c r="E577" s="4">
        <v>46132</v>
      </c>
      <c r="F577" s="3" t="s">
        <v>6210</v>
      </c>
      <c r="L577" s="3">
        <v>935</v>
      </c>
    </row>
    <row r="578" spans="1:12">
      <c r="A578" s="3" t="s">
        <v>10852</v>
      </c>
      <c r="B578" s="3">
        <v>750</v>
      </c>
      <c r="C578" s="3">
        <v>1050</v>
      </c>
      <c r="D578" s="3" t="s">
        <v>6209</v>
      </c>
      <c r="E578" s="4">
        <v>46132</v>
      </c>
      <c r="F578" s="3" t="s">
        <v>6210</v>
      </c>
      <c r="L578" s="3">
        <v>845</v>
      </c>
    </row>
    <row r="579" spans="1:12">
      <c r="A579" s="3" t="s">
        <v>10853</v>
      </c>
      <c r="B579" s="3">
        <v>950</v>
      </c>
      <c r="C579" s="3">
        <v>1250</v>
      </c>
      <c r="D579" s="3" t="s">
        <v>6209</v>
      </c>
      <c r="E579" s="4">
        <v>46132</v>
      </c>
      <c r="F579" s="3" t="s">
        <v>6210</v>
      </c>
      <c r="L579" s="3">
        <v>1025</v>
      </c>
    </row>
    <row r="580" spans="1:12">
      <c r="A580" s="3" t="s">
        <v>10854</v>
      </c>
      <c r="B580" s="3">
        <v>800</v>
      </c>
      <c r="C580" s="3">
        <v>1100</v>
      </c>
      <c r="D580" s="3" t="s">
        <v>6209</v>
      </c>
      <c r="E580" s="4">
        <v>46132</v>
      </c>
      <c r="F580" s="3" t="s">
        <v>6210</v>
      </c>
      <c r="L580" s="3">
        <v>890</v>
      </c>
    </row>
    <row r="581" spans="1:12">
      <c r="A581" s="3" t="s">
        <v>10855</v>
      </c>
      <c r="B581" s="3">
        <v>850</v>
      </c>
      <c r="C581" s="3">
        <v>1150</v>
      </c>
      <c r="D581" s="3" t="s">
        <v>6209</v>
      </c>
      <c r="E581" s="4">
        <v>46132</v>
      </c>
      <c r="F581" s="3" t="s">
        <v>6210</v>
      </c>
      <c r="L581" s="3">
        <v>935</v>
      </c>
    </row>
    <row r="582" spans="1:12">
      <c r="A582" s="3" t="s">
        <v>10856</v>
      </c>
      <c r="B582" s="3">
        <v>1200</v>
      </c>
      <c r="C582" s="3">
        <v>1500</v>
      </c>
      <c r="D582" s="3" t="s">
        <v>6209</v>
      </c>
      <c r="E582" s="4">
        <v>46132</v>
      </c>
      <c r="F582" s="3" t="s">
        <v>6210</v>
      </c>
      <c r="L582" s="3">
        <v>1249</v>
      </c>
    </row>
    <row r="583" spans="1:12">
      <c r="A583" s="3" t="s">
        <v>10857</v>
      </c>
      <c r="B583" s="3">
        <v>1300</v>
      </c>
      <c r="C583" s="3">
        <v>1600</v>
      </c>
      <c r="D583" s="3" t="s">
        <v>6209</v>
      </c>
      <c r="E583" s="4">
        <v>46132</v>
      </c>
      <c r="F583" s="3" t="s">
        <v>6210</v>
      </c>
      <c r="L583" s="3">
        <v>1340</v>
      </c>
    </row>
    <row r="584" spans="1:12">
      <c r="A584" s="3" t="s">
        <v>10858</v>
      </c>
      <c r="B584" s="3">
        <v>1000</v>
      </c>
      <c r="C584" s="3">
        <v>1300</v>
      </c>
      <c r="D584" s="3" t="s">
        <v>6209</v>
      </c>
      <c r="E584" s="4">
        <v>46132</v>
      </c>
      <c r="F584" s="3" t="s">
        <v>6210</v>
      </c>
      <c r="L584" s="3">
        <v>1070</v>
      </c>
    </row>
    <row r="585" spans="1:12">
      <c r="A585" s="3" t="s">
        <v>10859</v>
      </c>
      <c r="B585" s="3">
        <v>2000</v>
      </c>
      <c r="C585" s="3">
        <v>2400</v>
      </c>
      <c r="D585" s="3" t="s">
        <v>6209</v>
      </c>
      <c r="E585" s="4">
        <v>46132</v>
      </c>
      <c r="F585" s="3" t="s">
        <v>6210</v>
      </c>
      <c r="L585" s="3">
        <v>2060</v>
      </c>
    </row>
    <row r="586" spans="1:12">
      <c r="A586" s="3" t="s">
        <v>10860</v>
      </c>
      <c r="B586" s="3">
        <v>850</v>
      </c>
      <c r="C586" s="3">
        <v>1050</v>
      </c>
      <c r="D586" s="3" t="s">
        <v>6209</v>
      </c>
      <c r="E586" s="4">
        <v>46127</v>
      </c>
      <c r="F586" s="3" t="s">
        <v>6210</v>
      </c>
      <c r="L586" s="3">
        <v>845</v>
      </c>
    </row>
    <row r="587" spans="1:12">
      <c r="A587" s="3" t="s">
        <v>10861</v>
      </c>
      <c r="B587" s="3">
        <v>900</v>
      </c>
      <c r="C587" s="3">
        <v>1100</v>
      </c>
      <c r="D587" s="3" t="s">
        <v>6209</v>
      </c>
      <c r="E587" s="4">
        <v>46127</v>
      </c>
      <c r="F587" s="3" t="s">
        <v>6210</v>
      </c>
      <c r="L587" s="3">
        <v>890</v>
      </c>
    </row>
    <row r="588" spans="1:12">
      <c r="A588" s="3" t="s">
        <v>10862</v>
      </c>
      <c r="B588" s="3">
        <v>850</v>
      </c>
      <c r="C588" s="3">
        <v>1050</v>
      </c>
      <c r="D588" s="3" t="s">
        <v>6209</v>
      </c>
      <c r="E588" s="4">
        <v>46127</v>
      </c>
      <c r="F588" s="3" t="s">
        <v>6210</v>
      </c>
      <c r="L588" s="3">
        <v>845</v>
      </c>
    </row>
    <row r="589" spans="1:12">
      <c r="A589" s="3" t="s">
        <v>10863</v>
      </c>
      <c r="B589" s="3">
        <v>1250</v>
      </c>
      <c r="C589" s="3">
        <v>1450</v>
      </c>
      <c r="D589" s="3" t="s">
        <v>6209</v>
      </c>
      <c r="E589" s="4">
        <v>46128</v>
      </c>
      <c r="F589" s="3" t="s">
        <v>6210</v>
      </c>
      <c r="L589" s="3">
        <v>1204</v>
      </c>
    </row>
    <row r="590" spans="1:12">
      <c r="A590" s="3" t="s">
        <v>10864</v>
      </c>
      <c r="B590" s="3">
        <v>1250</v>
      </c>
      <c r="C590" s="3">
        <v>1450</v>
      </c>
      <c r="D590" s="3" t="s">
        <v>6209</v>
      </c>
      <c r="E590" s="4">
        <v>46128</v>
      </c>
      <c r="F590" s="3" t="s">
        <v>6210</v>
      </c>
      <c r="L590" s="3">
        <v>1204</v>
      </c>
    </row>
    <row r="591" spans="1:12">
      <c r="A591" s="3" t="s">
        <v>10865</v>
      </c>
      <c r="B591" s="3">
        <v>1250</v>
      </c>
      <c r="C591" s="3">
        <v>1450</v>
      </c>
      <c r="D591" s="3" t="s">
        <v>6209</v>
      </c>
      <c r="E591" s="4">
        <v>46128</v>
      </c>
      <c r="F591" s="3" t="s">
        <v>6210</v>
      </c>
      <c r="L591" s="3">
        <v>1204</v>
      </c>
    </row>
    <row r="592" spans="1:12">
      <c r="A592" s="3" t="s">
        <v>10866</v>
      </c>
      <c r="B592" s="3">
        <v>1150</v>
      </c>
      <c r="C592" s="3">
        <v>1350</v>
      </c>
      <c r="D592" s="3" t="s">
        <v>6209</v>
      </c>
      <c r="E592" s="4">
        <v>46128</v>
      </c>
      <c r="F592" s="3" t="s">
        <v>6210</v>
      </c>
      <c r="L592" s="3">
        <v>1115</v>
      </c>
    </row>
    <row r="593" spans="1:12">
      <c r="A593" s="3" t="s">
        <v>10867</v>
      </c>
      <c r="B593" s="3">
        <v>1300</v>
      </c>
      <c r="C593" s="3">
        <v>1500</v>
      </c>
      <c r="D593" s="3" t="s">
        <v>6209</v>
      </c>
      <c r="E593" s="4">
        <v>46128</v>
      </c>
      <c r="F593" s="3" t="s">
        <v>6210</v>
      </c>
      <c r="L593" s="3">
        <v>1249</v>
      </c>
    </row>
    <row r="594" spans="1:12">
      <c r="A594" s="3" t="s">
        <v>10868</v>
      </c>
      <c r="B594" s="3">
        <v>1250</v>
      </c>
      <c r="C594" s="3">
        <v>1450</v>
      </c>
      <c r="D594" s="3" t="s">
        <v>6209</v>
      </c>
      <c r="E594" s="4">
        <v>46128</v>
      </c>
      <c r="F594" s="3" t="s">
        <v>6210</v>
      </c>
      <c r="L594" s="3">
        <v>1204</v>
      </c>
    </row>
    <row r="595" spans="1:12">
      <c r="A595" s="3" t="s">
        <v>10869</v>
      </c>
      <c r="B595" s="3">
        <v>1150</v>
      </c>
      <c r="C595" s="3">
        <v>1350</v>
      </c>
      <c r="D595" s="3" t="s">
        <v>6209</v>
      </c>
      <c r="E595" s="4">
        <v>46128</v>
      </c>
      <c r="F595" s="3" t="s">
        <v>6210</v>
      </c>
      <c r="L595" s="3">
        <v>1115</v>
      </c>
    </row>
    <row r="596" spans="1:12">
      <c r="A596" s="3" t="s">
        <v>10870</v>
      </c>
      <c r="B596" s="3">
        <v>1150</v>
      </c>
      <c r="C596" s="3">
        <v>1350</v>
      </c>
      <c r="D596" s="3" t="s">
        <v>6209</v>
      </c>
      <c r="E596" s="4">
        <v>46128</v>
      </c>
      <c r="F596" s="3" t="s">
        <v>6210</v>
      </c>
      <c r="L596" s="3">
        <v>1115</v>
      </c>
    </row>
    <row r="597" spans="1:12">
      <c r="A597" s="3" t="s">
        <v>10871</v>
      </c>
      <c r="B597" s="3">
        <v>1150</v>
      </c>
      <c r="C597" s="3">
        <v>1350</v>
      </c>
      <c r="D597" s="3" t="s">
        <v>6209</v>
      </c>
      <c r="E597" s="4">
        <v>46128</v>
      </c>
      <c r="F597" s="3" t="s">
        <v>6210</v>
      </c>
      <c r="L597" s="3">
        <v>1115</v>
      </c>
    </row>
    <row r="598" spans="1:12">
      <c r="A598" s="3" t="s">
        <v>10872</v>
      </c>
      <c r="B598" s="3">
        <v>1300</v>
      </c>
      <c r="C598" s="3">
        <v>1500</v>
      </c>
      <c r="D598" s="3" t="s">
        <v>6209</v>
      </c>
      <c r="E598" s="4">
        <v>46128</v>
      </c>
      <c r="F598" s="3" t="s">
        <v>6210</v>
      </c>
      <c r="L598" s="3">
        <v>1249</v>
      </c>
    </row>
    <row r="599" spans="1:12">
      <c r="A599" s="3" t="s">
        <v>10873</v>
      </c>
      <c r="B599" s="3">
        <v>1150</v>
      </c>
      <c r="C599" s="3">
        <v>1350</v>
      </c>
      <c r="D599" s="3" t="s">
        <v>6209</v>
      </c>
      <c r="E599" s="4">
        <v>46128</v>
      </c>
      <c r="F599" s="3" t="s">
        <v>6210</v>
      </c>
      <c r="L599" s="3">
        <v>1115</v>
      </c>
    </row>
    <row r="600" spans="1:12">
      <c r="A600" s="3" t="s">
        <v>10874</v>
      </c>
      <c r="B600" s="3">
        <v>1300</v>
      </c>
      <c r="C600" s="3">
        <v>1500</v>
      </c>
      <c r="D600" s="3" t="s">
        <v>6209</v>
      </c>
      <c r="E600" s="4">
        <v>46128</v>
      </c>
      <c r="F600" s="3" t="s">
        <v>6210</v>
      </c>
      <c r="L600" s="3">
        <v>1249</v>
      </c>
    </row>
    <row r="601" spans="1:12">
      <c r="A601" s="3" t="s">
        <v>10875</v>
      </c>
      <c r="B601" s="3">
        <v>1350</v>
      </c>
      <c r="C601" s="3">
        <v>1550</v>
      </c>
      <c r="D601" s="3" t="s">
        <v>6209</v>
      </c>
      <c r="E601" s="4">
        <v>46128</v>
      </c>
      <c r="F601" s="3" t="s">
        <v>6210</v>
      </c>
      <c r="L601" s="3">
        <v>1295</v>
      </c>
    </row>
    <row r="602" spans="1:12">
      <c r="A602" s="3" t="s">
        <v>10876</v>
      </c>
      <c r="B602" s="3">
        <v>1200</v>
      </c>
      <c r="C602" s="3">
        <v>1400</v>
      </c>
      <c r="D602" s="3" t="s">
        <v>6209</v>
      </c>
      <c r="E602" s="4">
        <v>46128</v>
      </c>
      <c r="F602" s="3" t="s">
        <v>6210</v>
      </c>
      <c r="L602" s="3">
        <v>1160</v>
      </c>
    </row>
    <row r="603" spans="1:12">
      <c r="A603" s="3" t="s">
        <v>10877</v>
      </c>
      <c r="B603" s="3">
        <v>1300</v>
      </c>
      <c r="C603" s="3">
        <v>1500</v>
      </c>
      <c r="D603" s="3" t="s">
        <v>6209</v>
      </c>
      <c r="E603" s="4">
        <v>46128</v>
      </c>
      <c r="F603" s="3" t="s">
        <v>6210</v>
      </c>
      <c r="L603" s="3">
        <v>1249</v>
      </c>
    </row>
    <row r="604" spans="1:12">
      <c r="A604" s="3" t="s">
        <v>10878</v>
      </c>
      <c r="B604" s="3">
        <v>1150</v>
      </c>
      <c r="C604" s="3">
        <v>1450</v>
      </c>
      <c r="D604" s="3" t="s">
        <v>6209</v>
      </c>
      <c r="E604" s="4">
        <v>46129</v>
      </c>
      <c r="F604" s="3" t="s">
        <v>6210</v>
      </c>
      <c r="L604" s="3">
        <v>1204</v>
      </c>
    </row>
    <row r="605" spans="1:12">
      <c r="A605" s="3" t="s">
        <v>10879</v>
      </c>
      <c r="B605" s="3">
        <v>1200</v>
      </c>
      <c r="C605" s="3">
        <v>1500</v>
      </c>
      <c r="D605" s="3" t="s">
        <v>6209</v>
      </c>
      <c r="E605" s="4">
        <v>46129</v>
      </c>
      <c r="F605" s="3" t="s">
        <v>6210</v>
      </c>
      <c r="L605" s="3">
        <v>1249</v>
      </c>
    </row>
    <row r="606" spans="1:12">
      <c r="A606" s="3" t="s">
        <v>10880</v>
      </c>
      <c r="B606" s="3">
        <v>1150</v>
      </c>
      <c r="C606" s="3">
        <v>1450</v>
      </c>
      <c r="D606" s="3" t="s">
        <v>6209</v>
      </c>
      <c r="E606" s="4">
        <v>46129</v>
      </c>
      <c r="F606" s="3" t="s">
        <v>6210</v>
      </c>
      <c r="L606" s="3">
        <v>1204</v>
      </c>
    </row>
    <row r="607" spans="1:12">
      <c r="A607" s="3" t="s">
        <v>10881</v>
      </c>
      <c r="B607" s="3">
        <v>1150</v>
      </c>
      <c r="C607" s="3">
        <v>1450</v>
      </c>
      <c r="D607" s="3" t="s">
        <v>6209</v>
      </c>
      <c r="E607" s="4">
        <v>46129</v>
      </c>
      <c r="F607" s="3" t="s">
        <v>6210</v>
      </c>
      <c r="L607" s="3">
        <v>1204</v>
      </c>
    </row>
    <row r="608" spans="1:12">
      <c r="A608" s="3" t="s">
        <v>10882</v>
      </c>
      <c r="B608" s="3">
        <v>1000</v>
      </c>
      <c r="C608" s="3">
        <v>1300</v>
      </c>
      <c r="D608" s="3" t="s">
        <v>6209</v>
      </c>
      <c r="E608" s="4">
        <v>46129</v>
      </c>
      <c r="F608" s="3" t="s">
        <v>6210</v>
      </c>
      <c r="L608" s="3">
        <v>1070</v>
      </c>
    </row>
    <row r="609" spans="1:12">
      <c r="A609" s="3" t="s">
        <v>10883</v>
      </c>
      <c r="B609" s="3">
        <v>1300</v>
      </c>
      <c r="C609" s="3">
        <v>1600</v>
      </c>
      <c r="D609" s="3" t="s">
        <v>6209</v>
      </c>
      <c r="E609" s="4">
        <v>46129</v>
      </c>
      <c r="F609" s="3" t="s">
        <v>6210</v>
      </c>
      <c r="L609" s="3">
        <v>1340</v>
      </c>
    </row>
    <row r="610" spans="1:12">
      <c r="A610" s="3" t="s">
        <v>10884</v>
      </c>
      <c r="B610" s="3">
        <v>1450</v>
      </c>
      <c r="C610" s="3">
        <v>1750</v>
      </c>
      <c r="D610" s="3" t="s">
        <v>6209</v>
      </c>
      <c r="E610" s="4">
        <v>46129</v>
      </c>
      <c r="F610" s="3" t="s">
        <v>6210</v>
      </c>
      <c r="L610" s="3">
        <v>1475</v>
      </c>
    </row>
    <row r="611" spans="1:12">
      <c r="A611" s="3" t="s">
        <v>10885</v>
      </c>
      <c r="B611" s="3">
        <v>1150</v>
      </c>
      <c r="C611" s="3">
        <v>1450</v>
      </c>
      <c r="D611" s="3" t="s">
        <v>6209</v>
      </c>
      <c r="E611" s="4">
        <v>46129</v>
      </c>
      <c r="F611" s="3" t="s">
        <v>6210</v>
      </c>
      <c r="L611" s="3">
        <v>1204</v>
      </c>
    </row>
    <row r="612" spans="1:12">
      <c r="A612" s="3" t="s">
        <v>10886</v>
      </c>
      <c r="B612" s="3">
        <v>1400</v>
      </c>
      <c r="C612" s="3">
        <v>1700</v>
      </c>
      <c r="D612" s="3" t="s">
        <v>6209</v>
      </c>
      <c r="E612" s="4">
        <v>46129</v>
      </c>
      <c r="F612" s="3" t="s">
        <v>6210</v>
      </c>
      <c r="L612" s="3">
        <v>1430</v>
      </c>
    </row>
    <row r="613" spans="1:12">
      <c r="A613" s="3" t="s">
        <v>10887</v>
      </c>
      <c r="B613" s="3">
        <v>1500</v>
      </c>
      <c r="C613" s="3">
        <v>1800</v>
      </c>
      <c r="D613" s="3" t="s">
        <v>6209</v>
      </c>
      <c r="E613" s="4">
        <v>46129</v>
      </c>
      <c r="F613" s="3" t="s">
        <v>6210</v>
      </c>
      <c r="L613" s="3">
        <v>1520</v>
      </c>
    </row>
    <row r="614" spans="1:12">
      <c r="A614" s="3" t="s">
        <v>10888</v>
      </c>
      <c r="B614" s="3">
        <v>1600</v>
      </c>
      <c r="C614" s="3">
        <v>1900</v>
      </c>
      <c r="D614" s="3" t="s">
        <v>6209</v>
      </c>
      <c r="E614" s="4">
        <v>46130</v>
      </c>
      <c r="F614" s="3" t="s">
        <v>6210</v>
      </c>
      <c r="L614" s="3">
        <v>1610</v>
      </c>
    </row>
    <row r="615" spans="1:12">
      <c r="A615" s="3" t="s">
        <v>10889</v>
      </c>
      <c r="B615" s="3">
        <v>1650</v>
      </c>
      <c r="C615" s="3">
        <v>1950</v>
      </c>
      <c r="D615" s="3" t="s">
        <v>6209</v>
      </c>
      <c r="E615" s="4">
        <v>46130</v>
      </c>
      <c r="F615" s="3" t="s">
        <v>6210</v>
      </c>
      <c r="L615" s="3">
        <v>1655</v>
      </c>
    </row>
    <row r="616" spans="1:12">
      <c r="A616" s="3" t="s">
        <v>10890</v>
      </c>
      <c r="B616" s="3">
        <v>2100</v>
      </c>
      <c r="C616" s="3">
        <v>2400</v>
      </c>
      <c r="D616" s="3" t="s">
        <v>6209</v>
      </c>
      <c r="E616" s="4">
        <v>46130</v>
      </c>
      <c r="F616" s="3" t="s">
        <v>6210</v>
      </c>
      <c r="L616" s="3">
        <v>2060</v>
      </c>
    </row>
    <row r="617" spans="1:12">
      <c r="A617" s="3" t="s">
        <v>10891</v>
      </c>
      <c r="B617" s="3">
        <v>2000</v>
      </c>
      <c r="C617" s="3">
        <v>2300</v>
      </c>
      <c r="D617" s="3" t="s">
        <v>6209</v>
      </c>
      <c r="E617" s="4">
        <v>46130</v>
      </c>
      <c r="F617" s="3" t="s">
        <v>6210</v>
      </c>
      <c r="L617" s="3">
        <v>1970</v>
      </c>
    </row>
    <row r="618" spans="1:12">
      <c r="A618" s="3" t="s">
        <v>10892</v>
      </c>
      <c r="B618" s="3">
        <v>2300</v>
      </c>
      <c r="C618" s="3">
        <v>2650</v>
      </c>
      <c r="D618" s="3" t="s">
        <v>6209</v>
      </c>
      <c r="E618" s="4">
        <v>46130</v>
      </c>
      <c r="F618" s="3" t="s">
        <v>6210</v>
      </c>
      <c r="L618" s="3">
        <v>2285</v>
      </c>
    </row>
    <row r="619" spans="1:12">
      <c r="A619" s="3" t="s">
        <v>10893</v>
      </c>
      <c r="B619" s="3">
        <v>2500</v>
      </c>
      <c r="C619" s="3">
        <v>2800</v>
      </c>
      <c r="D619" s="3" t="s">
        <v>6209</v>
      </c>
      <c r="E619" s="4">
        <v>46130</v>
      </c>
      <c r="F619" s="3" t="s">
        <v>6210</v>
      </c>
      <c r="L619" s="3">
        <v>2420</v>
      </c>
    </row>
    <row r="620" spans="1:12">
      <c r="A620" s="3" t="s">
        <v>10894</v>
      </c>
      <c r="B620" s="3">
        <v>2050</v>
      </c>
      <c r="C620" s="3">
        <v>2350</v>
      </c>
      <c r="D620" s="3" t="s">
        <v>6209</v>
      </c>
      <c r="E620" s="4">
        <v>46130</v>
      </c>
      <c r="F620" s="3" t="s">
        <v>6210</v>
      </c>
      <c r="L620" s="3">
        <v>2015</v>
      </c>
    </row>
    <row r="621" spans="1:12">
      <c r="A621" s="3" t="s">
        <v>10895</v>
      </c>
      <c r="B621" s="3">
        <v>2200</v>
      </c>
      <c r="C621" s="3">
        <v>2500</v>
      </c>
      <c r="D621" s="3" t="s">
        <v>6209</v>
      </c>
      <c r="E621" s="4">
        <v>46130</v>
      </c>
      <c r="F621" s="3" t="s">
        <v>6210</v>
      </c>
      <c r="L621" s="3">
        <v>2150</v>
      </c>
    </row>
    <row r="622" spans="1:12">
      <c r="A622" s="3" t="s">
        <v>10896</v>
      </c>
      <c r="B622" s="3">
        <v>2300</v>
      </c>
      <c r="C622" s="3">
        <v>2600</v>
      </c>
      <c r="D622" s="3" t="s">
        <v>6209</v>
      </c>
      <c r="E622" s="4">
        <v>46130</v>
      </c>
      <c r="F622" s="3" t="s">
        <v>6210</v>
      </c>
      <c r="L622" s="3">
        <v>2240</v>
      </c>
    </row>
    <row r="623" spans="1:12">
      <c r="A623" s="3" t="s">
        <v>10897</v>
      </c>
      <c r="B623" s="3">
        <v>2400</v>
      </c>
      <c r="C623" s="3">
        <v>2700</v>
      </c>
      <c r="D623" s="3" t="s">
        <v>6209</v>
      </c>
      <c r="E623" s="4">
        <v>46130</v>
      </c>
      <c r="F623" s="3" t="s">
        <v>6210</v>
      </c>
      <c r="L623" s="3">
        <v>2330</v>
      </c>
    </row>
    <row r="624" spans="1:12">
      <c r="A624" s="3" t="s">
        <v>10898</v>
      </c>
      <c r="B624" s="3">
        <v>2950</v>
      </c>
      <c r="C624" s="3">
        <v>3350</v>
      </c>
      <c r="D624" s="3" t="s">
        <v>6209</v>
      </c>
      <c r="E624" s="4">
        <v>46130</v>
      </c>
      <c r="F624" s="3" t="s">
        <v>6210</v>
      </c>
      <c r="L624" s="3">
        <v>2915</v>
      </c>
    </row>
    <row r="625" spans="1:12">
      <c r="A625" s="3" t="s">
        <v>10899</v>
      </c>
      <c r="B625" s="3">
        <v>2800</v>
      </c>
      <c r="C625" s="3">
        <v>3200</v>
      </c>
      <c r="D625" s="3" t="s">
        <v>6209</v>
      </c>
      <c r="E625" s="4">
        <v>46130</v>
      </c>
      <c r="F625" s="3" t="s">
        <v>6210</v>
      </c>
      <c r="L625" s="3">
        <v>2780</v>
      </c>
    </row>
    <row r="626" spans="1:12">
      <c r="A626" s="3" t="s">
        <v>10900</v>
      </c>
      <c r="B626" s="3">
        <v>4400</v>
      </c>
      <c r="C626" s="3">
        <v>4900</v>
      </c>
      <c r="D626" s="3" t="s">
        <v>6502</v>
      </c>
      <c r="E626" s="4">
        <v>46093</v>
      </c>
      <c r="F626" s="3" t="s">
        <v>6210</v>
      </c>
      <c r="L626" s="3">
        <v>4310</v>
      </c>
    </row>
    <row r="627" spans="1:12">
      <c r="A627" s="3" t="s">
        <v>10901</v>
      </c>
      <c r="B627" s="3">
        <v>4500</v>
      </c>
      <c r="C627" s="3">
        <v>5000</v>
      </c>
      <c r="D627" s="3" t="s">
        <v>6502</v>
      </c>
      <c r="E627" s="4">
        <v>46093</v>
      </c>
      <c r="F627" s="3" t="s">
        <v>6210</v>
      </c>
      <c r="L627" s="3">
        <v>4400</v>
      </c>
    </row>
    <row r="628" spans="1:12">
      <c r="A628" s="3" t="s">
        <v>10902</v>
      </c>
      <c r="B628" s="3">
        <v>4400</v>
      </c>
      <c r="C628" s="3">
        <v>4900</v>
      </c>
      <c r="D628" s="3" t="s">
        <v>6502</v>
      </c>
      <c r="E628" s="4">
        <v>46093</v>
      </c>
      <c r="F628" s="3" t="s">
        <v>6210</v>
      </c>
      <c r="L628" s="3">
        <v>4310</v>
      </c>
    </row>
    <row r="629" spans="1:12">
      <c r="A629" s="3" t="s">
        <v>10903</v>
      </c>
      <c r="B629" s="3">
        <v>4500</v>
      </c>
      <c r="C629" s="3">
        <v>5000</v>
      </c>
      <c r="D629" s="3" t="s">
        <v>6502</v>
      </c>
      <c r="E629" s="4">
        <v>46093</v>
      </c>
      <c r="F629" s="3" t="s">
        <v>6210</v>
      </c>
      <c r="L629" s="3">
        <v>4400</v>
      </c>
    </row>
    <row r="630" spans="1:12">
      <c r="A630" s="3" t="s">
        <v>10904</v>
      </c>
      <c r="B630" s="3">
        <v>4500</v>
      </c>
      <c r="C630" s="3">
        <v>5000</v>
      </c>
      <c r="D630" s="3" t="s">
        <v>6502</v>
      </c>
      <c r="E630" s="4">
        <v>46093</v>
      </c>
      <c r="F630" s="3" t="s">
        <v>6210</v>
      </c>
      <c r="L630" s="3">
        <v>4400</v>
      </c>
    </row>
    <row r="631" spans="1:12">
      <c r="A631" s="3" t="s">
        <v>10905</v>
      </c>
      <c r="B631" s="3">
        <v>4500</v>
      </c>
      <c r="C631" s="3">
        <v>5000</v>
      </c>
      <c r="D631" s="3" t="s">
        <v>6502</v>
      </c>
      <c r="E631" s="4">
        <v>46093</v>
      </c>
      <c r="F631" s="3" t="s">
        <v>6210</v>
      </c>
      <c r="L631" s="3">
        <v>4400</v>
      </c>
    </row>
    <row r="632" spans="1:12">
      <c r="A632" s="3" t="s">
        <v>10906</v>
      </c>
      <c r="B632" s="3">
        <v>4400</v>
      </c>
      <c r="C632" s="3">
        <v>4900</v>
      </c>
      <c r="D632" s="3" t="s">
        <v>6502</v>
      </c>
      <c r="E632" s="4">
        <v>46093</v>
      </c>
      <c r="F632" s="3" t="s">
        <v>6210</v>
      </c>
      <c r="L632" s="3">
        <v>4310</v>
      </c>
    </row>
    <row r="633" spans="1:12">
      <c r="A633" s="3" t="s">
        <v>10907</v>
      </c>
      <c r="B633" s="3">
        <v>4500</v>
      </c>
      <c r="C633" s="3">
        <v>5000</v>
      </c>
      <c r="D633" s="3" t="s">
        <v>6502</v>
      </c>
      <c r="E633" s="4">
        <v>46093</v>
      </c>
      <c r="F633" s="3" t="s">
        <v>6210</v>
      </c>
      <c r="L633" s="3">
        <v>4400</v>
      </c>
    </row>
    <row r="634" spans="1:12">
      <c r="A634" s="3" t="s">
        <v>10908</v>
      </c>
      <c r="B634" s="3">
        <v>5400</v>
      </c>
      <c r="C634" s="3">
        <v>6000</v>
      </c>
      <c r="D634" s="3" t="s">
        <v>6502</v>
      </c>
      <c r="E634" s="4">
        <v>45957</v>
      </c>
      <c r="F634" s="3" t="s">
        <v>6503</v>
      </c>
      <c r="L634" s="3">
        <v>5300</v>
      </c>
    </row>
    <row r="635" spans="1:12">
      <c r="A635" s="3" t="s">
        <v>10909</v>
      </c>
      <c r="B635" s="3">
        <v>5450</v>
      </c>
      <c r="C635" s="3">
        <v>6050</v>
      </c>
      <c r="D635" s="3" t="s">
        <v>6502</v>
      </c>
      <c r="E635" s="4">
        <v>45957</v>
      </c>
      <c r="F635" s="3" t="s">
        <v>6503</v>
      </c>
      <c r="L635" s="3">
        <v>5345</v>
      </c>
    </row>
    <row r="636" spans="1:12">
      <c r="A636" s="3" t="s">
        <v>10910</v>
      </c>
      <c r="B636" s="3">
        <v>4900</v>
      </c>
      <c r="C636" s="3">
        <v>5500</v>
      </c>
      <c r="D636" s="3" t="s">
        <v>6502</v>
      </c>
      <c r="E636" s="4">
        <v>45983</v>
      </c>
      <c r="F636" s="3" t="s">
        <v>6503</v>
      </c>
      <c r="L636" s="3">
        <v>4850</v>
      </c>
    </row>
    <row r="637" spans="1:12">
      <c r="A637" s="3" t="s">
        <v>10911</v>
      </c>
      <c r="B637" s="3">
        <v>1500</v>
      </c>
      <c r="C637" s="3">
        <v>1800</v>
      </c>
      <c r="D637" s="3" t="s">
        <v>6273</v>
      </c>
      <c r="E637" s="4">
        <v>46121</v>
      </c>
      <c r="F637" s="3" t="s">
        <v>6210</v>
      </c>
      <c r="L637" s="3">
        <v>1520</v>
      </c>
    </row>
    <row r="638" spans="1:12">
      <c r="A638" s="3" t="s">
        <v>10912</v>
      </c>
      <c r="B638" s="3">
        <v>1500</v>
      </c>
      <c r="C638" s="3">
        <v>1800</v>
      </c>
      <c r="D638" s="3" t="s">
        <v>6273</v>
      </c>
      <c r="E638" s="4">
        <v>46121</v>
      </c>
      <c r="F638" s="3" t="s">
        <v>6210</v>
      </c>
      <c r="L638" s="3">
        <v>1520</v>
      </c>
    </row>
    <row r="639" spans="1:12">
      <c r="A639" s="3" t="s">
        <v>10913</v>
      </c>
      <c r="B639" s="3">
        <v>1750</v>
      </c>
      <c r="C639" s="3">
        <v>2050</v>
      </c>
      <c r="D639" s="3" t="s">
        <v>6273</v>
      </c>
      <c r="E639" s="4">
        <v>46121</v>
      </c>
      <c r="F639" s="3" t="s">
        <v>6210</v>
      </c>
      <c r="L639" s="3">
        <v>1745</v>
      </c>
    </row>
    <row r="640" spans="1:12">
      <c r="A640" s="3" t="s">
        <v>10914</v>
      </c>
      <c r="B640" s="3">
        <v>1400</v>
      </c>
      <c r="C640" s="3">
        <v>1700</v>
      </c>
      <c r="D640" s="3" t="s">
        <v>6273</v>
      </c>
      <c r="E640" s="4">
        <v>46121</v>
      </c>
      <c r="F640" s="3" t="s">
        <v>6210</v>
      </c>
      <c r="L640" s="3">
        <v>1430</v>
      </c>
    </row>
    <row r="641" spans="1:12">
      <c r="A641" s="3" t="s">
        <v>10915</v>
      </c>
      <c r="B641" s="3">
        <v>1800</v>
      </c>
      <c r="C641" s="3">
        <v>2100</v>
      </c>
      <c r="D641" s="3" t="s">
        <v>6273</v>
      </c>
      <c r="E641" s="4">
        <v>46121</v>
      </c>
      <c r="F641" s="3" t="s">
        <v>6210</v>
      </c>
      <c r="L641" s="3">
        <v>1790</v>
      </c>
    </row>
    <row r="642" spans="1:12">
      <c r="A642" s="3" t="s">
        <v>10916</v>
      </c>
      <c r="B642" s="3">
        <v>2500</v>
      </c>
      <c r="C642" s="3">
        <v>2800</v>
      </c>
      <c r="D642" s="3" t="s">
        <v>6273</v>
      </c>
      <c r="E642" s="4">
        <v>46121</v>
      </c>
      <c r="F642" s="3" t="s">
        <v>6210</v>
      </c>
      <c r="L642" s="3">
        <v>2420</v>
      </c>
    </row>
    <row r="643" spans="1:12">
      <c r="A643" s="3" t="s">
        <v>10917</v>
      </c>
      <c r="B643" s="3">
        <v>1700</v>
      </c>
      <c r="C643" s="3">
        <v>2000</v>
      </c>
      <c r="D643" s="3" t="s">
        <v>6273</v>
      </c>
      <c r="E643" s="4">
        <v>46121</v>
      </c>
      <c r="F643" s="3" t="s">
        <v>6210</v>
      </c>
      <c r="L643" s="3">
        <v>1700</v>
      </c>
    </row>
    <row r="644" spans="1:12">
      <c r="A644" s="3" t="s">
        <v>10918</v>
      </c>
      <c r="B644" s="3">
        <v>1700</v>
      </c>
      <c r="C644" s="3">
        <v>2000</v>
      </c>
      <c r="D644" s="3" t="s">
        <v>6273</v>
      </c>
      <c r="E644" s="4">
        <v>46121</v>
      </c>
      <c r="F644" s="3" t="s">
        <v>6210</v>
      </c>
      <c r="L644" s="3">
        <v>1700</v>
      </c>
    </row>
    <row r="645" spans="1:12">
      <c r="A645" s="3" t="s">
        <v>10919</v>
      </c>
      <c r="B645" s="3">
        <v>1900</v>
      </c>
      <c r="C645" s="3">
        <v>2200</v>
      </c>
      <c r="D645" s="3" t="s">
        <v>6502</v>
      </c>
      <c r="E645" s="4">
        <v>46020</v>
      </c>
      <c r="F645" s="3" t="s">
        <v>6522</v>
      </c>
      <c r="L645" s="3">
        <v>1880</v>
      </c>
    </row>
    <row r="646" spans="1:12">
      <c r="A646" s="3" t="s">
        <v>10920</v>
      </c>
      <c r="B646" s="3">
        <v>1950</v>
      </c>
      <c r="C646" s="3">
        <v>2250</v>
      </c>
      <c r="D646" s="3" t="s">
        <v>6273</v>
      </c>
      <c r="E646" s="4">
        <v>46121</v>
      </c>
      <c r="F646" s="3" t="s">
        <v>6210</v>
      </c>
      <c r="L646" s="3">
        <v>1925</v>
      </c>
    </row>
    <row r="647" spans="1:12">
      <c r="A647" s="3" t="s">
        <v>10921</v>
      </c>
      <c r="B647" s="3">
        <v>2450</v>
      </c>
      <c r="C647" s="3">
        <v>2750</v>
      </c>
      <c r="D647" s="3" t="s">
        <v>6273</v>
      </c>
      <c r="E647" s="4">
        <v>46121</v>
      </c>
      <c r="F647" s="3" t="s">
        <v>6210</v>
      </c>
      <c r="L647" s="3">
        <v>2375</v>
      </c>
    </row>
    <row r="648" spans="1:12">
      <c r="A648" s="3" t="s">
        <v>10922</v>
      </c>
      <c r="B648" s="3">
        <v>1650</v>
      </c>
      <c r="C648" s="3">
        <v>1950</v>
      </c>
      <c r="D648" s="3" t="s">
        <v>6273</v>
      </c>
      <c r="E648" s="4">
        <v>46121</v>
      </c>
      <c r="F648" s="3" t="s">
        <v>6210</v>
      </c>
      <c r="L648" s="3">
        <v>1655</v>
      </c>
    </row>
    <row r="649" spans="1:12">
      <c r="A649" s="3" t="s">
        <v>10923</v>
      </c>
      <c r="B649" s="3">
        <v>2700</v>
      </c>
      <c r="C649" s="3">
        <v>3000</v>
      </c>
      <c r="D649" s="3" t="s">
        <v>6209</v>
      </c>
      <c r="E649" s="4">
        <v>46126</v>
      </c>
      <c r="F649" s="3" t="s">
        <v>6210</v>
      </c>
      <c r="L649" s="3">
        <v>2600</v>
      </c>
    </row>
    <row r="650" spans="1:12">
      <c r="A650" s="3" t="s">
        <v>10924</v>
      </c>
      <c r="B650" s="3">
        <v>2500</v>
      </c>
      <c r="C650" s="3">
        <v>2800</v>
      </c>
      <c r="D650" s="3" t="s">
        <v>6486</v>
      </c>
      <c r="E650" s="4">
        <v>46104</v>
      </c>
      <c r="F650" s="3" t="s">
        <v>6210</v>
      </c>
      <c r="L650" s="3">
        <v>2420</v>
      </c>
    </row>
    <row r="651" spans="1:12">
      <c r="A651" s="3" t="s">
        <v>10925</v>
      </c>
      <c r="B651" s="3">
        <v>2400</v>
      </c>
      <c r="C651" s="3">
        <v>2700</v>
      </c>
      <c r="D651" s="3" t="s">
        <v>6486</v>
      </c>
      <c r="E651" s="4">
        <v>46104</v>
      </c>
      <c r="F651" s="3" t="s">
        <v>6210</v>
      </c>
      <c r="L651" s="3">
        <v>2330</v>
      </c>
    </row>
    <row r="652" spans="1:12">
      <c r="A652" s="3" t="s">
        <v>10926</v>
      </c>
      <c r="B652" s="3">
        <v>2500</v>
      </c>
      <c r="C652" s="3">
        <v>2800</v>
      </c>
      <c r="D652" s="3" t="s">
        <v>6209</v>
      </c>
      <c r="E652" s="4">
        <v>46126</v>
      </c>
      <c r="F652" s="3" t="s">
        <v>6210</v>
      </c>
      <c r="L652" s="3">
        <v>2420</v>
      </c>
    </row>
    <row r="653" spans="1:12">
      <c r="A653" s="3" t="s">
        <v>10927</v>
      </c>
      <c r="B653" s="3">
        <v>2700</v>
      </c>
      <c r="C653" s="3">
        <v>3000</v>
      </c>
      <c r="D653" s="3" t="s">
        <v>6209</v>
      </c>
      <c r="E653" s="4">
        <v>46126</v>
      </c>
      <c r="F653" s="3" t="s">
        <v>6210</v>
      </c>
      <c r="L653" s="3">
        <v>2600</v>
      </c>
    </row>
    <row r="654" spans="1:12">
      <c r="A654" s="3" t="s">
        <v>10928</v>
      </c>
      <c r="B654" s="3">
        <v>2700</v>
      </c>
      <c r="C654" s="3">
        <v>3000</v>
      </c>
      <c r="D654" s="3" t="s">
        <v>6209</v>
      </c>
      <c r="E654" s="4">
        <v>46126</v>
      </c>
      <c r="F654" s="3" t="s">
        <v>6210</v>
      </c>
      <c r="L654" s="3">
        <v>2600</v>
      </c>
    </row>
    <row r="655" spans="1:12">
      <c r="A655" s="3" t="s">
        <v>10929</v>
      </c>
      <c r="B655" s="3">
        <v>2900</v>
      </c>
      <c r="C655" s="3">
        <v>3300</v>
      </c>
      <c r="D655" s="3" t="s">
        <v>6209</v>
      </c>
      <c r="E655" s="4">
        <v>46126</v>
      </c>
      <c r="F655" s="3" t="s">
        <v>6210</v>
      </c>
      <c r="L655" s="3">
        <v>2870</v>
      </c>
    </row>
    <row r="656" spans="1:12">
      <c r="A656" s="3" t="s">
        <v>10930</v>
      </c>
      <c r="B656" s="3">
        <v>2700</v>
      </c>
      <c r="C656" s="3">
        <v>3000</v>
      </c>
      <c r="D656" s="3" t="s">
        <v>6209</v>
      </c>
      <c r="E656" s="4">
        <v>46126</v>
      </c>
      <c r="F656" s="3" t="s">
        <v>6210</v>
      </c>
      <c r="L656" s="3">
        <v>2600</v>
      </c>
    </row>
    <row r="657" spans="1:12">
      <c r="A657" s="3" t="s">
        <v>10931</v>
      </c>
      <c r="B657" s="3">
        <v>3000</v>
      </c>
      <c r="C657" s="3">
        <v>3400</v>
      </c>
      <c r="D657" s="3" t="s">
        <v>6209</v>
      </c>
      <c r="E657" s="4">
        <v>46126</v>
      </c>
      <c r="F657" s="3" t="s">
        <v>6210</v>
      </c>
      <c r="L657" s="3">
        <v>2960</v>
      </c>
    </row>
    <row r="658" spans="1:12">
      <c r="A658" s="3" t="s">
        <v>10932</v>
      </c>
      <c r="B658" s="3">
        <v>3400</v>
      </c>
      <c r="C658" s="3">
        <v>3800</v>
      </c>
      <c r="D658" s="3" t="s">
        <v>6486</v>
      </c>
      <c r="E658" s="4">
        <v>46115</v>
      </c>
      <c r="F658" s="3" t="s">
        <v>6210</v>
      </c>
      <c r="L658" s="3">
        <v>3320</v>
      </c>
    </row>
    <row r="659" spans="1:12">
      <c r="A659" s="3" t="s">
        <v>10933</v>
      </c>
      <c r="B659" s="3">
        <v>3200</v>
      </c>
      <c r="C659" s="3">
        <v>3600</v>
      </c>
      <c r="D659" s="3" t="s">
        <v>6273</v>
      </c>
      <c r="E659" s="4">
        <v>46120</v>
      </c>
      <c r="F659" s="3" t="s">
        <v>6210</v>
      </c>
      <c r="L659" s="3">
        <v>3140</v>
      </c>
    </row>
    <row r="660" spans="1:12">
      <c r="A660" s="3" t="s">
        <v>10934</v>
      </c>
      <c r="B660" s="3">
        <v>3200</v>
      </c>
      <c r="C660" s="3">
        <v>3600</v>
      </c>
      <c r="D660" s="3" t="s">
        <v>6486</v>
      </c>
      <c r="E660" s="4">
        <v>46115</v>
      </c>
      <c r="F660" s="3" t="s">
        <v>6210</v>
      </c>
      <c r="L660" s="3">
        <v>3140</v>
      </c>
    </row>
    <row r="661" spans="1:12">
      <c r="A661" s="3" t="s">
        <v>10935</v>
      </c>
      <c r="B661" s="3">
        <v>3600</v>
      </c>
      <c r="C661" s="3">
        <v>4000</v>
      </c>
      <c r="D661" s="3" t="s">
        <v>6209</v>
      </c>
      <c r="E661" s="4">
        <v>46126</v>
      </c>
      <c r="F661" s="3" t="s">
        <v>6210</v>
      </c>
      <c r="L661" s="3">
        <v>3500</v>
      </c>
    </row>
    <row r="662" spans="1:12">
      <c r="A662" s="3" t="s">
        <v>10936</v>
      </c>
      <c r="B662" s="3">
        <v>3100</v>
      </c>
      <c r="C662" s="3">
        <v>3500</v>
      </c>
      <c r="D662" s="3" t="s">
        <v>6486</v>
      </c>
      <c r="E662" s="4">
        <v>46115</v>
      </c>
      <c r="F662" s="3" t="s">
        <v>6210</v>
      </c>
      <c r="L662" s="3">
        <v>3050</v>
      </c>
    </row>
    <row r="663" spans="1:12">
      <c r="A663" s="3" t="s">
        <v>10937</v>
      </c>
      <c r="B663" s="3">
        <v>3050</v>
      </c>
      <c r="C663" s="3">
        <v>3450</v>
      </c>
      <c r="D663" s="3" t="s">
        <v>6486</v>
      </c>
      <c r="E663" s="4">
        <v>46115</v>
      </c>
      <c r="F663" s="3" t="s">
        <v>6210</v>
      </c>
      <c r="L663" s="3">
        <v>3005</v>
      </c>
    </row>
    <row r="664" spans="1:12">
      <c r="A664" s="3" t="s">
        <v>10938</v>
      </c>
      <c r="B664" s="3">
        <v>3400</v>
      </c>
      <c r="C664" s="3">
        <v>3800</v>
      </c>
      <c r="D664" s="3" t="s">
        <v>6209</v>
      </c>
      <c r="E664" s="4">
        <v>46126</v>
      </c>
      <c r="F664" s="3" t="s">
        <v>6210</v>
      </c>
      <c r="L664" s="3">
        <v>3320</v>
      </c>
    </row>
    <row r="665" spans="1:12">
      <c r="A665" s="3" t="s">
        <v>10939</v>
      </c>
      <c r="B665" s="3">
        <v>3350</v>
      </c>
      <c r="C665" s="3">
        <v>3750</v>
      </c>
      <c r="D665" s="3" t="s">
        <v>6486</v>
      </c>
      <c r="E665" s="4">
        <v>46115</v>
      </c>
      <c r="F665" s="3" t="s">
        <v>6210</v>
      </c>
      <c r="L665" s="3">
        <v>3275</v>
      </c>
    </row>
    <row r="666" spans="1:12">
      <c r="A666" s="3" t="s">
        <v>10940</v>
      </c>
      <c r="B666" s="3">
        <v>3600</v>
      </c>
      <c r="C666" s="3">
        <v>4000</v>
      </c>
      <c r="D666" s="3" t="s">
        <v>6486</v>
      </c>
      <c r="E666" s="4">
        <v>46115</v>
      </c>
      <c r="F666" s="3" t="s">
        <v>6210</v>
      </c>
      <c r="I666" s="3"/>
      <c r="J666" s="3"/>
      <c r="L666" s="3">
        <v>3500</v>
      </c>
    </row>
    <row r="667" spans="1:12">
      <c r="A667" s="3" t="s">
        <v>10941</v>
      </c>
      <c r="B667" s="3">
        <v>3400</v>
      </c>
      <c r="C667" s="3">
        <v>3800</v>
      </c>
      <c r="D667" s="3" t="s">
        <v>6486</v>
      </c>
      <c r="E667" s="4">
        <v>46115</v>
      </c>
      <c r="F667" s="3" t="s">
        <v>6210</v>
      </c>
      <c r="I667" s="3"/>
      <c r="J667" s="3"/>
      <c r="L667" s="3">
        <v>3320</v>
      </c>
    </row>
    <row r="668" spans="1:12">
      <c r="A668" s="3" t="s">
        <v>10942</v>
      </c>
      <c r="B668" s="3">
        <v>3650</v>
      </c>
      <c r="C668" s="3">
        <v>4100</v>
      </c>
      <c r="D668" s="3" t="s">
        <v>6486</v>
      </c>
      <c r="E668" s="4">
        <v>46115</v>
      </c>
      <c r="F668" s="3" t="s">
        <v>6210</v>
      </c>
      <c r="I668" s="3"/>
      <c r="J668" s="3"/>
      <c r="L668" s="3">
        <v>3590</v>
      </c>
    </row>
    <row r="669" spans="1:12">
      <c r="A669" s="3" t="s">
        <v>10943</v>
      </c>
      <c r="B669" s="3">
        <v>3750</v>
      </c>
      <c r="C669" s="3">
        <v>4200</v>
      </c>
      <c r="D669" s="3" t="s">
        <v>6486</v>
      </c>
      <c r="E669" s="4">
        <v>46115</v>
      </c>
      <c r="F669" s="3" t="s">
        <v>6210</v>
      </c>
      <c r="I669" s="3"/>
      <c r="J669" s="3"/>
      <c r="L669" s="3">
        <v>3680</v>
      </c>
    </row>
    <row r="670" spans="1:12">
      <c r="A670" s="3" t="s">
        <v>10944</v>
      </c>
      <c r="B670" s="3">
        <v>4900</v>
      </c>
      <c r="C670" s="3">
        <v>5500</v>
      </c>
      <c r="D670" s="3" t="s">
        <v>6209</v>
      </c>
      <c r="E670" s="4">
        <v>46126</v>
      </c>
      <c r="F670" s="3" t="s">
        <v>6210</v>
      </c>
      <c r="I670" s="3"/>
      <c r="J670" s="3"/>
      <c r="L670" s="3">
        <v>4850</v>
      </c>
    </row>
    <row r="671" spans="1:12">
      <c r="A671" s="3" t="s">
        <v>10945</v>
      </c>
      <c r="B671" s="3">
        <v>4350</v>
      </c>
      <c r="C671" s="3">
        <v>4850</v>
      </c>
      <c r="D671" s="3" t="s">
        <v>6209</v>
      </c>
      <c r="E671" s="4">
        <v>46126</v>
      </c>
      <c r="F671" s="3" t="s">
        <v>6210</v>
      </c>
      <c r="I671" s="3"/>
      <c r="J671" s="3"/>
      <c r="L671" s="3">
        <v>4265</v>
      </c>
    </row>
    <row r="672" spans="1:12">
      <c r="A672" s="3" t="s">
        <v>10946</v>
      </c>
      <c r="B672" s="3">
        <v>4300</v>
      </c>
      <c r="C672" s="3">
        <v>4800</v>
      </c>
      <c r="D672" s="3" t="s">
        <v>6209</v>
      </c>
      <c r="E672" s="4">
        <v>46126</v>
      </c>
      <c r="F672" s="3" t="s">
        <v>6210</v>
      </c>
      <c r="I672" s="3"/>
      <c r="J672" s="3"/>
      <c r="L672" s="3">
        <v>4220</v>
      </c>
    </row>
    <row r="673" spans="1:12">
      <c r="A673" s="3" t="s">
        <v>10947</v>
      </c>
      <c r="B673" s="3">
        <v>4350</v>
      </c>
      <c r="C673" s="3">
        <v>4850</v>
      </c>
      <c r="D673" s="3" t="s">
        <v>6209</v>
      </c>
      <c r="E673" s="4">
        <v>46126</v>
      </c>
      <c r="F673" s="3" t="s">
        <v>6210</v>
      </c>
      <c r="I673" s="3"/>
      <c r="J673" s="3"/>
      <c r="L673" s="3">
        <v>4265</v>
      </c>
    </row>
    <row r="674" spans="1:12">
      <c r="A674" s="3" t="s">
        <v>10948</v>
      </c>
      <c r="B674" s="3">
        <v>4300</v>
      </c>
      <c r="C674" s="3">
        <v>4800</v>
      </c>
      <c r="D674" s="3" t="s">
        <v>6209</v>
      </c>
      <c r="E674" s="4">
        <v>46126</v>
      </c>
      <c r="F674" s="3" t="s">
        <v>6210</v>
      </c>
      <c r="I674" s="3"/>
      <c r="J674" s="3"/>
      <c r="L674" s="3">
        <v>4220</v>
      </c>
    </row>
    <row r="675" spans="1:12">
      <c r="A675" s="3" t="s">
        <v>10949</v>
      </c>
      <c r="B675" s="3">
        <v>5000</v>
      </c>
      <c r="C675" s="3">
        <v>5600</v>
      </c>
      <c r="D675" s="3" t="s">
        <v>6209</v>
      </c>
      <c r="E675" s="4">
        <v>46126</v>
      </c>
      <c r="F675" s="3" t="s">
        <v>6210</v>
      </c>
      <c r="I675" s="3"/>
      <c r="J675" s="3"/>
      <c r="L675" s="3">
        <v>4940</v>
      </c>
    </row>
    <row r="676" spans="1:12">
      <c r="A676" s="3" t="s">
        <v>10950</v>
      </c>
      <c r="B676" s="3">
        <v>4100</v>
      </c>
      <c r="C676" s="3">
        <v>4600</v>
      </c>
      <c r="D676" s="3" t="s">
        <v>6209</v>
      </c>
      <c r="E676" s="4">
        <v>46126</v>
      </c>
      <c r="F676" s="3" t="s">
        <v>6210</v>
      </c>
      <c r="I676" s="3"/>
      <c r="J676" s="3"/>
      <c r="L676" s="3">
        <v>4040</v>
      </c>
    </row>
    <row r="677" spans="1:12">
      <c r="A677" s="3" t="s">
        <v>10951</v>
      </c>
      <c r="B677" s="3">
        <v>5000</v>
      </c>
      <c r="C677" s="3">
        <v>5500</v>
      </c>
      <c r="D677" s="3" t="s">
        <v>6502</v>
      </c>
      <c r="E677" s="4">
        <v>45969</v>
      </c>
      <c r="F677" s="3" t="s">
        <v>6503</v>
      </c>
      <c r="I677" s="3"/>
      <c r="J677" s="3"/>
      <c r="L677" s="3">
        <v>4850</v>
      </c>
    </row>
    <row r="678" spans="1:12">
      <c r="A678" s="3" t="s">
        <v>10952</v>
      </c>
      <c r="B678" s="3">
        <v>5200</v>
      </c>
      <c r="C678" s="3">
        <v>5800</v>
      </c>
      <c r="D678" s="3" t="s">
        <v>6209</v>
      </c>
      <c r="E678" s="4">
        <v>46129</v>
      </c>
      <c r="F678" s="3" t="s">
        <v>6210</v>
      </c>
      <c r="I678" s="3"/>
      <c r="J678" s="3"/>
      <c r="L678" s="3">
        <v>5120</v>
      </c>
    </row>
    <row r="679" spans="1:12">
      <c r="A679" s="3" t="s">
        <v>10953</v>
      </c>
      <c r="B679" s="3">
        <v>5300</v>
      </c>
      <c r="C679" s="3">
        <v>5900</v>
      </c>
      <c r="D679" s="3" t="s">
        <v>6209</v>
      </c>
      <c r="E679" s="4">
        <v>46129</v>
      </c>
      <c r="F679" s="3" t="s">
        <v>6210</v>
      </c>
      <c r="I679" s="3"/>
      <c r="J679" s="3"/>
      <c r="L679" s="3">
        <v>5210</v>
      </c>
    </row>
    <row r="680" spans="1:12">
      <c r="A680" s="3" t="s">
        <v>10954</v>
      </c>
      <c r="B680" s="3">
        <v>5500</v>
      </c>
      <c r="C680" s="3">
        <v>6100</v>
      </c>
      <c r="D680" s="3" t="s">
        <v>6209</v>
      </c>
      <c r="E680" s="4">
        <v>46129</v>
      </c>
      <c r="F680" s="3" t="s">
        <v>6210</v>
      </c>
      <c r="I680" s="3"/>
      <c r="J680" s="3"/>
      <c r="L680" s="3">
        <v>5390</v>
      </c>
    </row>
    <row r="681" spans="1:12">
      <c r="A681" s="3" t="s">
        <v>10955</v>
      </c>
      <c r="B681" s="3">
        <v>5400</v>
      </c>
      <c r="C681" s="3">
        <v>6000</v>
      </c>
      <c r="D681" s="3" t="s">
        <v>6209</v>
      </c>
      <c r="E681" s="4">
        <v>46129</v>
      </c>
      <c r="F681" s="3" t="s">
        <v>6210</v>
      </c>
      <c r="L681" s="3">
        <v>5300</v>
      </c>
    </row>
    <row r="682" spans="1:12">
      <c r="A682" s="3" t="s">
        <v>10956</v>
      </c>
      <c r="B682" s="3">
        <v>5300</v>
      </c>
      <c r="C682" s="3">
        <v>5900</v>
      </c>
      <c r="D682" s="3" t="s">
        <v>6209</v>
      </c>
      <c r="E682" s="4">
        <v>46129</v>
      </c>
      <c r="F682" s="3" t="s">
        <v>6210</v>
      </c>
      <c r="L682" s="3">
        <v>5210</v>
      </c>
    </row>
    <row r="683" spans="1:12">
      <c r="A683" s="3" t="s">
        <v>10957</v>
      </c>
      <c r="B683" s="3">
        <v>5500</v>
      </c>
      <c r="C683" s="3">
        <v>6100</v>
      </c>
      <c r="D683" s="3" t="s">
        <v>6209</v>
      </c>
      <c r="E683" s="4">
        <v>46129</v>
      </c>
      <c r="F683" s="3" t="s">
        <v>6210</v>
      </c>
      <c r="I683" s="3"/>
      <c r="J683" s="3"/>
      <c r="L683" s="3">
        <v>5390</v>
      </c>
    </row>
    <row r="684" spans="1:12">
      <c r="A684" s="3" t="s">
        <v>10958</v>
      </c>
      <c r="B684" s="3">
        <v>5400</v>
      </c>
      <c r="C684" s="3">
        <v>6000</v>
      </c>
      <c r="D684" s="3" t="s">
        <v>6209</v>
      </c>
      <c r="E684" s="4">
        <v>46129</v>
      </c>
      <c r="F684" s="3" t="s">
        <v>6210</v>
      </c>
      <c r="I684" s="3"/>
      <c r="J684" s="3"/>
      <c r="L684" s="3">
        <v>5300</v>
      </c>
    </row>
    <row r="685" spans="1:12">
      <c r="A685" s="3" t="s">
        <v>10959</v>
      </c>
      <c r="B685" s="3">
        <v>5400</v>
      </c>
      <c r="C685" s="3">
        <v>6200</v>
      </c>
      <c r="D685" s="3" t="s">
        <v>6502</v>
      </c>
      <c r="E685" s="4">
        <v>45970</v>
      </c>
      <c r="F685" s="3" t="s">
        <v>6503</v>
      </c>
      <c r="I685" s="3"/>
      <c r="J685" s="3"/>
      <c r="L685" s="3">
        <v>5480</v>
      </c>
    </row>
    <row r="686" spans="1:12">
      <c r="A686" s="3" t="s">
        <v>10960</v>
      </c>
      <c r="B686" s="3">
        <v>5700</v>
      </c>
      <c r="C686" s="3">
        <v>6400</v>
      </c>
      <c r="D686" s="3" t="s">
        <v>6209</v>
      </c>
      <c r="E686" s="4">
        <v>46129</v>
      </c>
      <c r="F686" s="3" t="s">
        <v>6210</v>
      </c>
      <c r="I686" s="3"/>
      <c r="J686" s="3"/>
      <c r="L686" s="3">
        <v>5660</v>
      </c>
    </row>
    <row r="687" spans="1:12">
      <c r="A687" s="3" t="s">
        <v>10961</v>
      </c>
      <c r="B687" s="3">
        <v>5800</v>
      </c>
      <c r="C687" s="3">
        <v>6500</v>
      </c>
      <c r="D687" s="3" t="s">
        <v>6209</v>
      </c>
      <c r="E687" s="4">
        <v>46129</v>
      </c>
      <c r="F687" s="3" t="s">
        <v>6210</v>
      </c>
      <c r="I687" s="3"/>
      <c r="J687" s="3"/>
      <c r="L687" s="3">
        <v>5750</v>
      </c>
    </row>
    <row r="688" spans="1:12">
      <c r="A688" s="3" t="s">
        <v>10962</v>
      </c>
      <c r="B688" s="3">
        <v>5800</v>
      </c>
      <c r="C688" s="3">
        <v>6500</v>
      </c>
      <c r="D688" s="3" t="s">
        <v>6209</v>
      </c>
      <c r="E688" s="4">
        <v>46129</v>
      </c>
      <c r="F688" s="3" t="s">
        <v>6210</v>
      </c>
      <c r="I688" s="3"/>
      <c r="J688" s="3"/>
      <c r="L688" s="3">
        <v>5750</v>
      </c>
    </row>
    <row r="689" spans="1:12">
      <c r="A689" s="3" t="s">
        <v>10963</v>
      </c>
      <c r="B689" s="3">
        <v>6300</v>
      </c>
      <c r="C689" s="3">
        <v>7000</v>
      </c>
      <c r="D689" s="3" t="s">
        <v>6209</v>
      </c>
      <c r="E689" s="4">
        <v>46129</v>
      </c>
      <c r="F689" s="3" t="s">
        <v>6210</v>
      </c>
      <c r="I689" s="3"/>
      <c r="J689" s="3"/>
      <c r="L689" s="3">
        <v>6200</v>
      </c>
    </row>
    <row r="690" spans="1:12">
      <c r="A690" s="3" t="s">
        <v>10964</v>
      </c>
      <c r="B690" s="3">
        <v>6200</v>
      </c>
      <c r="C690" s="3">
        <v>6900</v>
      </c>
      <c r="D690" s="3" t="s">
        <v>6209</v>
      </c>
      <c r="E690" s="4">
        <v>46129</v>
      </c>
      <c r="F690" s="3" t="s">
        <v>6210</v>
      </c>
      <c r="I690" s="3"/>
      <c r="J690" s="3"/>
      <c r="L690" s="3">
        <v>6110</v>
      </c>
    </row>
    <row r="691" spans="1:12">
      <c r="A691" s="3" t="s">
        <v>10965</v>
      </c>
      <c r="B691" s="3">
        <v>17000</v>
      </c>
      <c r="C691" s="3">
        <v>19000</v>
      </c>
      <c r="D691" s="3" t="s">
        <v>6502</v>
      </c>
      <c r="E691" s="4">
        <v>46085</v>
      </c>
      <c r="F691" s="3" t="s">
        <v>6522</v>
      </c>
      <c r="I691" s="3" t="s">
        <v>6286</v>
      </c>
      <c r="J691" s="3" t="s">
        <v>10347</v>
      </c>
      <c r="L691" s="3">
        <v>17100</v>
      </c>
    </row>
    <row r="692" spans="1:12">
      <c r="A692" s="3" t="s">
        <v>10966</v>
      </c>
      <c r="B692" s="3">
        <v>17000</v>
      </c>
      <c r="C692" s="3">
        <v>19000</v>
      </c>
      <c r="D692" s="3" t="s">
        <v>6502</v>
      </c>
      <c r="E692" s="4">
        <v>46085</v>
      </c>
      <c r="F692" s="3" t="s">
        <v>6522</v>
      </c>
      <c r="I692" s="3" t="s">
        <v>6286</v>
      </c>
      <c r="J692" s="3" t="s">
        <v>10347</v>
      </c>
      <c r="L692" s="3">
        <v>17100</v>
      </c>
    </row>
    <row r="693" spans="1:12">
      <c r="A693" s="3" t="s">
        <v>10967</v>
      </c>
      <c r="B693" s="3">
        <v>17000</v>
      </c>
      <c r="C693" s="3">
        <v>19000</v>
      </c>
      <c r="D693" s="3" t="s">
        <v>6502</v>
      </c>
      <c r="E693" s="4">
        <v>46085</v>
      </c>
      <c r="F693" s="3" t="s">
        <v>6522</v>
      </c>
      <c r="I693" s="3" t="s">
        <v>6286</v>
      </c>
      <c r="J693" s="3" t="s">
        <v>10347</v>
      </c>
      <c r="L693" s="3">
        <v>17100</v>
      </c>
    </row>
    <row r="694" spans="1:12">
      <c r="A694" s="3" t="s">
        <v>10968</v>
      </c>
      <c r="B694" s="3">
        <v>17000</v>
      </c>
      <c r="C694" s="3">
        <v>19000</v>
      </c>
      <c r="D694" s="3" t="s">
        <v>6502</v>
      </c>
      <c r="E694" s="4">
        <v>46085</v>
      </c>
      <c r="F694" s="3" t="s">
        <v>6522</v>
      </c>
      <c r="I694" s="3" t="s">
        <v>6286</v>
      </c>
      <c r="J694" s="3" t="s">
        <v>10347</v>
      </c>
      <c r="L694" s="3">
        <v>17100</v>
      </c>
    </row>
    <row r="695" spans="1:12">
      <c r="A695" s="3" t="s">
        <v>10969</v>
      </c>
      <c r="B695" s="3">
        <v>17000</v>
      </c>
      <c r="C695" s="3">
        <v>19000</v>
      </c>
      <c r="D695" s="3" t="s">
        <v>6502</v>
      </c>
      <c r="E695" s="4">
        <v>46085</v>
      </c>
      <c r="F695" s="3" t="s">
        <v>6522</v>
      </c>
      <c r="I695" s="3" t="s">
        <v>6286</v>
      </c>
      <c r="J695" s="3" t="s">
        <v>10347</v>
      </c>
      <c r="L695" s="3">
        <v>17100</v>
      </c>
    </row>
    <row r="696" spans="1:12">
      <c r="A696" s="3" t="s">
        <v>10970</v>
      </c>
      <c r="B696" s="3">
        <v>17000</v>
      </c>
      <c r="C696" s="3">
        <v>19000</v>
      </c>
      <c r="D696" s="3" t="s">
        <v>6502</v>
      </c>
      <c r="E696" s="4">
        <v>46085</v>
      </c>
      <c r="F696" s="3" t="s">
        <v>6522</v>
      </c>
      <c r="I696" s="3" t="s">
        <v>6286</v>
      </c>
      <c r="J696" s="3" t="s">
        <v>10347</v>
      </c>
      <c r="L696" s="3">
        <v>17100</v>
      </c>
    </row>
    <row r="697" spans="1:12">
      <c r="A697" s="3" t="s">
        <v>10971</v>
      </c>
      <c r="B697" s="3">
        <v>17000</v>
      </c>
      <c r="C697" s="3">
        <v>19000</v>
      </c>
      <c r="D697" s="3" t="s">
        <v>6502</v>
      </c>
      <c r="E697" s="4">
        <v>46085</v>
      </c>
      <c r="F697" s="3" t="s">
        <v>6522</v>
      </c>
      <c r="I697" s="3" t="s">
        <v>6286</v>
      </c>
      <c r="J697" s="3" t="s">
        <v>10347</v>
      </c>
      <c r="L697" s="3">
        <v>17100</v>
      </c>
    </row>
    <row r="698" spans="1:12">
      <c r="A698" s="3" t="s">
        <v>10972</v>
      </c>
      <c r="B698" s="3">
        <v>17000</v>
      </c>
      <c r="C698" s="3">
        <v>19000</v>
      </c>
      <c r="D698" s="3" t="s">
        <v>6502</v>
      </c>
      <c r="E698" s="4">
        <v>46085</v>
      </c>
      <c r="F698" s="3" t="s">
        <v>6522</v>
      </c>
      <c r="I698" s="3" t="s">
        <v>6286</v>
      </c>
      <c r="J698" s="3" t="s">
        <v>10347</v>
      </c>
      <c r="L698" s="3">
        <v>17100</v>
      </c>
    </row>
    <row r="699" spans="1:12">
      <c r="A699" s="3" t="s">
        <v>10973</v>
      </c>
      <c r="B699" s="3">
        <v>17000</v>
      </c>
      <c r="C699" s="3">
        <v>19000</v>
      </c>
      <c r="D699" s="3" t="s">
        <v>6502</v>
      </c>
      <c r="E699" s="4">
        <v>46085</v>
      </c>
      <c r="F699" s="3" t="s">
        <v>6522</v>
      </c>
      <c r="I699" s="3" t="s">
        <v>6286</v>
      </c>
      <c r="J699" s="3" t="s">
        <v>10347</v>
      </c>
      <c r="L699" s="3">
        <v>17100</v>
      </c>
    </row>
    <row r="700" spans="1:12">
      <c r="A700" s="3" t="s">
        <v>10974</v>
      </c>
      <c r="B700" s="3">
        <v>17000</v>
      </c>
      <c r="C700" s="3">
        <v>19000</v>
      </c>
      <c r="D700" s="3" t="s">
        <v>6502</v>
      </c>
      <c r="E700" s="4">
        <v>46085</v>
      </c>
      <c r="F700" s="3" t="s">
        <v>6522</v>
      </c>
      <c r="I700" s="3" t="s">
        <v>6286</v>
      </c>
      <c r="J700" s="3" t="s">
        <v>10347</v>
      </c>
      <c r="L700" s="3">
        <v>17100</v>
      </c>
    </row>
    <row r="701" spans="1:12">
      <c r="A701" s="3" t="s">
        <v>10975</v>
      </c>
      <c r="B701" s="3">
        <v>17000</v>
      </c>
      <c r="C701" s="3">
        <v>19000</v>
      </c>
      <c r="D701" s="3" t="s">
        <v>6502</v>
      </c>
      <c r="E701" s="4">
        <v>46085</v>
      </c>
      <c r="F701" s="3" t="s">
        <v>6522</v>
      </c>
      <c r="I701" s="3" t="s">
        <v>6286</v>
      </c>
      <c r="J701" s="3" t="s">
        <v>10347</v>
      </c>
      <c r="L701" s="3">
        <v>17100</v>
      </c>
    </row>
    <row r="702" spans="1:12">
      <c r="A702" s="3" t="s">
        <v>10976</v>
      </c>
      <c r="B702" s="3">
        <v>12500</v>
      </c>
      <c r="C702" s="3">
        <v>13500</v>
      </c>
      <c r="D702" s="3" t="s">
        <v>6502</v>
      </c>
      <c r="E702" s="4">
        <v>46008</v>
      </c>
      <c r="F702" s="3" t="s">
        <v>6503</v>
      </c>
      <c r="I702" s="3" t="s">
        <v>6286</v>
      </c>
      <c r="J702" s="3" t="s">
        <v>10347</v>
      </c>
      <c r="L702" s="3">
        <v>12150</v>
      </c>
    </row>
    <row r="703" spans="1:12">
      <c r="A703" s="3" t="s">
        <v>10977</v>
      </c>
      <c r="B703" s="3">
        <v>12500</v>
      </c>
      <c r="C703" s="3">
        <v>14700</v>
      </c>
      <c r="D703" s="3" t="s">
        <v>6486</v>
      </c>
      <c r="E703" s="4">
        <v>46113</v>
      </c>
      <c r="F703" s="3" t="s">
        <v>6289</v>
      </c>
      <c r="I703" s="3" t="s">
        <v>6286</v>
      </c>
      <c r="J703" s="3" t="s">
        <v>10347</v>
      </c>
      <c r="L703" s="3">
        <v>13230</v>
      </c>
    </row>
    <row r="704" spans="1:12">
      <c r="A704" s="3" t="s">
        <v>10978</v>
      </c>
      <c r="B704" s="3">
        <v>1550</v>
      </c>
      <c r="C704" s="3">
        <v>1750</v>
      </c>
      <c r="D704" s="3" t="s">
        <v>6209</v>
      </c>
      <c r="E704" s="4">
        <v>46132</v>
      </c>
      <c r="F704" s="3" t="s">
        <v>6210</v>
      </c>
      <c r="L704" s="3">
        <v>1475</v>
      </c>
    </row>
    <row r="705" spans="1:12">
      <c r="A705" s="3" t="s">
        <v>10979</v>
      </c>
      <c r="B705" s="3">
        <v>2100</v>
      </c>
      <c r="C705" s="3">
        <v>2400</v>
      </c>
      <c r="D705" s="3" t="s">
        <v>6273</v>
      </c>
      <c r="E705" s="4">
        <v>46123</v>
      </c>
      <c r="F705" s="3" t="s">
        <v>6210</v>
      </c>
      <c r="I705" s="3"/>
      <c r="L705" s="3">
        <v>2060</v>
      </c>
    </row>
    <row r="706" spans="1:12">
      <c r="A706" s="3" t="s">
        <v>10980</v>
      </c>
      <c r="B706" s="3">
        <v>2000</v>
      </c>
      <c r="C706" s="3">
        <v>2300</v>
      </c>
      <c r="D706" s="3" t="s">
        <v>6273</v>
      </c>
      <c r="E706" s="4">
        <v>46123</v>
      </c>
      <c r="F706" s="3" t="s">
        <v>6210</v>
      </c>
      <c r="I706" s="3"/>
      <c r="L706" s="3">
        <v>1970</v>
      </c>
    </row>
    <row r="707" spans="1:12">
      <c r="A707" s="3" t="s">
        <v>10981</v>
      </c>
      <c r="B707" s="3">
        <v>2000</v>
      </c>
      <c r="C707" s="3">
        <v>2300</v>
      </c>
      <c r="D707" s="3" t="s">
        <v>6273</v>
      </c>
      <c r="E707" s="4">
        <v>46123</v>
      </c>
      <c r="F707" s="3" t="s">
        <v>6210</v>
      </c>
      <c r="I707" s="3"/>
      <c r="L707" s="3">
        <v>1970</v>
      </c>
    </row>
    <row r="708" spans="1:12">
      <c r="A708" s="3" t="s">
        <v>10982</v>
      </c>
      <c r="B708" s="3">
        <v>2000</v>
      </c>
      <c r="C708" s="3">
        <v>2300</v>
      </c>
      <c r="D708" s="3" t="s">
        <v>6273</v>
      </c>
      <c r="E708" s="4">
        <v>46123</v>
      </c>
      <c r="F708" s="3" t="s">
        <v>6210</v>
      </c>
      <c r="I708" s="3"/>
      <c r="L708" s="3">
        <v>1970</v>
      </c>
    </row>
    <row r="709" spans="1:12">
      <c r="A709" s="3" t="s">
        <v>10983</v>
      </c>
      <c r="B709" s="3">
        <v>1900</v>
      </c>
      <c r="C709" s="3">
        <v>2200</v>
      </c>
      <c r="D709" s="3" t="s">
        <v>6273</v>
      </c>
      <c r="E709" s="4">
        <v>46123</v>
      </c>
      <c r="F709" s="3" t="s">
        <v>6210</v>
      </c>
      <c r="I709" s="3"/>
      <c r="L709" s="3">
        <v>1880</v>
      </c>
    </row>
    <row r="710" spans="1:12">
      <c r="A710" s="3" t="s">
        <v>10984</v>
      </c>
      <c r="B710" s="3">
        <v>3200</v>
      </c>
      <c r="C710" s="3">
        <v>3600</v>
      </c>
      <c r="D710" s="3" t="s">
        <v>6273</v>
      </c>
      <c r="E710" s="4">
        <v>46123</v>
      </c>
      <c r="F710" s="3" t="s">
        <v>6210</v>
      </c>
      <c r="I710" s="3"/>
      <c r="L710" s="3">
        <v>3140</v>
      </c>
    </row>
    <row r="711" spans="1:12">
      <c r="A711" s="3" t="s">
        <v>10985</v>
      </c>
      <c r="B711" s="3">
        <v>2650</v>
      </c>
      <c r="C711" s="3">
        <v>2950</v>
      </c>
      <c r="D711" s="3" t="s">
        <v>6273</v>
      </c>
      <c r="E711" s="4">
        <v>46123</v>
      </c>
      <c r="F711" s="3" t="s">
        <v>6210</v>
      </c>
      <c r="I711" s="3"/>
      <c r="L711" s="3">
        <v>2555</v>
      </c>
    </row>
    <row r="712" spans="1:12">
      <c r="A712" s="3" t="s">
        <v>10986</v>
      </c>
      <c r="B712" s="3">
        <v>2900</v>
      </c>
      <c r="C712" s="3">
        <v>3300</v>
      </c>
      <c r="D712" s="3" t="s">
        <v>6273</v>
      </c>
      <c r="E712" s="4">
        <v>46119</v>
      </c>
      <c r="F712" s="3" t="s">
        <v>6210</v>
      </c>
      <c r="I712" s="3"/>
      <c r="L712" s="3">
        <v>2870</v>
      </c>
    </row>
    <row r="713" spans="1:12">
      <c r="A713" s="3" t="s">
        <v>10987</v>
      </c>
      <c r="B713" s="3">
        <v>2300</v>
      </c>
      <c r="C713" s="3">
        <v>2600</v>
      </c>
      <c r="D713" s="3" t="s">
        <v>6273</v>
      </c>
      <c r="E713" s="4">
        <v>46119</v>
      </c>
      <c r="F713" s="3" t="s">
        <v>6210</v>
      </c>
      <c r="I713" s="3"/>
      <c r="L713" s="3">
        <v>2240</v>
      </c>
    </row>
    <row r="714" spans="1:12">
      <c r="A714" s="3" t="s">
        <v>10988</v>
      </c>
      <c r="B714" s="3">
        <v>3000</v>
      </c>
      <c r="C714" s="3">
        <v>3400</v>
      </c>
      <c r="D714" s="3" t="s">
        <v>6273</v>
      </c>
      <c r="E714" s="4">
        <v>46123</v>
      </c>
      <c r="F714" s="3" t="s">
        <v>6210</v>
      </c>
      <c r="I714" s="3"/>
      <c r="L714" s="3">
        <v>2960</v>
      </c>
    </row>
    <row r="715" spans="1:12">
      <c r="A715" s="3" t="s">
        <v>10989</v>
      </c>
      <c r="B715" s="3">
        <v>2300</v>
      </c>
      <c r="C715" s="3">
        <v>2600</v>
      </c>
      <c r="D715" s="3" t="s">
        <v>6273</v>
      </c>
      <c r="E715" s="4">
        <v>46123</v>
      </c>
      <c r="F715" s="3" t="s">
        <v>6210</v>
      </c>
      <c r="L715" s="3">
        <v>2240</v>
      </c>
    </row>
    <row r="716" spans="1:12">
      <c r="A716" s="3" t="s">
        <v>10990</v>
      </c>
      <c r="B716" s="3">
        <v>3000</v>
      </c>
      <c r="C716" s="3">
        <v>3400</v>
      </c>
      <c r="D716" s="3" t="s">
        <v>6273</v>
      </c>
      <c r="E716" s="4">
        <v>46123</v>
      </c>
      <c r="F716" s="3" t="s">
        <v>6210</v>
      </c>
      <c r="L716" s="3">
        <v>2960</v>
      </c>
    </row>
    <row r="717" spans="1:12">
      <c r="A717" s="3" t="s">
        <v>10991</v>
      </c>
      <c r="B717" s="3">
        <v>2300</v>
      </c>
      <c r="C717" s="3">
        <v>2600</v>
      </c>
      <c r="D717" s="3" t="s">
        <v>6273</v>
      </c>
      <c r="E717" s="4">
        <v>46123</v>
      </c>
      <c r="F717" s="3" t="s">
        <v>6210</v>
      </c>
      <c r="L717" s="3">
        <v>2240</v>
      </c>
    </row>
    <row r="718" spans="1:12">
      <c r="A718" s="3" t="s">
        <v>10992</v>
      </c>
      <c r="B718" s="3">
        <v>2900</v>
      </c>
      <c r="C718" s="3">
        <v>3300</v>
      </c>
      <c r="D718" s="3" t="s">
        <v>6273</v>
      </c>
      <c r="E718" s="4">
        <v>46123</v>
      </c>
      <c r="F718" s="3" t="s">
        <v>6210</v>
      </c>
      <c r="L718" s="3">
        <v>2870</v>
      </c>
    </row>
    <row r="719" spans="1:12">
      <c r="A719" s="3" t="s">
        <v>10993</v>
      </c>
      <c r="B719" s="3">
        <v>2200</v>
      </c>
      <c r="C719" s="3">
        <v>2500</v>
      </c>
      <c r="D719" s="3" t="s">
        <v>6273</v>
      </c>
      <c r="E719" s="4">
        <v>46123</v>
      </c>
      <c r="F719" s="3" t="s">
        <v>6210</v>
      </c>
      <c r="I719" s="3"/>
      <c r="L719" s="3">
        <v>2150</v>
      </c>
    </row>
    <row r="720" spans="1:12">
      <c r="A720" s="3" t="s">
        <v>10994</v>
      </c>
      <c r="B720" s="3">
        <v>4200</v>
      </c>
      <c r="C720" s="3">
        <v>4700</v>
      </c>
      <c r="D720" s="3" t="s">
        <v>6209</v>
      </c>
      <c r="E720" s="4">
        <v>46128</v>
      </c>
      <c r="F720" s="3" t="s">
        <v>6210</v>
      </c>
      <c r="L720" s="3">
        <v>4130</v>
      </c>
    </row>
    <row r="721" spans="1:12">
      <c r="A721" s="3" t="s">
        <v>10995</v>
      </c>
      <c r="B721" s="3">
        <v>3950</v>
      </c>
      <c r="C721" s="3">
        <v>4450</v>
      </c>
      <c r="D721" s="3" t="s">
        <v>6209</v>
      </c>
      <c r="E721" s="4">
        <v>46128</v>
      </c>
      <c r="F721" s="3" t="s">
        <v>6210</v>
      </c>
      <c r="I721" s="3"/>
      <c r="L721" s="3">
        <v>3905</v>
      </c>
    </row>
    <row r="722" spans="1:12">
      <c r="A722" s="3" t="s">
        <v>10996</v>
      </c>
      <c r="B722" s="3">
        <v>4000</v>
      </c>
      <c r="C722" s="3">
        <v>4500</v>
      </c>
      <c r="D722" s="3" t="s">
        <v>6209</v>
      </c>
      <c r="E722" s="4">
        <v>46128</v>
      </c>
      <c r="F722" s="3" t="s">
        <v>6210</v>
      </c>
      <c r="L722" s="3">
        <v>3950</v>
      </c>
    </row>
    <row r="723" spans="1:12">
      <c r="A723" s="3" t="s">
        <v>10997</v>
      </c>
      <c r="B723" s="3">
        <v>3950</v>
      </c>
      <c r="C723" s="3">
        <v>4450</v>
      </c>
      <c r="D723" s="3" t="s">
        <v>6209</v>
      </c>
      <c r="E723" s="4">
        <v>46128</v>
      </c>
      <c r="F723" s="3" t="s">
        <v>6210</v>
      </c>
      <c r="L723" s="3">
        <v>3905</v>
      </c>
    </row>
    <row r="724" spans="1:12">
      <c r="A724" s="3" t="s">
        <v>10998</v>
      </c>
      <c r="B724" s="3">
        <v>4850</v>
      </c>
      <c r="C724" s="3">
        <v>5450</v>
      </c>
      <c r="D724" s="3" t="s">
        <v>6209</v>
      </c>
      <c r="E724" s="4">
        <v>46128</v>
      </c>
      <c r="F724" s="3" t="s">
        <v>6210</v>
      </c>
      <c r="I724" s="3"/>
      <c r="L724" s="3">
        <v>4805</v>
      </c>
    </row>
    <row r="725" spans="1:12">
      <c r="A725" s="3" t="s">
        <v>10999</v>
      </c>
      <c r="B725" s="3">
        <v>3800</v>
      </c>
      <c r="C725" s="3">
        <v>4300</v>
      </c>
      <c r="D725" s="3" t="s">
        <v>6209</v>
      </c>
      <c r="E725" s="4">
        <v>46128</v>
      </c>
      <c r="F725" s="3" t="s">
        <v>6210</v>
      </c>
      <c r="L725" s="3">
        <v>3770</v>
      </c>
    </row>
    <row r="726" spans="1:12">
      <c r="A726" s="3" t="s">
        <v>11000</v>
      </c>
      <c r="B726" s="3">
        <v>6200</v>
      </c>
      <c r="C726" s="3">
        <v>6900</v>
      </c>
      <c r="D726" s="3" t="s">
        <v>6209</v>
      </c>
      <c r="E726" s="4">
        <v>46128</v>
      </c>
      <c r="F726" s="3" t="s">
        <v>6210</v>
      </c>
      <c r="I726" s="3"/>
      <c r="L726" s="3">
        <v>6110</v>
      </c>
    </row>
    <row r="727" spans="1:12">
      <c r="A727" s="3" t="s">
        <v>11001</v>
      </c>
      <c r="B727" s="3">
        <v>6100</v>
      </c>
      <c r="C727" s="3">
        <v>6800</v>
      </c>
      <c r="D727" s="3" t="s">
        <v>6209</v>
      </c>
      <c r="E727" s="4">
        <v>46128</v>
      </c>
      <c r="F727" s="3" t="s">
        <v>6210</v>
      </c>
      <c r="I727" s="3"/>
      <c r="L727" s="3">
        <v>6020</v>
      </c>
    </row>
    <row r="728" spans="1:12">
      <c r="A728" s="3" t="s">
        <v>11002</v>
      </c>
      <c r="B728" s="3">
        <v>5550</v>
      </c>
      <c r="C728" s="3">
        <v>6200</v>
      </c>
      <c r="D728" s="3" t="s">
        <v>6209</v>
      </c>
      <c r="E728" s="4">
        <v>46127</v>
      </c>
      <c r="F728" s="3" t="s">
        <v>6210</v>
      </c>
      <c r="I728" s="3"/>
      <c r="L728" s="3">
        <v>5480</v>
      </c>
    </row>
    <row r="729" spans="1:12">
      <c r="A729" s="3" t="s">
        <v>11003</v>
      </c>
      <c r="B729" s="3">
        <v>5550</v>
      </c>
      <c r="C729" s="3">
        <v>6200</v>
      </c>
      <c r="D729" s="3" t="s">
        <v>6209</v>
      </c>
      <c r="E729" s="4">
        <v>46127</v>
      </c>
      <c r="F729" s="3" t="s">
        <v>6210</v>
      </c>
      <c r="I729" s="3"/>
      <c r="L729" s="3">
        <v>5480</v>
      </c>
    </row>
    <row r="730" spans="1:12">
      <c r="A730" s="3" t="s">
        <v>11004</v>
      </c>
      <c r="B730" s="3">
        <v>7100</v>
      </c>
      <c r="C730" s="3">
        <v>7900</v>
      </c>
      <c r="D730" s="3" t="s">
        <v>6486</v>
      </c>
      <c r="E730" s="4">
        <v>46109</v>
      </c>
      <c r="F730" s="3" t="s">
        <v>6210</v>
      </c>
      <c r="I730" s="3"/>
      <c r="L730" s="3">
        <v>7010</v>
      </c>
    </row>
    <row r="731" spans="1:12">
      <c r="A731" s="3" t="s">
        <v>11005</v>
      </c>
      <c r="B731" s="3">
        <v>7000</v>
      </c>
      <c r="C731" s="3">
        <v>7800</v>
      </c>
      <c r="D731" s="3" t="s">
        <v>6486</v>
      </c>
      <c r="E731" s="4">
        <v>46109</v>
      </c>
      <c r="F731" s="3" t="s">
        <v>6210</v>
      </c>
      <c r="I731" s="3"/>
      <c r="L731" s="3">
        <v>6920</v>
      </c>
    </row>
    <row r="732" spans="1:12">
      <c r="A732" s="3" t="s">
        <v>11006</v>
      </c>
      <c r="B732" s="3">
        <v>7900</v>
      </c>
      <c r="C732" s="3">
        <v>8700</v>
      </c>
      <c r="D732" s="3" t="s">
        <v>6209</v>
      </c>
      <c r="E732" s="4">
        <v>46128</v>
      </c>
      <c r="F732" s="3" t="s">
        <v>6210</v>
      </c>
      <c r="I732" s="3" t="s">
        <v>6696</v>
      </c>
      <c r="L732" s="3">
        <v>7730</v>
      </c>
    </row>
    <row r="733" spans="1:12">
      <c r="A733" s="3" t="s">
        <v>11007</v>
      </c>
      <c r="B733" s="3">
        <v>8500</v>
      </c>
      <c r="C733" s="3">
        <v>9500</v>
      </c>
      <c r="D733" s="3" t="s">
        <v>6209</v>
      </c>
      <c r="E733" s="4">
        <v>46132</v>
      </c>
      <c r="F733" s="3" t="s">
        <v>6210</v>
      </c>
      <c r="I733" s="3"/>
      <c r="L733" s="3">
        <v>8500</v>
      </c>
    </row>
    <row r="734" spans="1:12">
      <c r="A734" s="3" t="s">
        <v>11008</v>
      </c>
      <c r="B734" s="3">
        <v>10000</v>
      </c>
      <c r="C734" s="3">
        <v>11000</v>
      </c>
      <c r="D734" s="3" t="s">
        <v>6209</v>
      </c>
      <c r="E734" s="4">
        <v>46126</v>
      </c>
      <c r="F734" s="3" t="s">
        <v>6210</v>
      </c>
      <c r="I734" s="3" t="s">
        <v>6696</v>
      </c>
      <c r="L734" s="3">
        <v>9900</v>
      </c>
    </row>
    <row r="735" spans="1:12">
      <c r="A735" s="3" t="s">
        <v>11009</v>
      </c>
      <c r="B735" s="3">
        <v>7400</v>
      </c>
      <c r="C735" s="3">
        <v>8200</v>
      </c>
      <c r="D735" s="3" t="s">
        <v>6209</v>
      </c>
      <c r="E735" s="4">
        <v>46130</v>
      </c>
      <c r="F735" s="3" t="s">
        <v>6210</v>
      </c>
      <c r="I735" s="3" t="s">
        <v>6696</v>
      </c>
      <c r="J735" s="3"/>
      <c r="L735" s="3">
        <v>7280</v>
      </c>
    </row>
    <row r="736" spans="1:12">
      <c r="A736" s="3" t="s">
        <v>11010</v>
      </c>
      <c r="B736" s="3">
        <v>9300</v>
      </c>
      <c r="C736" s="3">
        <v>11800</v>
      </c>
      <c r="D736" s="3" t="s">
        <v>6209</v>
      </c>
      <c r="E736" s="4">
        <v>46128</v>
      </c>
      <c r="F736" s="3" t="s">
        <v>6289</v>
      </c>
      <c r="L736" s="3">
        <v>10620</v>
      </c>
    </row>
    <row r="737" spans="1:12">
      <c r="A737" s="3" t="s">
        <v>11011</v>
      </c>
      <c r="B737" s="3">
        <v>24300</v>
      </c>
      <c r="C737" s="3">
        <v>26300</v>
      </c>
      <c r="D737" s="3" t="s">
        <v>6502</v>
      </c>
      <c r="E737" s="4">
        <v>46081</v>
      </c>
      <c r="F737" s="3" t="s">
        <v>6522</v>
      </c>
      <c r="I737" s="3" t="s">
        <v>6696</v>
      </c>
      <c r="J737" s="3"/>
      <c r="L737" s="3">
        <v>23670</v>
      </c>
    </row>
    <row r="738" spans="1:12">
      <c r="A738" s="3" t="s">
        <v>11012</v>
      </c>
      <c r="B738" s="3">
        <v>22700</v>
      </c>
      <c r="C738" s="3">
        <v>25700</v>
      </c>
      <c r="D738" s="3" t="s">
        <v>6209</v>
      </c>
      <c r="E738" s="4">
        <v>46129</v>
      </c>
      <c r="F738" s="3" t="s">
        <v>6289</v>
      </c>
      <c r="I738" s="3" t="s">
        <v>6696</v>
      </c>
      <c r="L738" s="3">
        <v>23130</v>
      </c>
    </row>
    <row r="739" spans="1:12">
      <c r="A739" s="3" t="s">
        <v>11013</v>
      </c>
      <c r="B739" s="3">
        <v>24300</v>
      </c>
      <c r="C739" s="3">
        <v>26300</v>
      </c>
      <c r="D739" s="3" t="s">
        <v>6502</v>
      </c>
      <c r="E739" s="4">
        <v>46081</v>
      </c>
      <c r="F739" s="3" t="s">
        <v>6522</v>
      </c>
      <c r="I739" s="3" t="s">
        <v>6696</v>
      </c>
      <c r="L739" s="3">
        <v>23670</v>
      </c>
    </row>
    <row r="740" spans="1:12">
      <c r="A740" s="3" t="s">
        <v>11014</v>
      </c>
      <c r="B740" s="3">
        <v>23300</v>
      </c>
      <c r="C740" s="3">
        <v>26300</v>
      </c>
      <c r="D740" s="3" t="s">
        <v>6209</v>
      </c>
      <c r="E740" s="4">
        <v>46129</v>
      </c>
      <c r="F740" s="3" t="s">
        <v>6289</v>
      </c>
      <c r="L740" s="3">
        <v>23670</v>
      </c>
    </row>
    <row r="741" spans="1:12">
      <c r="A741" s="3" t="s">
        <v>11015</v>
      </c>
      <c r="B741" s="3">
        <v>15800</v>
      </c>
      <c r="C741" s="3">
        <v>18000</v>
      </c>
      <c r="D741" s="3" t="s">
        <v>6502</v>
      </c>
      <c r="E741" s="4">
        <v>46008</v>
      </c>
      <c r="F741" s="3" t="s">
        <v>6503</v>
      </c>
      <c r="I741" s="3" t="s">
        <v>6696</v>
      </c>
      <c r="L741" s="3">
        <v>16200</v>
      </c>
    </row>
    <row r="742" spans="1:12">
      <c r="A742" s="3" t="s">
        <v>11016</v>
      </c>
      <c r="B742" s="3">
        <v>18000</v>
      </c>
      <c r="C742" s="3">
        <v>20000</v>
      </c>
      <c r="D742" s="3" t="s">
        <v>6502</v>
      </c>
      <c r="E742" s="4">
        <v>45996</v>
      </c>
      <c r="F742" s="3" t="s">
        <v>6522</v>
      </c>
      <c r="I742" s="3" t="s">
        <v>6696</v>
      </c>
      <c r="L742" s="3">
        <v>18000</v>
      </c>
    </row>
    <row r="743" spans="1:12">
      <c r="A743" s="3" t="s">
        <v>11017</v>
      </c>
      <c r="B743" s="3">
        <v>420</v>
      </c>
      <c r="C743" s="3">
        <v>620</v>
      </c>
      <c r="D743" s="3" t="s">
        <v>6486</v>
      </c>
      <c r="E743" s="4">
        <v>46105</v>
      </c>
      <c r="F743" s="3" t="s">
        <v>6210</v>
      </c>
      <c r="I743" s="3"/>
      <c r="L743" s="3">
        <v>420</v>
      </c>
    </row>
    <row r="744" spans="1:12">
      <c r="A744" s="3" t="s">
        <v>11018</v>
      </c>
      <c r="B744" s="3">
        <v>450</v>
      </c>
      <c r="C744" s="3">
        <v>650</v>
      </c>
      <c r="D744" s="3" t="s">
        <v>6486</v>
      </c>
      <c r="E744" s="4">
        <v>46105</v>
      </c>
      <c r="F744" s="3" t="s">
        <v>6210</v>
      </c>
      <c r="I744" s="3"/>
      <c r="L744" s="3">
        <v>450</v>
      </c>
    </row>
    <row r="745" spans="1:12">
      <c r="A745" s="3" t="s">
        <v>11019</v>
      </c>
      <c r="B745" s="3">
        <v>550</v>
      </c>
      <c r="C745" s="3">
        <v>750</v>
      </c>
      <c r="D745" s="3" t="s">
        <v>6486</v>
      </c>
      <c r="E745" s="4">
        <v>46105</v>
      </c>
      <c r="F745" s="3" t="s">
        <v>6210</v>
      </c>
      <c r="I745" s="3"/>
      <c r="L745" s="3">
        <v>550</v>
      </c>
    </row>
    <row r="746" spans="1:12">
      <c r="A746" s="3" t="s">
        <v>11020</v>
      </c>
      <c r="B746" s="3">
        <v>600</v>
      </c>
      <c r="C746" s="3">
        <v>800</v>
      </c>
      <c r="D746" s="3" t="s">
        <v>6486</v>
      </c>
      <c r="E746" s="4">
        <v>46105</v>
      </c>
      <c r="F746" s="3" t="s">
        <v>6210</v>
      </c>
      <c r="I746" s="3"/>
      <c r="L746" s="3">
        <v>600</v>
      </c>
    </row>
    <row r="747" spans="1:12">
      <c r="A747" s="3" t="s">
        <v>11021</v>
      </c>
      <c r="B747" s="3">
        <v>130</v>
      </c>
      <c r="C747" s="3">
        <v>260</v>
      </c>
      <c r="D747" s="3" t="s">
        <v>6502</v>
      </c>
      <c r="E747" s="4">
        <v>45957</v>
      </c>
      <c r="F747" s="3" t="s">
        <v>6503</v>
      </c>
      <c r="I747" s="3"/>
      <c r="L747" s="3">
        <v>162</v>
      </c>
    </row>
    <row r="748" spans="1:12">
      <c r="A748" s="3" t="s">
        <v>11022</v>
      </c>
      <c r="B748" s="3">
        <v>350</v>
      </c>
      <c r="C748" s="3">
        <v>550</v>
      </c>
      <c r="D748" s="3" t="s">
        <v>6486</v>
      </c>
      <c r="E748" s="4">
        <v>46105</v>
      </c>
      <c r="F748" s="3" t="s">
        <v>6210</v>
      </c>
      <c r="L748" s="3">
        <v>365</v>
      </c>
    </row>
    <row r="749" spans="1:12">
      <c r="A749" s="3" t="s">
        <v>11023</v>
      </c>
      <c r="B749" s="3">
        <v>350</v>
      </c>
      <c r="C749" s="3">
        <v>550</v>
      </c>
      <c r="D749" s="3" t="s">
        <v>6486</v>
      </c>
      <c r="E749" s="4">
        <v>46105</v>
      </c>
      <c r="F749" s="3" t="s">
        <v>6210</v>
      </c>
      <c r="I749" s="3" t="s">
        <v>6696</v>
      </c>
      <c r="L749" s="3">
        <v>365</v>
      </c>
    </row>
    <row r="750" spans="1:12">
      <c r="A750" s="3" t="s">
        <v>11024</v>
      </c>
      <c r="B750" s="3">
        <v>750</v>
      </c>
      <c r="C750" s="3">
        <v>950</v>
      </c>
      <c r="D750" s="3" t="s">
        <v>6486</v>
      </c>
      <c r="E750" s="4">
        <v>46105</v>
      </c>
      <c r="F750" s="3" t="s">
        <v>6210</v>
      </c>
      <c r="L750" s="3">
        <v>750</v>
      </c>
    </row>
    <row r="751" spans="1:12">
      <c r="A751" s="3" t="s">
        <v>11025</v>
      </c>
      <c r="B751" s="3">
        <v>900</v>
      </c>
      <c r="C751" s="3">
        <v>1150</v>
      </c>
      <c r="D751" s="3" t="s">
        <v>6486</v>
      </c>
      <c r="E751" s="4">
        <v>46105</v>
      </c>
      <c r="F751" s="3" t="s">
        <v>6210</v>
      </c>
      <c r="L751" s="3">
        <v>935</v>
      </c>
    </row>
    <row r="752" spans="1:12">
      <c r="A752" s="3" t="s">
        <v>11026</v>
      </c>
      <c r="B752" s="3">
        <v>800</v>
      </c>
      <c r="C752" s="3">
        <v>1000</v>
      </c>
      <c r="D752" s="3" t="s">
        <v>6486</v>
      </c>
      <c r="E752" s="4">
        <v>46105</v>
      </c>
      <c r="F752" s="3" t="s">
        <v>6210</v>
      </c>
      <c r="L752" s="3">
        <v>800</v>
      </c>
    </row>
    <row r="753" spans="1:12">
      <c r="A753" s="3" t="s">
        <v>11027</v>
      </c>
      <c r="B753" s="3">
        <v>800</v>
      </c>
      <c r="C753" s="3">
        <v>1000</v>
      </c>
      <c r="D753" s="3" t="s">
        <v>6486</v>
      </c>
      <c r="E753" s="4">
        <v>46105</v>
      </c>
      <c r="F753" s="3" t="s">
        <v>6210</v>
      </c>
      <c r="G753" s="3"/>
      <c r="H753" s="4"/>
      <c r="L753" s="3">
        <v>800</v>
      </c>
    </row>
    <row r="754" spans="1:12">
      <c r="A754" s="3" t="s">
        <v>11028</v>
      </c>
      <c r="B754" s="3">
        <v>1000</v>
      </c>
      <c r="C754" s="3">
        <v>1300</v>
      </c>
      <c r="D754" s="3" t="s">
        <v>6486</v>
      </c>
      <c r="E754" s="4">
        <v>46104</v>
      </c>
      <c r="F754" s="3" t="s">
        <v>6210</v>
      </c>
      <c r="G754" s="3"/>
      <c r="H754" s="4"/>
      <c r="L754" s="3">
        <v>1070</v>
      </c>
    </row>
    <row r="755" spans="1:12">
      <c r="A755" s="3" t="s">
        <v>11029</v>
      </c>
      <c r="B755" s="3">
        <v>1050</v>
      </c>
      <c r="C755" s="3">
        <v>1350</v>
      </c>
      <c r="D755" s="3" t="s">
        <v>6486</v>
      </c>
      <c r="E755" s="4">
        <v>46104</v>
      </c>
      <c r="F755" s="3" t="s">
        <v>6210</v>
      </c>
      <c r="I755" s="3"/>
      <c r="J755" s="3"/>
      <c r="L755" s="3">
        <v>1115</v>
      </c>
    </row>
    <row r="756" spans="1:12">
      <c r="A756" s="3" t="s">
        <v>11030</v>
      </c>
      <c r="B756" s="3">
        <v>900</v>
      </c>
      <c r="C756" s="3">
        <v>1200</v>
      </c>
      <c r="D756" s="3" t="s">
        <v>6486</v>
      </c>
      <c r="E756" s="4">
        <v>46104</v>
      </c>
      <c r="F756" s="3" t="s">
        <v>6210</v>
      </c>
      <c r="L756" s="3">
        <v>980</v>
      </c>
    </row>
    <row r="757" spans="1:12">
      <c r="A757" s="3" t="s">
        <v>11031</v>
      </c>
      <c r="B757" s="3">
        <v>950</v>
      </c>
      <c r="C757" s="3">
        <v>1250</v>
      </c>
      <c r="D757" s="3" t="s">
        <v>6486</v>
      </c>
      <c r="E757" s="4">
        <v>46103</v>
      </c>
      <c r="F757" s="3" t="s">
        <v>6210</v>
      </c>
      <c r="L757" s="3">
        <v>1025</v>
      </c>
    </row>
    <row r="758" spans="1:12">
      <c r="A758" s="3" t="s">
        <v>11032</v>
      </c>
      <c r="B758" s="3">
        <v>1150</v>
      </c>
      <c r="C758" s="3">
        <v>1450</v>
      </c>
      <c r="D758" s="3" t="s">
        <v>6486</v>
      </c>
      <c r="E758" s="4">
        <v>46102</v>
      </c>
      <c r="F758" s="3" t="s">
        <v>6210</v>
      </c>
      <c r="I758" s="3"/>
      <c r="J758" s="3"/>
      <c r="L758" s="3">
        <v>1204</v>
      </c>
    </row>
    <row r="759" spans="1:12">
      <c r="A759" s="3" t="s">
        <v>11033</v>
      </c>
      <c r="B759" s="3">
        <v>1150</v>
      </c>
      <c r="C759" s="3">
        <v>1450</v>
      </c>
      <c r="D759" s="3" t="s">
        <v>6486</v>
      </c>
      <c r="E759" s="4">
        <v>46103</v>
      </c>
      <c r="F759" s="3" t="s">
        <v>6210</v>
      </c>
      <c r="L759" s="3">
        <v>1204</v>
      </c>
    </row>
    <row r="760" spans="1:12">
      <c r="A760" s="3" t="s">
        <v>11034</v>
      </c>
      <c r="B760" s="3">
        <v>1300</v>
      </c>
      <c r="C760" s="3">
        <v>1600</v>
      </c>
      <c r="D760" s="3" t="s">
        <v>6486</v>
      </c>
      <c r="E760" s="4">
        <v>46105</v>
      </c>
      <c r="F760" s="3" t="s">
        <v>6210</v>
      </c>
      <c r="L760" s="3">
        <v>1340</v>
      </c>
    </row>
    <row r="761" spans="1:12">
      <c r="A761" s="3" t="s">
        <v>11035</v>
      </c>
      <c r="B761" s="3">
        <v>1400</v>
      </c>
      <c r="C761" s="3">
        <v>1700</v>
      </c>
      <c r="D761" s="3" t="s">
        <v>6486</v>
      </c>
      <c r="E761" s="4">
        <v>46105</v>
      </c>
      <c r="F761" s="3" t="s">
        <v>6210</v>
      </c>
      <c r="I761" s="3"/>
      <c r="J761" s="3"/>
      <c r="L761" s="3">
        <v>1430</v>
      </c>
    </row>
    <row r="762" spans="1:12">
      <c r="A762" s="3" t="s">
        <v>11036</v>
      </c>
      <c r="B762" s="3">
        <v>1550</v>
      </c>
      <c r="C762" s="3">
        <v>1850</v>
      </c>
      <c r="D762" s="3" t="s">
        <v>6486</v>
      </c>
      <c r="E762" s="4">
        <v>46105</v>
      </c>
      <c r="F762" s="3" t="s">
        <v>6210</v>
      </c>
      <c r="I762" s="3"/>
      <c r="L762" s="3">
        <v>1565</v>
      </c>
    </row>
    <row r="763" spans="1:12">
      <c r="A763" s="3" t="s">
        <v>11037</v>
      </c>
      <c r="B763" s="3">
        <v>1550</v>
      </c>
      <c r="C763" s="3">
        <v>1850</v>
      </c>
      <c r="D763" s="3" t="s">
        <v>6486</v>
      </c>
      <c r="E763" s="4">
        <v>46105</v>
      </c>
      <c r="F763" s="3" t="s">
        <v>6210</v>
      </c>
      <c r="I763" s="3"/>
      <c r="L763" s="3">
        <v>1565</v>
      </c>
    </row>
    <row r="764" spans="1:12">
      <c r="A764" s="3" t="s">
        <v>11038</v>
      </c>
      <c r="B764" s="3">
        <v>1900</v>
      </c>
      <c r="C764" s="3">
        <v>2200</v>
      </c>
      <c r="D764" s="3" t="s">
        <v>6486</v>
      </c>
      <c r="E764" s="4">
        <v>46104</v>
      </c>
      <c r="F764" s="3" t="s">
        <v>6210</v>
      </c>
      <c r="I764" s="3"/>
      <c r="L764" s="3">
        <v>1880</v>
      </c>
    </row>
    <row r="765" spans="1:12">
      <c r="A765" s="3" t="s">
        <v>11039</v>
      </c>
      <c r="B765" s="3">
        <v>2150</v>
      </c>
      <c r="C765" s="3">
        <v>2400</v>
      </c>
      <c r="D765" s="3" t="s">
        <v>6486</v>
      </c>
      <c r="E765" s="4">
        <v>46104</v>
      </c>
      <c r="F765" s="3" t="s">
        <v>6210</v>
      </c>
      <c r="I765" s="3" t="s">
        <v>6696</v>
      </c>
      <c r="J765" s="3"/>
      <c r="L765" s="3">
        <v>2060</v>
      </c>
    </row>
    <row r="766" spans="1:12">
      <c r="A766" s="3" t="s">
        <v>11040</v>
      </c>
      <c r="B766" s="3">
        <v>2200</v>
      </c>
      <c r="C766" s="3">
        <v>2500</v>
      </c>
      <c r="D766" s="3" t="s">
        <v>6486</v>
      </c>
      <c r="E766" s="4">
        <v>46105</v>
      </c>
      <c r="F766" s="3" t="s">
        <v>6210</v>
      </c>
      <c r="I766" s="3"/>
      <c r="L766" s="3">
        <v>2150</v>
      </c>
    </row>
    <row r="767" spans="1:12">
      <c r="A767" s="3" t="s">
        <v>11041</v>
      </c>
      <c r="B767" s="3">
        <v>45</v>
      </c>
      <c r="C767" s="3">
        <v>90</v>
      </c>
      <c r="D767" s="3" t="s">
        <v>6486</v>
      </c>
      <c r="E767" s="4">
        <v>46104</v>
      </c>
      <c r="F767" s="3" t="s">
        <v>6210</v>
      </c>
      <c r="I767" s="3"/>
      <c r="L767" s="3">
        <v>45</v>
      </c>
    </row>
    <row r="768" spans="1:12">
      <c r="A768" s="3" t="s">
        <v>11042</v>
      </c>
      <c r="B768" s="3">
        <v>90</v>
      </c>
      <c r="C768" s="3">
        <v>180</v>
      </c>
      <c r="D768" s="3" t="s">
        <v>6486</v>
      </c>
      <c r="E768" s="4">
        <v>46104</v>
      </c>
      <c r="F768" s="3" t="s">
        <v>6210</v>
      </c>
      <c r="I768" s="3"/>
      <c r="L768" s="3">
        <v>110</v>
      </c>
    </row>
    <row r="769" spans="1:12">
      <c r="A769" s="3" t="s">
        <v>11043</v>
      </c>
      <c r="B769" s="3">
        <v>950</v>
      </c>
      <c r="C769" s="3">
        <v>1200</v>
      </c>
      <c r="D769" s="3" t="s">
        <v>6486</v>
      </c>
      <c r="E769" s="4">
        <v>46105</v>
      </c>
      <c r="F769" s="3" t="s">
        <v>6210</v>
      </c>
      <c r="I769" s="3"/>
      <c r="L769" s="3">
        <v>980</v>
      </c>
    </row>
    <row r="770" spans="1:12">
      <c r="A770" s="3" t="s">
        <v>11044</v>
      </c>
      <c r="B770" s="3">
        <v>1100</v>
      </c>
      <c r="C770" s="3">
        <v>1400</v>
      </c>
      <c r="D770" s="3" t="s">
        <v>6486</v>
      </c>
      <c r="E770" s="4">
        <v>46103</v>
      </c>
      <c r="F770" s="3" t="s">
        <v>6210</v>
      </c>
      <c r="I770" s="3"/>
      <c r="L770" s="3">
        <v>1160</v>
      </c>
    </row>
    <row r="771" spans="1:12">
      <c r="A771" s="3" t="s">
        <v>11045</v>
      </c>
      <c r="B771" s="3">
        <v>1650</v>
      </c>
      <c r="C771" s="3">
        <v>1950</v>
      </c>
      <c r="D771" s="3" t="s">
        <v>6486</v>
      </c>
      <c r="E771" s="4">
        <v>46103</v>
      </c>
      <c r="F771" s="3" t="s">
        <v>6210</v>
      </c>
      <c r="I771" s="3"/>
      <c r="L771" s="3">
        <v>1655</v>
      </c>
    </row>
    <row r="772" spans="1:12">
      <c r="A772" s="3" t="s">
        <v>11046</v>
      </c>
      <c r="B772" s="3">
        <v>2250</v>
      </c>
      <c r="C772" s="3">
        <v>2550</v>
      </c>
      <c r="D772" s="3" t="s">
        <v>6486</v>
      </c>
      <c r="E772" s="4">
        <v>46104</v>
      </c>
      <c r="F772" s="3" t="s">
        <v>6210</v>
      </c>
      <c r="I772" s="3" t="s">
        <v>6696</v>
      </c>
      <c r="L772" s="3">
        <v>2195</v>
      </c>
    </row>
    <row r="773" spans="1:12">
      <c r="A773" s="3" t="s">
        <v>11047</v>
      </c>
      <c r="B773" s="3">
        <v>2300</v>
      </c>
      <c r="C773" s="3">
        <v>2600</v>
      </c>
      <c r="D773" s="3" t="s">
        <v>6486</v>
      </c>
      <c r="E773" s="4">
        <v>46104</v>
      </c>
      <c r="F773" s="3" t="s">
        <v>6210</v>
      </c>
      <c r="I773" s="3" t="s">
        <v>6696</v>
      </c>
      <c r="L773" s="3">
        <v>2240</v>
      </c>
    </row>
    <row r="774" spans="1:12">
      <c r="A774" s="3" t="s">
        <v>11048</v>
      </c>
      <c r="B774" s="3">
        <v>2300</v>
      </c>
      <c r="C774" s="3">
        <v>2600</v>
      </c>
      <c r="D774" s="3" t="s">
        <v>6486</v>
      </c>
      <c r="E774" s="4">
        <v>46104</v>
      </c>
      <c r="F774" s="3" t="s">
        <v>6210</v>
      </c>
      <c r="I774" s="3" t="s">
        <v>6696</v>
      </c>
      <c r="L774" s="3">
        <v>2240</v>
      </c>
    </row>
    <row r="775" spans="1:12">
      <c r="A775" s="3" t="s">
        <v>11049</v>
      </c>
      <c r="B775" s="3">
        <v>2050</v>
      </c>
      <c r="C775" s="3">
        <v>2350</v>
      </c>
      <c r="D775" s="3" t="s">
        <v>6486</v>
      </c>
      <c r="E775" s="4">
        <v>46104</v>
      </c>
      <c r="F775" s="3" t="s">
        <v>6210</v>
      </c>
      <c r="I775" s="3" t="s">
        <v>6696</v>
      </c>
      <c r="L775" s="3">
        <v>2015</v>
      </c>
    </row>
    <row r="776" spans="1:12">
      <c r="A776" s="3" t="s">
        <v>11050</v>
      </c>
      <c r="B776" s="3">
        <v>2500</v>
      </c>
      <c r="C776" s="3">
        <v>2800</v>
      </c>
      <c r="D776" s="3" t="s">
        <v>6486</v>
      </c>
      <c r="E776" s="4">
        <v>46104</v>
      </c>
      <c r="F776" s="3" t="s">
        <v>6210</v>
      </c>
      <c r="L776" s="3">
        <v>2420</v>
      </c>
    </row>
    <row r="777" spans="1:12">
      <c r="A777" s="3" t="s">
        <v>11051</v>
      </c>
      <c r="B777" s="3">
        <v>3000</v>
      </c>
      <c r="C777" s="3">
        <v>3400</v>
      </c>
      <c r="D777" s="3" t="s">
        <v>6486</v>
      </c>
      <c r="E777" s="4">
        <v>46104</v>
      </c>
      <c r="F777" s="3" t="s">
        <v>6210</v>
      </c>
      <c r="L777" s="3">
        <v>2960</v>
      </c>
    </row>
    <row r="778" spans="1:12">
      <c r="A778" s="3" t="s">
        <v>11052</v>
      </c>
      <c r="B778" s="3">
        <v>3700</v>
      </c>
      <c r="C778" s="3">
        <v>4200</v>
      </c>
      <c r="D778" s="3" t="s">
        <v>6273</v>
      </c>
      <c r="E778" s="4">
        <v>46119</v>
      </c>
      <c r="F778" s="3" t="s">
        <v>6210</v>
      </c>
      <c r="L778" s="3">
        <v>3680</v>
      </c>
    </row>
    <row r="779" spans="1:12">
      <c r="A779" s="3" t="s">
        <v>11053</v>
      </c>
      <c r="B779" s="3">
        <v>1650</v>
      </c>
      <c r="C779" s="3">
        <v>1950</v>
      </c>
      <c r="D779" s="3" t="s">
        <v>6486</v>
      </c>
      <c r="E779" s="4">
        <v>46104</v>
      </c>
      <c r="F779" s="3" t="s">
        <v>6210</v>
      </c>
      <c r="L779" s="3">
        <v>1655</v>
      </c>
    </row>
    <row r="780" spans="1:12">
      <c r="A780" s="3" t="s">
        <v>11054</v>
      </c>
      <c r="B780" s="3">
        <v>2750</v>
      </c>
      <c r="C780" s="3">
        <v>3100</v>
      </c>
      <c r="D780" s="3" t="s">
        <v>6486</v>
      </c>
      <c r="E780" s="4">
        <v>46109</v>
      </c>
      <c r="F780" s="3" t="s">
        <v>6210</v>
      </c>
      <c r="L780" s="3">
        <v>2690</v>
      </c>
    </row>
    <row r="781" spans="1:12">
      <c r="A781" s="3" t="s">
        <v>11055</v>
      </c>
      <c r="B781" s="3">
        <v>3500</v>
      </c>
      <c r="C781" s="3">
        <v>4000</v>
      </c>
      <c r="D781" s="3" t="s">
        <v>6209</v>
      </c>
      <c r="E781" s="4">
        <v>46132</v>
      </c>
      <c r="F781" s="3" t="s">
        <v>6210</v>
      </c>
      <c r="L781" s="3">
        <v>3500</v>
      </c>
    </row>
    <row r="782" spans="1:12">
      <c r="A782" s="3" t="s">
        <v>11056</v>
      </c>
      <c r="B782" s="3">
        <v>3300</v>
      </c>
      <c r="C782" s="3">
        <v>3800</v>
      </c>
      <c r="D782" s="3" t="s">
        <v>6209</v>
      </c>
      <c r="E782" s="4">
        <v>46132</v>
      </c>
      <c r="F782" s="3" t="s">
        <v>6210</v>
      </c>
      <c r="L782" s="3">
        <v>3320</v>
      </c>
    </row>
    <row r="783" spans="1:12">
      <c r="A783" s="3" t="s">
        <v>11057</v>
      </c>
      <c r="B783" s="3">
        <v>4000</v>
      </c>
      <c r="C783" s="3">
        <v>4500</v>
      </c>
      <c r="D783" s="3" t="s">
        <v>6486</v>
      </c>
      <c r="E783" s="4">
        <v>46109</v>
      </c>
      <c r="F783" s="3" t="s">
        <v>6210</v>
      </c>
      <c r="L783" s="3">
        <v>3950</v>
      </c>
    </row>
    <row r="784" spans="1:12">
      <c r="A784" s="3" t="s">
        <v>11058</v>
      </c>
      <c r="B784" s="3">
        <v>3700</v>
      </c>
      <c r="C784" s="3">
        <v>4200</v>
      </c>
      <c r="D784" s="3" t="s">
        <v>6486</v>
      </c>
      <c r="E784" s="4">
        <v>46109</v>
      </c>
      <c r="F784" s="3" t="s">
        <v>6210</v>
      </c>
      <c r="L784" s="3">
        <v>3680</v>
      </c>
    </row>
    <row r="785" spans="1:12">
      <c r="A785" s="3" t="s">
        <v>11059</v>
      </c>
      <c r="B785" s="3">
        <v>100</v>
      </c>
      <c r="C785" s="3">
        <v>200</v>
      </c>
      <c r="D785" s="3" t="s">
        <v>6486</v>
      </c>
      <c r="E785" s="4">
        <v>46104</v>
      </c>
      <c r="F785" s="3" t="s">
        <v>6210</v>
      </c>
      <c r="L785" s="3">
        <v>120</v>
      </c>
    </row>
    <row r="786" spans="1:12">
      <c r="A786" s="3" t="s">
        <v>11060</v>
      </c>
      <c r="B786" s="3">
        <v>110</v>
      </c>
      <c r="C786" s="3">
        <v>210</v>
      </c>
      <c r="D786" s="3" t="s">
        <v>6486</v>
      </c>
      <c r="E786" s="4">
        <v>46104</v>
      </c>
      <c r="F786" s="3" t="s">
        <v>6210</v>
      </c>
      <c r="L786" s="3">
        <v>127</v>
      </c>
    </row>
    <row r="787" spans="1:12">
      <c r="A787" s="3" t="s">
        <v>11061</v>
      </c>
      <c r="B787" s="3">
        <v>150</v>
      </c>
      <c r="C787" s="3">
        <v>300</v>
      </c>
      <c r="D787" s="3" t="s">
        <v>6486</v>
      </c>
      <c r="E787" s="4">
        <v>46104</v>
      </c>
      <c r="F787" s="3" t="s">
        <v>6210</v>
      </c>
      <c r="L787" s="3">
        <v>190</v>
      </c>
    </row>
    <row r="788" spans="1:12">
      <c r="A788" s="3" t="s">
        <v>11062</v>
      </c>
      <c r="B788" s="3">
        <v>170</v>
      </c>
      <c r="C788" s="3">
        <v>320</v>
      </c>
      <c r="D788" s="3" t="s">
        <v>6486</v>
      </c>
      <c r="E788" s="4">
        <v>46104</v>
      </c>
      <c r="F788" s="3" t="s">
        <v>6210</v>
      </c>
      <c r="L788" s="3">
        <v>203</v>
      </c>
    </row>
    <row r="789" spans="1:12">
      <c r="A789" s="3" t="s">
        <v>11063</v>
      </c>
      <c r="B789" s="3">
        <v>160</v>
      </c>
      <c r="C789" s="3">
        <v>310</v>
      </c>
      <c r="D789" s="3" t="s">
        <v>6486</v>
      </c>
      <c r="E789" s="4">
        <v>46104</v>
      </c>
      <c r="F789" s="3" t="s">
        <v>6210</v>
      </c>
      <c r="L789" s="3">
        <v>197</v>
      </c>
    </row>
    <row r="790" spans="1:12">
      <c r="A790" s="3" t="s">
        <v>11064</v>
      </c>
      <c r="B790" s="3">
        <v>250</v>
      </c>
      <c r="C790" s="3">
        <v>450</v>
      </c>
      <c r="D790" s="3" t="s">
        <v>6486</v>
      </c>
      <c r="E790" s="4">
        <v>46104</v>
      </c>
      <c r="F790" s="3" t="s">
        <v>6210</v>
      </c>
      <c r="L790" s="3">
        <v>295</v>
      </c>
    </row>
    <row r="791" spans="1:12">
      <c r="A791" s="3" t="s">
        <v>11065</v>
      </c>
      <c r="B791" s="3">
        <v>400</v>
      </c>
      <c r="C791" s="3">
        <v>600</v>
      </c>
      <c r="D791" s="3" t="s">
        <v>6486</v>
      </c>
      <c r="E791" s="4">
        <v>46104</v>
      </c>
      <c r="F791" s="3" t="s">
        <v>6210</v>
      </c>
      <c r="L791" s="3">
        <v>400</v>
      </c>
    </row>
    <row r="792" spans="1:12">
      <c r="A792" s="3" t="s">
        <v>11066</v>
      </c>
      <c r="B792" s="3">
        <v>500</v>
      </c>
      <c r="C792" s="3">
        <v>700</v>
      </c>
      <c r="D792" s="3" t="s">
        <v>6486</v>
      </c>
      <c r="E792" s="4">
        <v>46102</v>
      </c>
      <c r="F792" s="3" t="s">
        <v>6210</v>
      </c>
      <c r="L792" s="3">
        <v>500</v>
      </c>
    </row>
    <row r="793" spans="1:12">
      <c r="A793" s="3" t="s">
        <v>11067</v>
      </c>
      <c r="B793" s="3">
        <v>650</v>
      </c>
      <c r="C793" s="3">
        <v>900</v>
      </c>
      <c r="D793" s="3" t="s">
        <v>6209</v>
      </c>
      <c r="E793" s="4">
        <v>46132</v>
      </c>
      <c r="F793" s="3" t="s">
        <v>6210</v>
      </c>
      <c r="L793" s="3">
        <v>700</v>
      </c>
    </row>
    <row r="794" spans="1:12">
      <c r="A794" s="3" t="s">
        <v>11068</v>
      </c>
      <c r="B794" s="3">
        <v>1150</v>
      </c>
      <c r="C794" s="3">
        <v>1300</v>
      </c>
      <c r="D794" s="3" t="s">
        <v>6209</v>
      </c>
      <c r="E794" s="4">
        <v>46128</v>
      </c>
      <c r="F794" s="3" t="s">
        <v>6210</v>
      </c>
      <c r="L794" s="3">
        <v>1070</v>
      </c>
    </row>
    <row r="795" spans="1:12">
      <c r="A795" s="3" t="s">
        <v>11069</v>
      </c>
      <c r="B795" s="3">
        <v>1000</v>
      </c>
      <c r="C795" s="3">
        <v>1300</v>
      </c>
      <c r="D795" s="3" t="s">
        <v>6209</v>
      </c>
      <c r="E795" s="4">
        <v>46130</v>
      </c>
      <c r="F795" s="3" t="s">
        <v>6210</v>
      </c>
      <c r="L795" s="3">
        <v>1070</v>
      </c>
    </row>
    <row r="796" spans="1:12">
      <c r="A796" s="3" t="s">
        <v>11070</v>
      </c>
      <c r="B796" s="3">
        <v>1190</v>
      </c>
      <c r="C796" s="3">
        <v>1390</v>
      </c>
      <c r="D796" s="3" t="s">
        <v>6209</v>
      </c>
      <c r="E796" s="4">
        <v>46132</v>
      </c>
      <c r="F796" s="3" t="s">
        <v>6210</v>
      </c>
      <c r="L796" s="3">
        <v>1151</v>
      </c>
    </row>
    <row r="797" spans="1:12">
      <c r="A797" s="3" t="s">
        <v>11071</v>
      </c>
      <c r="B797" s="3">
        <v>450</v>
      </c>
      <c r="C797" s="3">
        <v>650</v>
      </c>
      <c r="D797" s="3" t="s">
        <v>6486</v>
      </c>
      <c r="E797" s="4">
        <v>46105</v>
      </c>
      <c r="F797" s="3" t="s">
        <v>6210</v>
      </c>
      <c r="L797" s="3">
        <v>450</v>
      </c>
    </row>
    <row r="798" spans="1:12">
      <c r="A798" s="3" t="s">
        <v>11072</v>
      </c>
      <c r="B798" s="3">
        <v>500</v>
      </c>
      <c r="C798" s="3">
        <v>700</v>
      </c>
      <c r="D798" s="3" t="s">
        <v>6486</v>
      </c>
      <c r="E798" s="4">
        <v>46105</v>
      </c>
      <c r="F798" s="3" t="s">
        <v>6210</v>
      </c>
      <c r="L798" s="3">
        <v>500</v>
      </c>
    </row>
    <row r="799" spans="1:12">
      <c r="A799" s="3" t="s">
        <v>11073</v>
      </c>
      <c r="B799" s="3">
        <v>200</v>
      </c>
      <c r="C799" s="3">
        <v>400</v>
      </c>
      <c r="D799" s="3" t="s">
        <v>6486</v>
      </c>
      <c r="E799" s="4">
        <v>46105</v>
      </c>
      <c r="F799" s="3" t="s">
        <v>6210</v>
      </c>
      <c r="L799" s="3">
        <v>260</v>
      </c>
    </row>
    <row r="800" spans="1:12">
      <c r="A800" s="3" t="s">
        <v>11074</v>
      </c>
      <c r="B800" s="3">
        <v>950</v>
      </c>
      <c r="C800" s="3">
        <v>1200</v>
      </c>
      <c r="D800" s="3" t="s">
        <v>6209</v>
      </c>
      <c r="E800" s="4">
        <v>46128</v>
      </c>
      <c r="F800" s="3" t="s">
        <v>6210</v>
      </c>
      <c r="L800" s="3">
        <v>980</v>
      </c>
    </row>
    <row r="801" spans="1:12">
      <c r="A801" s="3" t="s">
        <v>11075</v>
      </c>
      <c r="B801" s="3">
        <v>5200</v>
      </c>
      <c r="C801" s="3">
        <v>5800</v>
      </c>
      <c r="D801" s="3" t="s">
        <v>6209</v>
      </c>
      <c r="E801" s="4">
        <v>46128</v>
      </c>
      <c r="F801" s="3" t="s">
        <v>6210</v>
      </c>
      <c r="L801" s="3">
        <v>5120</v>
      </c>
    </row>
    <row r="802" spans="1:12">
      <c r="A802" s="3" t="s">
        <v>11076</v>
      </c>
      <c r="B802" s="3">
        <v>420</v>
      </c>
      <c r="C802" s="3">
        <v>620</v>
      </c>
      <c r="D802" s="3" t="s">
        <v>6486</v>
      </c>
      <c r="E802" s="4">
        <v>46102</v>
      </c>
      <c r="F802" s="3" t="s">
        <v>6210</v>
      </c>
      <c r="L802" s="3">
        <v>420</v>
      </c>
    </row>
    <row r="803" spans="1:12">
      <c r="A803" s="3" t="s">
        <v>11077</v>
      </c>
      <c r="B803" s="3">
        <v>450</v>
      </c>
      <c r="C803" s="3">
        <v>650</v>
      </c>
      <c r="D803" s="3" t="s">
        <v>6486</v>
      </c>
      <c r="E803" s="4">
        <v>46105</v>
      </c>
      <c r="F803" s="3" t="s">
        <v>6210</v>
      </c>
      <c r="L803" s="3">
        <v>450</v>
      </c>
    </row>
    <row r="804" spans="1:12">
      <c r="A804" s="3" t="s">
        <v>11078</v>
      </c>
      <c r="B804" s="3">
        <v>700</v>
      </c>
      <c r="C804" s="3">
        <v>900</v>
      </c>
      <c r="D804" s="3" t="s">
        <v>6209</v>
      </c>
      <c r="E804" s="4">
        <v>46132</v>
      </c>
      <c r="F804" s="3" t="s">
        <v>6210</v>
      </c>
      <c r="L804" s="3">
        <v>700</v>
      </c>
    </row>
    <row r="805" spans="1:12">
      <c r="A805" s="3" t="s">
        <v>11079</v>
      </c>
      <c r="B805" s="3">
        <v>120</v>
      </c>
      <c r="C805" s="3">
        <v>250</v>
      </c>
      <c r="D805" s="3" t="s">
        <v>6486</v>
      </c>
      <c r="E805" s="4">
        <v>46103</v>
      </c>
      <c r="F805" s="3" t="s">
        <v>6210</v>
      </c>
      <c r="L805" s="3">
        <v>155</v>
      </c>
    </row>
    <row r="806" spans="1:12">
      <c r="A806" s="3" t="s">
        <v>11080</v>
      </c>
      <c r="B806" s="3">
        <v>250</v>
      </c>
      <c r="C806" s="3">
        <v>450</v>
      </c>
      <c r="D806" s="3" t="s">
        <v>6486</v>
      </c>
      <c r="E806" s="4">
        <v>46103</v>
      </c>
      <c r="F806" s="3" t="s">
        <v>6210</v>
      </c>
      <c r="L806" s="3">
        <v>295</v>
      </c>
    </row>
    <row r="807" spans="1:12">
      <c r="A807" s="3" t="s">
        <v>11081</v>
      </c>
      <c r="B807" s="3">
        <v>250</v>
      </c>
      <c r="C807" s="3">
        <v>400</v>
      </c>
      <c r="D807" s="3" t="s">
        <v>6486</v>
      </c>
      <c r="E807" s="4">
        <v>46102</v>
      </c>
      <c r="F807" s="3" t="s">
        <v>6210</v>
      </c>
      <c r="L807" s="3">
        <v>260</v>
      </c>
    </row>
    <row r="808" spans="1:12">
      <c r="A808" s="3" t="s">
        <v>11082</v>
      </c>
      <c r="B808" s="3">
        <v>300</v>
      </c>
      <c r="C808" s="3">
        <v>450</v>
      </c>
      <c r="D808" s="3" t="s">
        <v>6486</v>
      </c>
      <c r="E808" s="4">
        <v>46102</v>
      </c>
      <c r="F808" s="3" t="s">
        <v>6210</v>
      </c>
      <c r="L808" s="3">
        <v>295</v>
      </c>
    </row>
    <row r="809" spans="1:12">
      <c r="A809" s="3" t="s">
        <v>11083</v>
      </c>
      <c r="B809" s="3">
        <v>350</v>
      </c>
      <c r="C809" s="3">
        <v>550</v>
      </c>
      <c r="D809" s="3" t="s">
        <v>6486</v>
      </c>
      <c r="E809" s="4">
        <v>46102</v>
      </c>
      <c r="F809" s="3" t="s">
        <v>6210</v>
      </c>
      <c r="L809" s="3">
        <v>365</v>
      </c>
    </row>
    <row r="810" spans="1:12">
      <c r="A810" s="3" t="s">
        <v>11084</v>
      </c>
      <c r="B810" s="3">
        <v>350</v>
      </c>
      <c r="C810" s="3">
        <v>550</v>
      </c>
      <c r="D810" s="3" t="s">
        <v>6486</v>
      </c>
      <c r="E810" s="4">
        <v>46102</v>
      </c>
      <c r="F810" s="3" t="s">
        <v>6210</v>
      </c>
      <c r="L810" s="3">
        <v>365</v>
      </c>
    </row>
    <row r="811" spans="1:12">
      <c r="A811" s="3" t="s">
        <v>11085</v>
      </c>
      <c r="B811" s="3">
        <v>350</v>
      </c>
      <c r="C811" s="3">
        <v>550</v>
      </c>
      <c r="D811" s="3" t="s">
        <v>6486</v>
      </c>
      <c r="E811" s="4">
        <v>46102</v>
      </c>
      <c r="F811" s="3" t="s">
        <v>6210</v>
      </c>
      <c r="L811" s="3">
        <v>365</v>
      </c>
    </row>
    <row r="812" spans="1:12">
      <c r="A812" s="3" t="s">
        <v>11086</v>
      </c>
      <c r="B812" s="3">
        <v>350</v>
      </c>
      <c r="C812" s="3">
        <v>550</v>
      </c>
      <c r="D812" s="3" t="s">
        <v>6486</v>
      </c>
      <c r="E812" s="4">
        <v>46102</v>
      </c>
      <c r="F812" s="3" t="s">
        <v>6210</v>
      </c>
      <c r="L812" s="3">
        <v>365</v>
      </c>
    </row>
    <row r="813" spans="1:12">
      <c r="A813" s="3" t="s">
        <v>11087</v>
      </c>
      <c r="B813" s="3">
        <v>400</v>
      </c>
      <c r="C813" s="3">
        <v>600</v>
      </c>
      <c r="D813" s="3" t="s">
        <v>6486</v>
      </c>
      <c r="E813" s="4">
        <v>46103</v>
      </c>
      <c r="F813" s="3" t="s">
        <v>6210</v>
      </c>
      <c r="L813" s="3">
        <v>400</v>
      </c>
    </row>
    <row r="814" spans="1:12">
      <c r="A814" s="3" t="s">
        <v>11088</v>
      </c>
      <c r="B814" s="3">
        <v>430</v>
      </c>
      <c r="C814" s="3">
        <v>630</v>
      </c>
      <c r="D814" s="3" t="s">
        <v>6486</v>
      </c>
      <c r="E814" s="4">
        <v>46103</v>
      </c>
      <c r="F814" s="3" t="s">
        <v>6210</v>
      </c>
      <c r="L814" s="3">
        <v>430</v>
      </c>
    </row>
    <row r="815" spans="1:12">
      <c r="A815" s="3" t="s">
        <v>11089</v>
      </c>
      <c r="B815" s="3">
        <v>400</v>
      </c>
      <c r="C815" s="3">
        <v>600</v>
      </c>
      <c r="D815" s="3" t="s">
        <v>6486</v>
      </c>
      <c r="E815" s="4">
        <v>46103</v>
      </c>
      <c r="F815" s="3" t="s">
        <v>6210</v>
      </c>
      <c r="L815" s="3">
        <v>400</v>
      </c>
    </row>
    <row r="816" spans="1:12">
      <c r="A816" s="3" t="s">
        <v>11090</v>
      </c>
      <c r="B816" s="3">
        <v>450</v>
      </c>
      <c r="C816" s="3">
        <v>650</v>
      </c>
      <c r="D816" s="3" t="s">
        <v>6486</v>
      </c>
      <c r="E816" s="4">
        <v>46102</v>
      </c>
      <c r="F816" s="3" t="s">
        <v>6210</v>
      </c>
      <c r="L816" s="3">
        <v>450</v>
      </c>
    </row>
    <row r="817" spans="1:12">
      <c r="A817" s="3" t="s">
        <v>11091</v>
      </c>
      <c r="B817" s="3">
        <v>470</v>
      </c>
      <c r="C817" s="3">
        <v>670</v>
      </c>
      <c r="D817" s="3" t="s">
        <v>6486</v>
      </c>
      <c r="E817" s="4">
        <v>46102</v>
      </c>
      <c r="F817" s="3" t="s">
        <v>6210</v>
      </c>
      <c r="L817" s="3">
        <v>470</v>
      </c>
    </row>
    <row r="818" spans="1:12">
      <c r="A818" s="3" t="s">
        <v>11092</v>
      </c>
      <c r="B818" s="3">
        <v>450</v>
      </c>
      <c r="C818" s="3">
        <v>650</v>
      </c>
      <c r="D818" s="3" t="s">
        <v>6486</v>
      </c>
      <c r="E818" s="4">
        <v>46102</v>
      </c>
      <c r="F818" s="3" t="s">
        <v>6210</v>
      </c>
      <c r="L818" s="3">
        <v>450</v>
      </c>
    </row>
    <row r="819" spans="1:12">
      <c r="A819" s="3" t="s">
        <v>11093</v>
      </c>
      <c r="B819" s="3">
        <v>450</v>
      </c>
      <c r="C819" s="3">
        <v>650</v>
      </c>
      <c r="D819" s="3" t="s">
        <v>6486</v>
      </c>
      <c r="E819" s="4">
        <v>46102</v>
      </c>
      <c r="F819" s="3" t="s">
        <v>6210</v>
      </c>
      <c r="L819" s="3">
        <v>450</v>
      </c>
    </row>
    <row r="820" spans="1:12">
      <c r="A820" s="3" t="s">
        <v>11094</v>
      </c>
      <c r="B820" s="3">
        <v>500</v>
      </c>
      <c r="C820" s="3">
        <v>700</v>
      </c>
      <c r="D820" s="3" t="s">
        <v>6486</v>
      </c>
      <c r="E820" s="4">
        <v>46102</v>
      </c>
      <c r="F820" s="3" t="s">
        <v>6210</v>
      </c>
      <c r="L820" s="3">
        <v>500</v>
      </c>
    </row>
    <row r="821" spans="1:12">
      <c r="A821" s="3" t="s">
        <v>11095</v>
      </c>
      <c r="B821" s="3">
        <v>800</v>
      </c>
      <c r="C821" s="3">
        <v>1000</v>
      </c>
      <c r="D821" s="3" t="s">
        <v>6486</v>
      </c>
      <c r="E821" s="4">
        <v>46102</v>
      </c>
      <c r="F821" s="3" t="s">
        <v>6210</v>
      </c>
      <c r="L821" s="3">
        <v>800</v>
      </c>
    </row>
    <row r="822" spans="1:12">
      <c r="A822" s="3" t="s">
        <v>11096</v>
      </c>
      <c r="B822" s="3">
        <v>650</v>
      </c>
      <c r="C822" s="3">
        <v>850</v>
      </c>
      <c r="D822" s="3" t="s">
        <v>6486</v>
      </c>
      <c r="E822" s="4">
        <v>46102</v>
      </c>
      <c r="F822" s="3" t="s">
        <v>6210</v>
      </c>
      <c r="L822" s="3">
        <v>650</v>
      </c>
    </row>
    <row r="823" spans="1:12">
      <c r="A823" s="3" t="s">
        <v>11097</v>
      </c>
      <c r="B823" s="3">
        <v>200</v>
      </c>
      <c r="C823" s="3">
        <v>400</v>
      </c>
      <c r="D823" s="3" t="s">
        <v>6486</v>
      </c>
      <c r="E823" s="4">
        <v>46103</v>
      </c>
      <c r="F823" s="3" t="s">
        <v>6210</v>
      </c>
      <c r="L823" s="3">
        <v>260</v>
      </c>
    </row>
    <row r="824" spans="1:12">
      <c r="A824" s="3" t="s">
        <v>11098</v>
      </c>
      <c r="B824" s="3">
        <v>400</v>
      </c>
      <c r="C824" s="3">
        <v>600</v>
      </c>
      <c r="D824" s="3" t="s">
        <v>6486</v>
      </c>
      <c r="E824" s="4">
        <v>46102</v>
      </c>
      <c r="F824" s="3" t="s">
        <v>6210</v>
      </c>
      <c r="L824" s="3">
        <v>400</v>
      </c>
    </row>
    <row r="825" spans="1:12">
      <c r="A825" s="3" t="s">
        <v>11099</v>
      </c>
      <c r="B825" s="3">
        <v>400</v>
      </c>
      <c r="C825" s="3">
        <v>600</v>
      </c>
      <c r="D825" s="3" t="s">
        <v>6486</v>
      </c>
      <c r="E825" s="4">
        <v>46102</v>
      </c>
      <c r="F825" s="3" t="s">
        <v>6210</v>
      </c>
      <c r="L825" s="3">
        <v>400</v>
      </c>
    </row>
    <row r="826" spans="1:12">
      <c r="A826" s="3" t="s">
        <v>11100</v>
      </c>
      <c r="B826" s="3">
        <v>400</v>
      </c>
      <c r="C826" s="3">
        <v>600</v>
      </c>
      <c r="D826" s="3" t="s">
        <v>6486</v>
      </c>
      <c r="E826" s="4">
        <v>46102</v>
      </c>
      <c r="F826" s="3" t="s">
        <v>6210</v>
      </c>
      <c r="L826" s="3">
        <v>400</v>
      </c>
    </row>
    <row r="827" spans="1:12">
      <c r="A827" s="3" t="s">
        <v>11101</v>
      </c>
      <c r="B827" s="3">
        <v>420</v>
      </c>
      <c r="C827" s="3">
        <v>620</v>
      </c>
      <c r="D827" s="3" t="s">
        <v>6486</v>
      </c>
      <c r="E827" s="4">
        <v>46102</v>
      </c>
      <c r="F827" s="3" t="s">
        <v>6210</v>
      </c>
      <c r="L827" s="3">
        <v>420</v>
      </c>
    </row>
    <row r="828" spans="1:12">
      <c r="A828" s="3" t="s">
        <v>11102</v>
      </c>
      <c r="B828" s="3">
        <v>450</v>
      </c>
      <c r="C828" s="3">
        <v>650</v>
      </c>
      <c r="D828" s="3" t="s">
        <v>6486</v>
      </c>
      <c r="E828" s="4">
        <v>46102</v>
      </c>
      <c r="F828" s="3" t="s">
        <v>6210</v>
      </c>
      <c r="L828" s="3">
        <v>450</v>
      </c>
    </row>
    <row r="829" spans="1:12">
      <c r="A829" s="3" t="s">
        <v>11103</v>
      </c>
      <c r="B829" s="3">
        <v>500</v>
      </c>
      <c r="C829" s="3">
        <v>700</v>
      </c>
      <c r="D829" s="3" t="s">
        <v>6486</v>
      </c>
      <c r="E829" s="4">
        <v>46102</v>
      </c>
      <c r="F829" s="3" t="s">
        <v>6210</v>
      </c>
      <c r="L829" s="3">
        <v>500</v>
      </c>
    </row>
    <row r="830" spans="1:12">
      <c r="A830" s="3" t="s">
        <v>11104</v>
      </c>
      <c r="B830" s="3">
        <v>500</v>
      </c>
      <c r="C830" s="3">
        <v>700</v>
      </c>
      <c r="D830" s="3" t="s">
        <v>6486</v>
      </c>
      <c r="E830" s="4">
        <v>46102</v>
      </c>
      <c r="F830" s="3" t="s">
        <v>6210</v>
      </c>
      <c r="L830" s="3">
        <v>500</v>
      </c>
    </row>
    <row r="831" spans="1:12">
      <c r="A831" s="3" t="s">
        <v>11105</v>
      </c>
      <c r="B831" s="3">
        <v>500</v>
      </c>
      <c r="C831" s="3">
        <v>700</v>
      </c>
      <c r="D831" s="3" t="s">
        <v>6486</v>
      </c>
      <c r="E831" s="4">
        <v>46102</v>
      </c>
      <c r="F831" s="3" t="s">
        <v>6210</v>
      </c>
      <c r="L831" s="3">
        <v>500</v>
      </c>
    </row>
    <row r="832" spans="1:12">
      <c r="A832" s="3" t="s">
        <v>11106</v>
      </c>
      <c r="B832" s="3">
        <v>520</v>
      </c>
      <c r="C832" s="3">
        <v>720</v>
      </c>
      <c r="D832" s="3" t="s">
        <v>6486</v>
      </c>
      <c r="E832" s="4">
        <v>46102</v>
      </c>
      <c r="F832" s="3" t="s">
        <v>6210</v>
      </c>
      <c r="L832" s="3">
        <v>520</v>
      </c>
    </row>
    <row r="833" spans="1:12">
      <c r="A833" s="3" t="s">
        <v>11107</v>
      </c>
      <c r="B833" s="3">
        <v>520</v>
      </c>
      <c r="C833" s="3">
        <v>720</v>
      </c>
      <c r="D833" s="3" t="s">
        <v>6486</v>
      </c>
      <c r="E833" s="4">
        <v>46102</v>
      </c>
      <c r="F833" s="3" t="s">
        <v>6210</v>
      </c>
      <c r="L833" s="3">
        <v>520</v>
      </c>
    </row>
    <row r="834" spans="1:12">
      <c r="A834" s="3" t="s">
        <v>11108</v>
      </c>
      <c r="B834" s="3">
        <v>520</v>
      </c>
      <c r="C834" s="3">
        <v>720</v>
      </c>
      <c r="D834" s="3" t="s">
        <v>6486</v>
      </c>
      <c r="E834" s="4">
        <v>46102</v>
      </c>
      <c r="F834" s="3" t="s">
        <v>6210</v>
      </c>
      <c r="L834" s="3">
        <v>520</v>
      </c>
    </row>
    <row r="835" spans="1:12">
      <c r="A835" s="3" t="s">
        <v>11109</v>
      </c>
      <c r="B835" s="3">
        <v>600</v>
      </c>
      <c r="C835" s="3">
        <v>800</v>
      </c>
      <c r="D835" s="3" t="s">
        <v>6502</v>
      </c>
      <c r="E835" s="4">
        <v>46101</v>
      </c>
      <c r="F835" s="3" t="s">
        <v>6210</v>
      </c>
      <c r="L835" s="3">
        <v>600</v>
      </c>
    </row>
    <row r="836" spans="1:12">
      <c r="A836" s="3" t="s">
        <v>11110</v>
      </c>
      <c r="B836" s="3">
        <v>600</v>
      </c>
      <c r="C836" s="3">
        <v>800</v>
      </c>
      <c r="D836" s="3" t="s">
        <v>6502</v>
      </c>
      <c r="E836" s="4">
        <v>46101</v>
      </c>
      <c r="F836" s="3" t="s">
        <v>6210</v>
      </c>
      <c r="L836" s="3">
        <v>600</v>
      </c>
    </row>
    <row r="837" spans="1:12">
      <c r="A837" s="3" t="s">
        <v>11111</v>
      </c>
      <c r="B837" s="3">
        <v>800</v>
      </c>
      <c r="C837" s="3">
        <v>1000</v>
      </c>
      <c r="D837" s="3" t="s">
        <v>6502</v>
      </c>
      <c r="E837" s="4">
        <v>46101</v>
      </c>
      <c r="F837" s="3" t="s">
        <v>6210</v>
      </c>
      <c r="L837" s="3">
        <v>800</v>
      </c>
    </row>
    <row r="838" spans="1:12">
      <c r="A838" s="3" t="s">
        <v>11112</v>
      </c>
      <c r="B838" s="3">
        <v>600</v>
      </c>
      <c r="C838" s="3">
        <v>800</v>
      </c>
      <c r="D838" s="3" t="s">
        <v>6502</v>
      </c>
      <c r="E838" s="4">
        <v>46101</v>
      </c>
      <c r="F838" s="3" t="s">
        <v>6210</v>
      </c>
      <c r="L838" s="3">
        <v>600</v>
      </c>
    </row>
    <row r="839" spans="1:12">
      <c r="A839" s="3" t="s">
        <v>11113</v>
      </c>
      <c r="B839" s="3">
        <v>600</v>
      </c>
      <c r="C839" s="3">
        <v>800</v>
      </c>
      <c r="D839" s="3" t="s">
        <v>6502</v>
      </c>
      <c r="E839" s="4">
        <v>46101</v>
      </c>
      <c r="F839" s="3" t="s">
        <v>6210</v>
      </c>
      <c r="L839" s="3">
        <v>600</v>
      </c>
    </row>
    <row r="840" spans="1:12">
      <c r="A840" s="3" t="s">
        <v>11114</v>
      </c>
      <c r="B840" s="3">
        <v>800</v>
      </c>
      <c r="C840" s="3">
        <v>1000</v>
      </c>
      <c r="D840" s="3" t="s">
        <v>6502</v>
      </c>
      <c r="E840" s="4">
        <v>46101</v>
      </c>
      <c r="F840" s="3" t="s">
        <v>6210</v>
      </c>
      <c r="L840" s="3">
        <v>800</v>
      </c>
    </row>
    <row r="841" spans="1:12">
      <c r="A841" s="3" t="s">
        <v>11115</v>
      </c>
      <c r="B841" s="3">
        <v>800</v>
      </c>
      <c r="C841" s="3">
        <v>1000</v>
      </c>
      <c r="D841" s="3" t="s">
        <v>6209</v>
      </c>
      <c r="E841" s="4">
        <v>46132</v>
      </c>
      <c r="F841" s="3" t="s">
        <v>6210</v>
      </c>
      <c r="L841" s="3">
        <v>800</v>
      </c>
    </row>
    <row r="842" spans="1:12">
      <c r="A842" s="3" t="s">
        <v>11116</v>
      </c>
      <c r="B842" s="3">
        <v>750</v>
      </c>
      <c r="C842" s="3">
        <v>950</v>
      </c>
      <c r="D842" s="3" t="s">
        <v>6209</v>
      </c>
      <c r="E842" s="4">
        <v>46132</v>
      </c>
      <c r="F842" s="3" t="s">
        <v>6210</v>
      </c>
      <c r="L842" s="3">
        <v>750</v>
      </c>
    </row>
    <row r="843" spans="1:12">
      <c r="A843" s="3" t="s">
        <v>11117</v>
      </c>
      <c r="B843" s="3">
        <v>750</v>
      </c>
      <c r="C843" s="3">
        <v>950</v>
      </c>
      <c r="D843" s="3" t="s">
        <v>6209</v>
      </c>
      <c r="E843" s="4">
        <v>46132</v>
      </c>
      <c r="F843" s="3" t="s">
        <v>6210</v>
      </c>
      <c r="L843" s="3">
        <v>750</v>
      </c>
    </row>
    <row r="844" spans="1:12">
      <c r="A844" s="3" t="s">
        <v>11118</v>
      </c>
      <c r="B844" s="3">
        <v>750</v>
      </c>
      <c r="C844" s="3">
        <v>950</v>
      </c>
      <c r="D844" s="3" t="s">
        <v>6209</v>
      </c>
      <c r="E844" s="4">
        <v>46132</v>
      </c>
      <c r="F844" s="3" t="s">
        <v>6210</v>
      </c>
      <c r="L844" s="3">
        <v>750</v>
      </c>
    </row>
    <row r="845" spans="1:12">
      <c r="A845" s="3" t="s">
        <v>11119</v>
      </c>
      <c r="B845" s="3">
        <v>750</v>
      </c>
      <c r="C845" s="3">
        <v>950</v>
      </c>
      <c r="D845" s="3" t="s">
        <v>6209</v>
      </c>
      <c r="E845" s="4">
        <v>46132</v>
      </c>
      <c r="F845" s="3" t="s">
        <v>6210</v>
      </c>
      <c r="L845" s="3">
        <v>750</v>
      </c>
    </row>
    <row r="846" spans="1:12">
      <c r="A846" s="3" t="s">
        <v>11120</v>
      </c>
      <c r="B846" s="3">
        <v>750</v>
      </c>
      <c r="C846" s="3">
        <v>950</v>
      </c>
      <c r="D846" s="3" t="s">
        <v>6209</v>
      </c>
      <c r="E846" s="4">
        <v>46132</v>
      </c>
      <c r="F846" s="3" t="s">
        <v>6210</v>
      </c>
      <c r="L846" s="3">
        <v>750</v>
      </c>
    </row>
    <row r="847" spans="1:12">
      <c r="A847" s="3" t="s">
        <v>11121</v>
      </c>
      <c r="B847" s="3">
        <v>900</v>
      </c>
      <c r="C847" s="3">
        <v>1100</v>
      </c>
      <c r="D847" s="3" t="s">
        <v>6209</v>
      </c>
      <c r="E847" s="4">
        <v>46132</v>
      </c>
      <c r="F847" s="3" t="s">
        <v>6210</v>
      </c>
      <c r="L847" s="3">
        <v>890</v>
      </c>
    </row>
    <row r="848" spans="1:12">
      <c r="A848" s="3" t="s">
        <v>11122</v>
      </c>
      <c r="B848" s="3">
        <v>1050</v>
      </c>
      <c r="C848" s="3">
        <v>1250</v>
      </c>
      <c r="D848" s="3" t="s">
        <v>6209</v>
      </c>
      <c r="E848" s="4">
        <v>46132</v>
      </c>
      <c r="F848" s="3" t="s">
        <v>6210</v>
      </c>
      <c r="L848" s="3">
        <v>1025</v>
      </c>
    </row>
    <row r="849" spans="1:12">
      <c r="A849" s="3" t="s">
        <v>11123</v>
      </c>
      <c r="B849" s="3">
        <v>800</v>
      </c>
      <c r="C849" s="3">
        <v>1000</v>
      </c>
      <c r="D849" s="3" t="s">
        <v>6209</v>
      </c>
      <c r="E849" s="4">
        <v>46132</v>
      </c>
      <c r="F849" s="3" t="s">
        <v>6210</v>
      </c>
      <c r="L849" s="3">
        <v>800</v>
      </c>
    </row>
    <row r="850" spans="1:12">
      <c r="A850" s="3" t="s">
        <v>11124</v>
      </c>
      <c r="B850" s="3">
        <v>800</v>
      </c>
      <c r="C850" s="3">
        <v>1000</v>
      </c>
      <c r="D850" s="3" t="s">
        <v>6209</v>
      </c>
      <c r="E850" s="4">
        <v>46132</v>
      </c>
      <c r="F850" s="3" t="s">
        <v>6210</v>
      </c>
      <c r="L850" s="3">
        <v>800</v>
      </c>
    </row>
    <row r="851" spans="1:12">
      <c r="A851" s="3" t="s">
        <v>11125</v>
      </c>
      <c r="B851" s="3">
        <v>900</v>
      </c>
      <c r="C851" s="3">
        <v>1200</v>
      </c>
      <c r="D851" s="3" t="s">
        <v>6209</v>
      </c>
      <c r="E851" s="4">
        <v>46132</v>
      </c>
      <c r="F851" s="3" t="s">
        <v>6210</v>
      </c>
      <c r="L851" s="3">
        <v>980</v>
      </c>
    </row>
    <row r="852" spans="1:12">
      <c r="A852" s="3" t="s">
        <v>11126</v>
      </c>
      <c r="B852" s="3">
        <v>700</v>
      </c>
      <c r="C852" s="3">
        <v>1000</v>
      </c>
      <c r="D852" s="3" t="s">
        <v>6209</v>
      </c>
      <c r="E852" s="4">
        <v>46132</v>
      </c>
      <c r="F852" s="3" t="s">
        <v>6210</v>
      </c>
      <c r="L852" s="3">
        <v>800</v>
      </c>
    </row>
    <row r="853" spans="1:12">
      <c r="A853" s="3" t="s">
        <v>11127</v>
      </c>
      <c r="B853" s="3">
        <v>750</v>
      </c>
      <c r="C853" s="3">
        <v>1050</v>
      </c>
      <c r="D853" s="3" t="s">
        <v>6209</v>
      </c>
      <c r="E853" s="4">
        <v>46132</v>
      </c>
      <c r="F853" s="3" t="s">
        <v>6210</v>
      </c>
      <c r="L853" s="3">
        <v>845</v>
      </c>
    </row>
    <row r="854" spans="1:12">
      <c r="A854" s="3" t="s">
        <v>11128</v>
      </c>
      <c r="B854" s="3">
        <v>900</v>
      </c>
      <c r="C854" s="3">
        <v>1200</v>
      </c>
      <c r="D854" s="3" t="s">
        <v>6209</v>
      </c>
      <c r="E854" s="4">
        <v>46132</v>
      </c>
      <c r="F854" s="3" t="s">
        <v>6210</v>
      </c>
      <c r="L854" s="3">
        <v>980</v>
      </c>
    </row>
    <row r="855" spans="1:12">
      <c r="A855" s="3" t="s">
        <v>11129</v>
      </c>
      <c r="B855" s="3">
        <v>1150</v>
      </c>
      <c r="C855" s="3">
        <v>1450</v>
      </c>
      <c r="D855" s="3" t="s">
        <v>6209</v>
      </c>
      <c r="E855" s="4">
        <v>46132</v>
      </c>
      <c r="F855" s="3" t="s">
        <v>6210</v>
      </c>
      <c r="L855" s="3">
        <v>1204</v>
      </c>
    </row>
    <row r="856" spans="1:12">
      <c r="A856" s="3" t="s">
        <v>11130</v>
      </c>
      <c r="B856" s="3">
        <v>1250</v>
      </c>
      <c r="C856" s="3">
        <v>1550</v>
      </c>
      <c r="D856" s="3" t="s">
        <v>6209</v>
      </c>
      <c r="E856" s="4">
        <v>46132</v>
      </c>
      <c r="F856" s="3" t="s">
        <v>6210</v>
      </c>
      <c r="L856" s="3">
        <v>1295</v>
      </c>
    </row>
    <row r="857" spans="1:12">
      <c r="A857" s="3" t="s">
        <v>11131</v>
      </c>
      <c r="B857" s="3">
        <v>1100</v>
      </c>
      <c r="C857" s="3">
        <v>1400</v>
      </c>
      <c r="D857" s="3" t="s">
        <v>6209</v>
      </c>
      <c r="E857" s="4">
        <v>46132</v>
      </c>
      <c r="F857" s="3" t="s">
        <v>6210</v>
      </c>
      <c r="L857" s="3">
        <v>1160</v>
      </c>
    </row>
    <row r="858" spans="1:12">
      <c r="A858" s="3" t="s">
        <v>11132</v>
      </c>
      <c r="B858" s="3">
        <v>800</v>
      </c>
      <c r="C858" s="3">
        <v>1000</v>
      </c>
      <c r="D858" s="3" t="s">
        <v>6209</v>
      </c>
      <c r="E858" s="4">
        <v>46127</v>
      </c>
      <c r="F858" s="3" t="s">
        <v>6210</v>
      </c>
      <c r="L858" s="3">
        <v>800</v>
      </c>
    </row>
    <row r="859" spans="1:12">
      <c r="A859" s="3" t="s">
        <v>11133</v>
      </c>
      <c r="B859" s="3">
        <v>850</v>
      </c>
      <c r="C859" s="3">
        <v>1050</v>
      </c>
      <c r="D859" s="3" t="s">
        <v>6209</v>
      </c>
      <c r="E859" s="4">
        <v>46127</v>
      </c>
      <c r="F859" s="3" t="s">
        <v>6210</v>
      </c>
      <c r="L859" s="3">
        <v>845</v>
      </c>
    </row>
    <row r="860" spans="1:12">
      <c r="A860" s="3" t="s">
        <v>11134</v>
      </c>
      <c r="B860" s="3">
        <v>800</v>
      </c>
      <c r="C860" s="3">
        <v>1000</v>
      </c>
      <c r="D860" s="3" t="s">
        <v>6209</v>
      </c>
      <c r="E860" s="4">
        <v>46127</v>
      </c>
      <c r="F860" s="3" t="s">
        <v>6210</v>
      </c>
      <c r="L860" s="3">
        <v>800</v>
      </c>
    </row>
    <row r="861" spans="1:12">
      <c r="A861" s="3" t="s">
        <v>11135</v>
      </c>
      <c r="B861" s="3">
        <v>1250</v>
      </c>
      <c r="C861" s="3">
        <v>1450</v>
      </c>
      <c r="D861" s="3" t="s">
        <v>6209</v>
      </c>
      <c r="E861" s="4">
        <v>46128</v>
      </c>
      <c r="F861" s="3" t="s">
        <v>6210</v>
      </c>
      <c r="L861" s="3">
        <v>1204</v>
      </c>
    </row>
    <row r="862" spans="1:12">
      <c r="A862" s="3" t="s">
        <v>11136</v>
      </c>
      <c r="B862" s="3">
        <v>1250</v>
      </c>
      <c r="C862" s="3">
        <v>1450</v>
      </c>
      <c r="D862" s="3" t="s">
        <v>6209</v>
      </c>
      <c r="E862" s="4">
        <v>46128</v>
      </c>
      <c r="F862" s="3" t="s">
        <v>6210</v>
      </c>
      <c r="L862" s="3">
        <v>1204</v>
      </c>
    </row>
    <row r="863" spans="1:12">
      <c r="A863" s="3" t="s">
        <v>11137</v>
      </c>
      <c r="B863" s="3">
        <v>1250</v>
      </c>
      <c r="C863" s="3">
        <v>1450</v>
      </c>
      <c r="D863" s="3" t="s">
        <v>6209</v>
      </c>
      <c r="E863" s="4">
        <v>46128</v>
      </c>
      <c r="F863" s="3" t="s">
        <v>6210</v>
      </c>
      <c r="L863" s="3">
        <v>1204</v>
      </c>
    </row>
    <row r="864" spans="1:12">
      <c r="A864" s="3" t="s">
        <v>11138</v>
      </c>
      <c r="B864" s="3">
        <v>1250</v>
      </c>
      <c r="C864" s="3">
        <v>1450</v>
      </c>
      <c r="D864" s="3" t="s">
        <v>6209</v>
      </c>
      <c r="E864" s="4">
        <v>46128</v>
      </c>
      <c r="F864" s="3" t="s">
        <v>6210</v>
      </c>
      <c r="L864" s="3">
        <v>1204</v>
      </c>
    </row>
    <row r="865" spans="1:12">
      <c r="A865" s="3" t="s">
        <v>11139</v>
      </c>
      <c r="B865" s="3">
        <v>1250</v>
      </c>
      <c r="C865" s="3">
        <v>1450</v>
      </c>
      <c r="D865" s="3" t="s">
        <v>6209</v>
      </c>
      <c r="E865" s="4">
        <v>46128</v>
      </c>
      <c r="F865" s="3" t="s">
        <v>6210</v>
      </c>
      <c r="L865" s="3">
        <v>1204</v>
      </c>
    </row>
    <row r="866" spans="1:12">
      <c r="A866" s="3" t="s">
        <v>11140</v>
      </c>
      <c r="B866" s="3">
        <v>1250</v>
      </c>
      <c r="C866" s="3">
        <v>1450</v>
      </c>
      <c r="D866" s="3" t="s">
        <v>6209</v>
      </c>
      <c r="E866" s="4">
        <v>46128</v>
      </c>
      <c r="F866" s="3" t="s">
        <v>6210</v>
      </c>
      <c r="L866" s="3">
        <v>1204</v>
      </c>
    </row>
    <row r="867" spans="1:12">
      <c r="A867" s="3" t="s">
        <v>11141</v>
      </c>
      <c r="B867" s="3">
        <v>1200</v>
      </c>
      <c r="C867" s="3">
        <v>1400</v>
      </c>
      <c r="D867" s="3" t="s">
        <v>6209</v>
      </c>
      <c r="E867" s="4">
        <v>46128</v>
      </c>
      <c r="F867" s="3" t="s">
        <v>6210</v>
      </c>
      <c r="L867" s="3">
        <v>1160</v>
      </c>
    </row>
    <row r="868" spans="1:12">
      <c r="A868" s="3" t="s">
        <v>11142</v>
      </c>
      <c r="B868" s="3">
        <v>1250</v>
      </c>
      <c r="C868" s="3">
        <v>1450</v>
      </c>
      <c r="D868" s="3" t="s">
        <v>6209</v>
      </c>
      <c r="E868" s="4">
        <v>46128</v>
      </c>
      <c r="F868" s="3" t="s">
        <v>6210</v>
      </c>
      <c r="L868" s="3">
        <v>1204</v>
      </c>
    </row>
    <row r="869" spans="1:12">
      <c r="A869" s="3" t="s">
        <v>11143</v>
      </c>
      <c r="B869" s="3">
        <v>1250</v>
      </c>
      <c r="C869" s="3">
        <v>1450</v>
      </c>
      <c r="D869" s="3" t="s">
        <v>6209</v>
      </c>
      <c r="E869" s="4">
        <v>46128</v>
      </c>
      <c r="F869" s="3" t="s">
        <v>6210</v>
      </c>
      <c r="L869" s="3">
        <v>1204</v>
      </c>
    </row>
    <row r="870" spans="1:12">
      <c r="A870" s="3" t="s">
        <v>11144</v>
      </c>
      <c r="B870" s="3">
        <v>1400</v>
      </c>
      <c r="C870" s="3">
        <v>1600</v>
      </c>
      <c r="D870" s="3" t="s">
        <v>6209</v>
      </c>
      <c r="E870" s="4">
        <v>46128</v>
      </c>
      <c r="F870" s="3" t="s">
        <v>6210</v>
      </c>
      <c r="L870" s="3">
        <v>1340</v>
      </c>
    </row>
    <row r="871" spans="1:12">
      <c r="A871" s="3" t="s">
        <v>11145</v>
      </c>
      <c r="B871" s="3">
        <v>1200</v>
      </c>
      <c r="C871" s="3">
        <v>1400</v>
      </c>
      <c r="D871" s="3" t="s">
        <v>6209</v>
      </c>
      <c r="E871" s="4">
        <v>46128</v>
      </c>
      <c r="F871" s="3" t="s">
        <v>6210</v>
      </c>
      <c r="L871" s="3">
        <v>1160</v>
      </c>
    </row>
    <row r="872" spans="1:12">
      <c r="A872" s="3" t="s">
        <v>11146</v>
      </c>
      <c r="B872" s="3">
        <v>1300</v>
      </c>
      <c r="C872" s="3">
        <v>1500</v>
      </c>
      <c r="D872" s="3" t="s">
        <v>6209</v>
      </c>
      <c r="E872" s="4">
        <v>46128</v>
      </c>
      <c r="F872" s="3" t="s">
        <v>6210</v>
      </c>
      <c r="L872" s="3">
        <v>1249</v>
      </c>
    </row>
    <row r="873" spans="1:12">
      <c r="A873" s="3" t="s">
        <v>11147</v>
      </c>
      <c r="B873" s="3">
        <v>1200</v>
      </c>
      <c r="C873" s="3">
        <v>1400</v>
      </c>
      <c r="D873" s="3" t="s">
        <v>6209</v>
      </c>
      <c r="E873" s="4">
        <v>46128</v>
      </c>
      <c r="F873" s="3" t="s">
        <v>6210</v>
      </c>
      <c r="L873" s="3">
        <v>1160</v>
      </c>
    </row>
    <row r="874" spans="1:12">
      <c r="A874" s="3" t="s">
        <v>11148</v>
      </c>
      <c r="B874" s="3">
        <v>1150</v>
      </c>
      <c r="C874" s="3">
        <v>1350</v>
      </c>
      <c r="D874" s="3" t="s">
        <v>6209</v>
      </c>
      <c r="E874" s="4">
        <v>46128</v>
      </c>
      <c r="F874" s="3" t="s">
        <v>6210</v>
      </c>
      <c r="L874" s="3">
        <v>1115</v>
      </c>
    </row>
    <row r="875" spans="1:12">
      <c r="A875" s="3" t="s">
        <v>11149</v>
      </c>
      <c r="B875" s="3">
        <v>1200</v>
      </c>
      <c r="C875" s="3">
        <v>1400</v>
      </c>
      <c r="D875" s="3" t="s">
        <v>6209</v>
      </c>
      <c r="E875" s="4">
        <v>46128</v>
      </c>
      <c r="F875" s="3" t="s">
        <v>6210</v>
      </c>
      <c r="L875" s="3">
        <v>1160</v>
      </c>
    </row>
    <row r="876" spans="1:12">
      <c r="A876" s="3" t="s">
        <v>11150</v>
      </c>
      <c r="B876" s="3">
        <v>1150</v>
      </c>
      <c r="C876" s="3">
        <v>1350</v>
      </c>
      <c r="D876" s="3" t="s">
        <v>6209</v>
      </c>
      <c r="E876" s="4">
        <v>46128</v>
      </c>
      <c r="F876" s="3" t="s">
        <v>6210</v>
      </c>
      <c r="L876" s="3">
        <v>1115</v>
      </c>
    </row>
    <row r="877" spans="1:12">
      <c r="A877" s="3" t="s">
        <v>11151</v>
      </c>
      <c r="B877" s="3">
        <v>1250</v>
      </c>
      <c r="C877" s="3">
        <v>1450</v>
      </c>
      <c r="D877" s="3" t="s">
        <v>6209</v>
      </c>
      <c r="E877" s="4">
        <v>46128</v>
      </c>
      <c r="F877" s="3" t="s">
        <v>6210</v>
      </c>
      <c r="L877" s="3">
        <v>1204</v>
      </c>
    </row>
    <row r="878" spans="1:12">
      <c r="A878" s="3" t="s">
        <v>11152</v>
      </c>
      <c r="B878" s="3">
        <v>1150</v>
      </c>
      <c r="C878" s="3">
        <v>1350</v>
      </c>
      <c r="D878" s="3" t="s">
        <v>6209</v>
      </c>
      <c r="E878" s="4">
        <v>46128</v>
      </c>
      <c r="F878" s="3" t="s">
        <v>6210</v>
      </c>
      <c r="L878" s="3">
        <v>1115</v>
      </c>
    </row>
    <row r="879" spans="1:12">
      <c r="A879" s="3" t="s">
        <v>11153</v>
      </c>
      <c r="B879" s="3">
        <v>1150</v>
      </c>
      <c r="C879" s="3">
        <v>1400</v>
      </c>
      <c r="D879" s="3" t="s">
        <v>6502</v>
      </c>
      <c r="E879" s="4">
        <v>46101</v>
      </c>
      <c r="F879" s="3" t="s">
        <v>6210</v>
      </c>
      <c r="L879" s="3">
        <v>1160</v>
      </c>
    </row>
    <row r="880" spans="1:12">
      <c r="A880" s="3" t="s">
        <v>11154</v>
      </c>
      <c r="B880" s="3">
        <v>1150</v>
      </c>
      <c r="C880" s="3">
        <v>1400</v>
      </c>
      <c r="D880" s="3" t="s">
        <v>6502</v>
      </c>
      <c r="E880" s="4">
        <v>46101</v>
      </c>
      <c r="F880" s="3" t="s">
        <v>6210</v>
      </c>
      <c r="L880" s="3">
        <v>1160</v>
      </c>
    </row>
    <row r="881" spans="1:12">
      <c r="A881" s="3" t="s">
        <v>11155</v>
      </c>
      <c r="B881" s="3">
        <v>1250</v>
      </c>
      <c r="C881" s="3">
        <v>1500</v>
      </c>
      <c r="D881" s="3" t="s">
        <v>6502</v>
      </c>
      <c r="E881" s="4">
        <v>46101</v>
      </c>
      <c r="F881" s="3" t="s">
        <v>6210</v>
      </c>
      <c r="L881" s="3">
        <v>1249</v>
      </c>
    </row>
    <row r="882" spans="1:12">
      <c r="A882" s="3" t="s">
        <v>11156</v>
      </c>
      <c r="B882" s="3">
        <v>1250</v>
      </c>
      <c r="C882" s="3">
        <v>1500</v>
      </c>
      <c r="D882" s="3" t="s">
        <v>6502</v>
      </c>
      <c r="E882" s="4">
        <v>46101</v>
      </c>
      <c r="F882" s="3" t="s">
        <v>6210</v>
      </c>
      <c r="L882" s="3">
        <v>1249</v>
      </c>
    </row>
    <row r="883" spans="1:12">
      <c r="A883" s="3" t="s">
        <v>11157</v>
      </c>
      <c r="B883" s="3">
        <v>1250</v>
      </c>
      <c r="C883" s="3">
        <v>1500</v>
      </c>
      <c r="D883" s="3" t="s">
        <v>6502</v>
      </c>
      <c r="E883" s="4">
        <v>46101</v>
      </c>
      <c r="F883" s="3" t="s">
        <v>6210</v>
      </c>
      <c r="L883" s="3">
        <v>1249</v>
      </c>
    </row>
    <row r="884" spans="1:12">
      <c r="A884" s="3" t="s">
        <v>11158</v>
      </c>
      <c r="B884" s="3">
        <v>1150</v>
      </c>
      <c r="C884" s="3">
        <v>1400</v>
      </c>
      <c r="D884" s="3" t="s">
        <v>6502</v>
      </c>
      <c r="E884" s="4">
        <v>46101</v>
      </c>
      <c r="F884" s="3" t="s">
        <v>6210</v>
      </c>
      <c r="L884" s="3">
        <v>1160</v>
      </c>
    </row>
    <row r="885" spans="1:12">
      <c r="A885" s="3" t="s">
        <v>11159</v>
      </c>
      <c r="B885" s="3">
        <v>1150</v>
      </c>
      <c r="C885" s="3">
        <v>1400</v>
      </c>
      <c r="D885" s="3" t="s">
        <v>6502</v>
      </c>
      <c r="E885" s="4">
        <v>46101</v>
      </c>
      <c r="F885" s="3" t="s">
        <v>6210</v>
      </c>
      <c r="L885" s="3">
        <v>1160</v>
      </c>
    </row>
    <row r="886" spans="1:12">
      <c r="A886" s="3" t="s">
        <v>11160</v>
      </c>
      <c r="B886" s="3">
        <v>1150</v>
      </c>
      <c r="C886" s="3">
        <v>1400</v>
      </c>
      <c r="D886" s="3" t="s">
        <v>6502</v>
      </c>
      <c r="E886" s="4">
        <v>46101</v>
      </c>
      <c r="F886" s="3" t="s">
        <v>6210</v>
      </c>
      <c r="L886" s="3">
        <v>1160</v>
      </c>
    </row>
    <row r="887" spans="1:12">
      <c r="A887" s="3" t="s">
        <v>11161</v>
      </c>
      <c r="B887" s="3">
        <v>1150</v>
      </c>
      <c r="C887" s="3">
        <v>1400</v>
      </c>
      <c r="D887" s="3" t="s">
        <v>6502</v>
      </c>
      <c r="E887" s="4">
        <v>46101</v>
      </c>
      <c r="F887" s="3" t="s">
        <v>6210</v>
      </c>
      <c r="L887" s="3">
        <v>1160</v>
      </c>
    </row>
    <row r="888" spans="1:12">
      <c r="A888" s="3" t="s">
        <v>11162</v>
      </c>
      <c r="B888" s="3">
        <v>1400</v>
      </c>
      <c r="C888" s="3">
        <v>1700</v>
      </c>
      <c r="D888" s="3" t="s">
        <v>6209</v>
      </c>
      <c r="E888" s="4">
        <v>46130</v>
      </c>
      <c r="F888" s="3" t="s">
        <v>6210</v>
      </c>
      <c r="L888" s="3">
        <v>1430</v>
      </c>
    </row>
    <row r="889" spans="1:12">
      <c r="A889" s="3" t="s">
        <v>11163</v>
      </c>
      <c r="B889" s="3">
        <v>1600</v>
      </c>
      <c r="C889" s="3">
        <v>1900</v>
      </c>
      <c r="D889" s="3" t="s">
        <v>6209</v>
      </c>
      <c r="E889" s="4">
        <v>46130</v>
      </c>
      <c r="F889" s="3" t="s">
        <v>6210</v>
      </c>
      <c r="L889" s="3">
        <v>1610</v>
      </c>
    </row>
    <row r="890" spans="1:12">
      <c r="A890" s="3" t="s">
        <v>11164</v>
      </c>
      <c r="B890" s="3">
        <v>1500</v>
      </c>
      <c r="C890" s="3">
        <v>1800</v>
      </c>
      <c r="D890" s="3" t="s">
        <v>6209</v>
      </c>
      <c r="E890" s="4">
        <v>46130</v>
      </c>
      <c r="F890" s="3" t="s">
        <v>6210</v>
      </c>
      <c r="L890" s="3">
        <v>1520</v>
      </c>
    </row>
    <row r="891" spans="1:12">
      <c r="A891" s="3" t="s">
        <v>11165</v>
      </c>
      <c r="B891" s="3">
        <v>1350</v>
      </c>
      <c r="C891" s="3">
        <v>1650</v>
      </c>
      <c r="D891" s="3" t="s">
        <v>6209</v>
      </c>
      <c r="E891" s="4">
        <v>46130</v>
      </c>
      <c r="F891" s="3" t="s">
        <v>6210</v>
      </c>
      <c r="L891" s="3">
        <v>1385</v>
      </c>
    </row>
    <row r="892" spans="1:12">
      <c r="A892" s="3" t="s">
        <v>11166</v>
      </c>
      <c r="B892" s="3">
        <v>1400</v>
      </c>
      <c r="C892" s="3">
        <v>1700</v>
      </c>
      <c r="D892" s="3" t="s">
        <v>6209</v>
      </c>
      <c r="E892" s="4">
        <v>46130</v>
      </c>
      <c r="F892" s="3" t="s">
        <v>6210</v>
      </c>
      <c r="L892" s="3">
        <v>1430</v>
      </c>
    </row>
    <row r="893" spans="1:12">
      <c r="A893" s="3" t="s">
        <v>11167</v>
      </c>
      <c r="B893" s="3">
        <v>1350</v>
      </c>
      <c r="C893" s="3">
        <v>1650</v>
      </c>
      <c r="D893" s="3" t="s">
        <v>6209</v>
      </c>
      <c r="E893" s="4">
        <v>46130</v>
      </c>
      <c r="F893" s="3" t="s">
        <v>6210</v>
      </c>
      <c r="L893" s="3">
        <v>1385</v>
      </c>
    </row>
    <row r="894" spans="1:12">
      <c r="A894" s="3" t="s">
        <v>11168</v>
      </c>
      <c r="B894" s="3">
        <v>1200</v>
      </c>
      <c r="C894" s="3">
        <v>1500</v>
      </c>
      <c r="D894" s="3" t="s">
        <v>6209</v>
      </c>
      <c r="E894" s="4">
        <v>46130</v>
      </c>
      <c r="F894" s="3" t="s">
        <v>6210</v>
      </c>
      <c r="L894" s="3">
        <v>1249</v>
      </c>
    </row>
    <row r="895" spans="1:12">
      <c r="A895" s="3" t="s">
        <v>11169</v>
      </c>
      <c r="B895" s="3">
        <v>1350</v>
      </c>
      <c r="C895" s="3">
        <v>1650</v>
      </c>
      <c r="D895" s="3" t="s">
        <v>6209</v>
      </c>
      <c r="E895" s="4">
        <v>46130</v>
      </c>
      <c r="F895" s="3" t="s">
        <v>6210</v>
      </c>
      <c r="L895" s="3">
        <v>1385</v>
      </c>
    </row>
    <row r="896" spans="1:12">
      <c r="A896" s="3" t="s">
        <v>11170</v>
      </c>
      <c r="B896" s="3">
        <v>1250</v>
      </c>
      <c r="C896" s="3">
        <v>1550</v>
      </c>
      <c r="D896" s="3" t="s">
        <v>6209</v>
      </c>
      <c r="E896" s="4">
        <v>46130</v>
      </c>
      <c r="F896" s="3" t="s">
        <v>6210</v>
      </c>
      <c r="L896" s="3">
        <v>1295</v>
      </c>
    </row>
    <row r="897" spans="1:12">
      <c r="A897" s="3" t="s">
        <v>11171</v>
      </c>
      <c r="B897" s="3">
        <v>1500</v>
      </c>
      <c r="C897" s="3">
        <v>1800</v>
      </c>
      <c r="D897" s="3" t="s">
        <v>6209</v>
      </c>
      <c r="E897" s="4">
        <v>46130</v>
      </c>
      <c r="F897" s="3" t="s">
        <v>6210</v>
      </c>
      <c r="L897" s="3">
        <v>1520</v>
      </c>
    </row>
    <row r="898" spans="1:12">
      <c r="A898" s="3" t="s">
        <v>11172</v>
      </c>
      <c r="B898" s="3">
        <v>2000</v>
      </c>
      <c r="C898" s="3">
        <v>2300</v>
      </c>
      <c r="D898" s="3" t="s">
        <v>6209</v>
      </c>
      <c r="E898" s="4">
        <v>46130</v>
      </c>
      <c r="F898" s="3" t="s">
        <v>6210</v>
      </c>
      <c r="L898" s="3">
        <v>1970</v>
      </c>
    </row>
    <row r="899" spans="1:12">
      <c r="A899" s="3" t="s">
        <v>11173</v>
      </c>
      <c r="B899" s="3">
        <v>2200</v>
      </c>
      <c r="C899" s="3">
        <v>2500</v>
      </c>
      <c r="D899" s="3" t="s">
        <v>6209</v>
      </c>
      <c r="E899" s="4">
        <v>46130</v>
      </c>
      <c r="F899" s="3" t="s">
        <v>6210</v>
      </c>
      <c r="L899" s="3">
        <v>2150</v>
      </c>
    </row>
    <row r="900" spans="1:12">
      <c r="A900" s="3" t="s">
        <v>11174</v>
      </c>
      <c r="B900" s="3">
        <v>2000</v>
      </c>
      <c r="C900" s="3">
        <v>2300</v>
      </c>
      <c r="D900" s="3" t="s">
        <v>6209</v>
      </c>
      <c r="E900" s="4">
        <v>46130</v>
      </c>
      <c r="F900" s="3" t="s">
        <v>6210</v>
      </c>
      <c r="L900" s="3">
        <v>1970</v>
      </c>
    </row>
    <row r="901" spans="1:12">
      <c r="A901" s="3" t="s">
        <v>11175</v>
      </c>
      <c r="B901" s="3">
        <v>2200</v>
      </c>
      <c r="C901" s="3">
        <v>2500</v>
      </c>
      <c r="D901" s="3" t="s">
        <v>6209</v>
      </c>
      <c r="E901" s="4">
        <v>46130</v>
      </c>
      <c r="F901" s="3" t="s">
        <v>6210</v>
      </c>
      <c r="L901" s="3">
        <v>2150</v>
      </c>
    </row>
    <row r="902" spans="1:12">
      <c r="A902" s="3" t="s">
        <v>11176</v>
      </c>
      <c r="B902" s="3">
        <v>1450</v>
      </c>
      <c r="C902" s="3">
        <v>1750</v>
      </c>
      <c r="D902" s="3" t="s">
        <v>6209</v>
      </c>
      <c r="E902" s="4">
        <v>46130</v>
      </c>
      <c r="F902" s="3" t="s">
        <v>6210</v>
      </c>
      <c r="L902" s="3">
        <v>1475</v>
      </c>
    </row>
    <row r="903" spans="1:12">
      <c r="A903" s="3" t="s">
        <v>11177</v>
      </c>
      <c r="B903" s="3">
        <v>1500</v>
      </c>
      <c r="C903" s="3">
        <v>1800</v>
      </c>
      <c r="D903" s="3" t="s">
        <v>6209</v>
      </c>
      <c r="E903" s="4">
        <v>46130</v>
      </c>
      <c r="F903" s="3" t="s">
        <v>6210</v>
      </c>
      <c r="L903" s="3">
        <v>1520</v>
      </c>
    </row>
    <row r="904" spans="1:12">
      <c r="A904" s="3" t="s">
        <v>11178</v>
      </c>
      <c r="B904" s="3">
        <v>2100</v>
      </c>
      <c r="C904" s="3">
        <v>2400</v>
      </c>
      <c r="D904" s="3" t="s">
        <v>6209</v>
      </c>
      <c r="E904" s="4">
        <v>46130</v>
      </c>
      <c r="F904" s="3" t="s">
        <v>6210</v>
      </c>
      <c r="L904" s="3">
        <v>2060</v>
      </c>
    </row>
    <row r="905" spans="1:12">
      <c r="A905" s="3" t="s">
        <v>11179</v>
      </c>
      <c r="B905" s="3">
        <v>1400</v>
      </c>
      <c r="C905" s="3">
        <v>1700</v>
      </c>
      <c r="D905" s="3" t="s">
        <v>6209</v>
      </c>
      <c r="E905" s="4">
        <v>46130</v>
      </c>
      <c r="F905" s="3" t="s">
        <v>6210</v>
      </c>
      <c r="L905" s="3">
        <v>1430</v>
      </c>
    </row>
    <row r="906" spans="1:12">
      <c r="A906" s="3" t="s">
        <v>11180</v>
      </c>
      <c r="B906" s="3">
        <v>2300</v>
      </c>
      <c r="C906" s="3">
        <v>2600</v>
      </c>
      <c r="D906" s="3" t="s">
        <v>6209</v>
      </c>
      <c r="E906" s="4">
        <v>46130</v>
      </c>
      <c r="F906" s="3" t="s">
        <v>6210</v>
      </c>
      <c r="L906" s="3">
        <v>2240</v>
      </c>
    </row>
    <row r="907" spans="1:12">
      <c r="A907" s="3" t="s">
        <v>11181</v>
      </c>
      <c r="B907" s="3">
        <v>2500</v>
      </c>
      <c r="C907" s="3">
        <v>2800</v>
      </c>
      <c r="D907" s="3" t="s">
        <v>6209</v>
      </c>
      <c r="E907" s="4">
        <v>46130</v>
      </c>
      <c r="F907" s="3" t="s">
        <v>6210</v>
      </c>
      <c r="L907" s="3">
        <v>2420</v>
      </c>
    </row>
    <row r="908" spans="1:12">
      <c r="A908" s="3" t="s">
        <v>11182</v>
      </c>
      <c r="B908" s="3">
        <v>2700</v>
      </c>
      <c r="C908" s="3">
        <v>3000</v>
      </c>
      <c r="D908" s="3" t="s">
        <v>6209</v>
      </c>
      <c r="E908" s="4">
        <v>46130</v>
      </c>
      <c r="F908" s="3" t="s">
        <v>6210</v>
      </c>
      <c r="L908" s="3">
        <v>2600</v>
      </c>
    </row>
    <row r="909" spans="1:12">
      <c r="A909" s="3" t="s">
        <v>11183</v>
      </c>
      <c r="B909" s="3">
        <v>2400</v>
      </c>
      <c r="C909" s="3">
        <v>2700</v>
      </c>
      <c r="D909" s="3" t="s">
        <v>6209</v>
      </c>
      <c r="E909" s="4">
        <v>46130</v>
      </c>
      <c r="F909" s="3" t="s">
        <v>6210</v>
      </c>
      <c r="L909" s="3">
        <v>2330</v>
      </c>
    </row>
    <row r="910" spans="1:12">
      <c r="A910" s="3" t="s">
        <v>11184</v>
      </c>
      <c r="B910" s="3">
        <v>2300</v>
      </c>
      <c r="C910" s="3">
        <v>2600</v>
      </c>
      <c r="D910" s="3" t="s">
        <v>6209</v>
      </c>
      <c r="E910" s="4">
        <v>46130</v>
      </c>
      <c r="F910" s="3" t="s">
        <v>6210</v>
      </c>
      <c r="L910" s="3">
        <v>2240</v>
      </c>
    </row>
    <row r="911" spans="1:12">
      <c r="A911" s="3" t="s">
        <v>11185</v>
      </c>
      <c r="B911" s="3">
        <v>2300</v>
      </c>
      <c r="C911" s="3">
        <v>2600</v>
      </c>
      <c r="D911" s="3" t="s">
        <v>6209</v>
      </c>
      <c r="E911" s="4">
        <v>46130</v>
      </c>
      <c r="F911" s="3" t="s">
        <v>6210</v>
      </c>
      <c r="L911" s="3">
        <v>2240</v>
      </c>
    </row>
    <row r="912" spans="1:12">
      <c r="A912" s="3" t="s">
        <v>11186</v>
      </c>
      <c r="B912" s="3">
        <v>4000</v>
      </c>
      <c r="C912" s="3">
        <v>4500</v>
      </c>
      <c r="D912" s="3" t="s">
        <v>6502</v>
      </c>
      <c r="E912" s="4">
        <v>46093</v>
      </c>
      <c r="F912" s="3" t="s">
        <v>6210</v>
      </c>
      <c r="L912" s="3">
        <v>3950</v>
      </c>
    </row>
    <row r="913" spans="1:12">
      <c r="A913" s="3" t="s">
        <v>11187</v>
      </c>
      <c r="B913" s="3">
        <v>4400</v>
      </c>
      <c r="C913" s="3">
        <v>4900</v>
      </c>
      <c r="D913" s="3" t="s">
        <v>6502</v>
      </c>
      <c r="E913" s="4">
        <v>46093</v>
      </c>
      <c r="F913" s="3" t="s">
        <v>6210</v>
      </c>
      <c r="L913" s="3">
        <v>4310</v>
      </c>
    </row>
    <row r="914" spans="1:12">
      <c r="A914" s="3" t="s">
        <v>11188</v>
      </c>
      <c r="B914" s="3">
        <v>4500</v>
      </c>
      <c r="C914" s="3">
        <v>5000</v>
      </c>
      <c r="D914" s="3" t="s">
        <v>6502</v>
      </c>
      <c r="E914" s="4">
        <v>46093</v>
      </c>
      <c r="F914" s="3" t="s">
        <v>6210</v>
      </c>
      <c r="L914" s="3">
        <v>4400</v>
      </c>
    </row>
    <row r="915" spans="1:12">
      <c r="A915" s="3" t="s">
        <v>11189</v>
      </c>
      <c r="B915" s="3">
        <v>4000</v>
      </c>
      <c r="C915" s="3">
        <v>4500</v>
      </c>
      <c r="D915" s="3" t="s">
        <v>6502</v>
      </c>
      <c r="E915" s="4">
        <v>46093</v>
      </c>
      <c r="F915" s="3" t="s">
        <v>6210</v>
      </c>
      <c r="L915" s="3">
        <v>3950</v>
      </c>
    </row>
    <row r="916" spans="1:12">
      <c r="A916" s="3" t="s">
        <v>11190</v>
      </c>
      <c r="B916" s="3">
        <v>4000</v>
      </c>
      <c r="C916" s="3">
        <v>4500</v>
      </c>
      <c r="D916" s="3" t="s">
        <v>6502</v>
      </c>
      <c r="E916" s="4">
        <v>46093</v>
      </c>
      <c r="F916" s="3" t="s">
        <v>6210</v>
      </c>
      <c r="L916" s="3">
        <v>3950</v>
      </c>
    </row>
    <row r="917" spans="1:12">
      <c r="A917" s="3" t="s">
        <v>11191</v>
      </c>
      <c r="B917" s="3">
        <v>4000</v>
      </c>
      <c r="C917" s="3">
        <v>4500</v>
      </c>
      <c r="D917" s="3" t="s">
        <v>6502</v>
      </c>
      <c r="E917" s="4">
        <v>46093</v>
      </c>
      <c r="F917" s="3" t="s">
        <v>6210</v>
      </c>
      <c r="L917" s="3">
        <v>3950</v>
      </c>
    </row>
    <row r="918" spans="1:12">
      <c r="A918" s="3" t="s">
        <v>11192</v>
      </c>
      <c r="B918" s="3">
        <v>5200</v>
      </c>
      <c r="C918" s="3">
        <v>6000</v>
      </c>
      <c r="D918" s="3" t="s">
        <v>6502</v>
      </c>
      <c r="E918" s="4">
        <v>45983</v>
      </c>
      <c r="F918" s="3" t="s">
        <v>6503</v>
      </c>
      <c r="L918" s="3">
        <v>5300</v>
      </c>
    </row>
    <row r="919" spans="1:12">
      <c r="A919" s="3" t="s">
        <v>11193</v>
      </c>
      <c r="B919" s="3">
        <v>5100</v>
      </c>
      <c r="C919" s="3">
        <v>5600</v>
      </c>
      <c r="D919" s="3" t="s">
        <v>6502</v>
      </c>
      <c r="E919" s="4">
        <v>45957</v>
      </c>
      <c r="F919" s="3" t="s">
        <v>6503</v>
      </c>
      <c r="L919" s="3">
        <v>4940</v>
      </c>
    </row>
    <row r="920" spans="1:12">
      <c r="A920" s="3" t="s">
        <v>11194</v>
      </c>
      <c r="B920" s="3">
        <v>1450</v>
      </c>
      <c r="C920" s="3">
        <v>1750</v>
      </c>
      <c r="D920" s="3" t="s">
        <v>6273</v>
      </c>
      <c r="E920" s="4">
        <v>46121</v>
      </c>
      <c r="F920" s="3" t="s">
        <v>6210</v>
      </c>
      <c r="L920" s="3">
        <v>1475</v>
      </c>
    </row>
    <row r="921" spans="1:12">
      <c r="A921" s="3" t="s">
        <v>11195</v>
      </c>
      <c r="B921" s="3">
        <v>1450</v>
      </c>
      <c r="C921" s="3">
        <v>1750</v>
      </c>
      <c r="D921" s="3" t="s">
        <v>6273</v>
      </c>
      <c r="E921" s="4">
        <v>46121</v>
      </c>
      <c r="F921" s="3" t="s">
        <v>6210</v>
      </c>
      <c r="L921" s="3">
        <v>1475</v>
      </c>
    </row>
    <row r="922" spans="1:12">
      <c r="A922" s="3" t="s">
        <v>11196</v>
      </c>
      <c r="B922" s="3">
        <v>1450</v>
      </c>
      <c r="C922" s="3">
        <v>1750</v>
      </c>
      <c r="D922" s="3" t="s">
        <v>6273</v>
      </c>
      <c r="E922" s="4">
        <v>46121</v>
      </c>
      <c r="F922" s="3" t="s">
        <v>6210</v>
      </c>
      <c r="L922" s="3">
        <v>1475</v>
      </c>
    </row>
    <row r="923" spans="1:12">
      <c r="A923" s="3" t="s">
        <v>11197</v>
      </c>
      <c r="B923" s="3">
        <v>1450</v>
      </c>
      <c r="C923" s="3">
        <v>1750</v>
      </c>
      <c r="D923" s="3" t="s">
        <v>6273</v>
      </c>
      <c r="E923" s="4">
        <v>46121</v>
      </c>
      <c r="F923" s="3" t="s">
        <v>6210</v>
      </c>
      <c r="L923" s="3">
        <v>1475</v>
      </c>
    </row>
    <row r="924" spans="1:12">
      <c r="A924" s="3" t="s">
        <v>11198</v>
      </c>
      <c r="B924" s="3">
        <v>1450</v>
      </c>
      <c r="C924" s="3">
        <v>1750</v>
      </c>
      <c r="D924" s="3" t="s">
        <v>6273</v>
      </c>
      <c r="E924" s="4">
        <v>46121</v>
      </c>
      <c r="F924" s="3" t="s">
        <v>6210</v>
      </c>
      <c r="L924" s="3">
        <v>1475</v>
      </c>
    </row>
    <row r="925" spans="1:12">
      <c r="A925" s="3" t="s">
        <v>11199</v>
      </c>
      <c r="B925" s="3">
        <v>1450</v>
      </c>
      <c r="C925" s="3">
        <v>1750</v>
      </c>
      <c r="D925" s="3" t="s">
        <v>6273</v>
      </c>
      <c r="E925" s="4">
        <v>46121</v>
      </c>
      <c r="F925" s="3" t="s">
        <v>6210</v>
      </c>
      <c r="L925" s="3">
        <v>1475</v>
      </c>
    </row>
    <row r="926" spans="1:12">
      <c r="A926" s="3" t="s">
        <v>11200</v>
      </c>
      <c r="B926" s="3">
        <v>2300</v>
      </c>
      <c r="C926" s="3">
        <v>2600</v>
      </c>
      <c r="D926" s="3" t="s">
        <v>6273</v>
      </c>
      <c r="E926" s="4">
        <v>46121</v>
      </c>
      <c r="F926" s="3" t="s">
        <v>6210</v>
      </c>
      <c r="L926" s="3">
        <v>2240</v>
      </c>
    </row>
    <row r="927" spans="1:12">
      <c r="A927" s="3" t="s">
        <v>11201</v>
      </c>
      <c r="B927" s="3">
        <v>1650</v>
      </c>
      <c r="C927" s="3">
        <v>1950</v>
      </c>
      <c r="D927" s="3" t="s">
        <v>6273</v>
      </c>
      <c r="E927" s="4">
        <v>46121</v>
      </c>
      <c r="F927" s="3" t="s">
        <v>6210</v>
      </c>
      <c r="L927" s="3">
        <v>1655</v>
      </c>
    </row>
    <row r="928" spans="1:12">
      <c r="A928" s="3" t="s">
        <v>11202</v>
      </c>
      <c r="B928" s="3">
        <v>2450</v>
      </c>
      <c r="C928" s="3">
        <v>2750</v>
      </c>
      <c r="D928" s="3" t="s">
        <v>6273</v>
      </c>
      <c r="E928" s="4">
        <v>46121</v>
      </c>
      <c r="F928" s="3" t="s">
        <v>6210</v>
      </c>
      <c r="L928" s="3">
        <v>2375</v>
      </c>
    </row>
    <row r="929" spans="1:12">
      <c r="A929" s="3" t="s">
        <v>11203</v>
      </c>
      <c r="B929" s="3">
        <v>1650</v>
      </c>
      <c r="C929" s="3">
        <v>1950</v>
      </c>
      <c r="D929" s="3" t="s">
        <v>6273</v>
      </c>
      <c r="E929" s="4">
        <v>46121</v>
      </c>
      <c r="F929" s="3" t="s">
        <v>6210</v>
      </c>
      <c r="L929" s="3">
        <v>1655</v>
      </c>
    </row>
    <row r="930" spans="1:12">
      <c r="A930" s="3" t="s">
        <v>11204</v>
      </c>
      <c r="B930" s="3">
        <v>2450</v>
      </c>
      <c r="C930" s="3">
        <v>2750</v>
      </c>
      <c r="D930" s="3" t="s">
        <v>6273</v>
      </c>
      <c r="E930" s="4">
        <v>46121</v>
      </c>
      <c r="F930" s="3" t="s">
        <v>6210</v>
      </c>
      <c r="I930" s="3"/>
      <c r="J930" s="3"/>
      <c r="L930" s="3">
        <v>2375</v>
      </c>
    </row>
    <row r="931" spans="1:12">
      <c r="A931" s="3" t="s">
        <v>11205</v>
      </c>
      <c r="B931" s="3">
        <v>1650</v>
      </c>
      <c r="C931" s="3">
        <v>1950</v>
      </c>
      <c r="D931" s="3" t="s">
        <v>6273</v>
      </c>
      <c r="E931" s="4">
        <v>46121</v>
      </c>
      <c r="F931" s="3" t="s">
        <v>6210</v>
      </c>
      <c r="I931" s="3"/>
      <c r="J931" s="3"/>
      <c r="L931" s="3">
        <v>1655</v>
      </c>
    </row>
    <row r="932" spans="1:12">
      <c r="A932" s="3" t="s">
        <v>11206</v>
      </c>
      <c r="B932" s="3">
        <v>2700</v>
      </c>
      <c r="C932" s="3">
        <v>3000</v>
      </c>
      <c r="D932" s="3" t="s">
        <v>6209</v>
      </c>
      <c r="E932" s="4">
        <v>46126</v>
      </c>
      <c r="F932" s="3" t="s">
        <v>6210</v>
      </c>
      <c r="I932" s="3"/>
      <c r="J932" s="3"/>
      <c r="L932" s="3">
        <v>2600</v>
      </c>
    </row>
    <row r="933" spans="1:12">
      <c r="A933" s="3" t="s">
        <v>11207</v>
      </c>
      <c r="B933" s="3">
        <v>2400</v>
      </c>
      <c r="C933" s="3">
        <v>2800</v>
      </c>
      <c r="D933" s="3" t="s">
        <v>6486</v>
      </c>
      <c r="E933" s="4">
        <v>46114</v>
      </c>
      <c r="F933" s="3" t="s">
        <v>6210</v>
      </c>
      <c r="I933" s="3"/>
      <c r="J933" s="3"/>
      <c r="L933" s="3">
        <v>2420</v>
      </c>
    </row>
    <row r="934" spans="1:12">
      <c r="A934" s="3" t="s">
        <v>11208</v>
      </c>
      <c r="B934" s="3">
        <v>2500</v>
      </c>
      <c r="C934" s="3">
        <v>2900</v>
      </c>
      <c r="D934" s="3" t="s">
        <v>6486</v>
      </c>
      <c r="E934" s="4">
        <v>46114</v>
      </c>
      <c r="F934" s="3" t="s">
        <v>6210</v>
      </c>
      <c r="I934" s="3"/>
      <c r="J934" s="3"/>
      <c r="L934" s="3">
        <v>2510</v>
      </c>
    </row>
    <row r="935" spans="1:12">
      <c r="A935" s="3" t="s">
        <v>11209</v>
      </c>
      <c r="B935" s="3">
        <v>2400</v>
      </c>
      <c r="C935" s="3">
        <v>2800</v>
      </c>
      <c r="D935" s="3" t="s">
        <v>6486</v>
      </c>
      <c r="E935" s="4">
        <v>46114</v>
      </c>
      <c r="F935" s="3" t="s">
        <v>6210</v>
      </c>
      <c r="I935" s="3"/>
      <c r="J935" s="3"/>
      <c r="L935" s="3">
        <v>2420</v>
      </c>
    </row>
    <row r="936" spans="1:12">
      <c r="A936" s="3" t="s">
        <v>11210</v>
      </c>
      <c r="B936" s="3">
        <v>2400</v>
      </c>
      <c r="C936" s="3">
        <v>2800</v>
      </c>
      <c r="D936" s="3" t="s">
        <v>6486</v>
      </c>
      <c r="E936" s="4">
        <v>46114</v>
      </c>
      <c r="F936" s="3" t="s">
        <v>6210</v>
      </c>
      <c r="I936" s="3"/>
      <c r="J936" s="3"/>
      <c r="L936" s="3">
        <v>2420</v>
      </c>
    </row>
    <row r="937" spans="1:12">
      <c r="A937" s="3" t="s">
        <v>11211</v>
      </c>
      <c r="B937" s="3">
        <v>3500</v>
      </c>
      <c r="C937" s="3">
        <v>3900</v>
      </c>
      <c r="D937" s="3" t="s">
        <v>6273</v>
      </c>
      <c r="E937" s="4">
        <v>46122</v>
      </c>
      <c r="F937" s="3" t="s">
        <v>6210</v>
      </c>
      <c r="I937" s="3"/>
      <c r="J937" s="3"/>
      <c r="L937" s="3">
        <v>3410</v>
      </c>
    </row>
    <row r="938" spans="1:12">
      <c r="A938" s="3" t="s">
        <v>11212</v>
      </c>
      <c r="B938" s="3">
        <v>2750</v>
      </c>
      <c r="C938" s="3">
        <v>3150</v>
      </c>
      <c r="D938" s="3" t="s">
        <v>6273</v>
      </c>
      <c r="E938" s="4">
        <v>46122</v>
      </c>
      <c r="F938" s="3" t="s">
        <v>6210</v>
      </c>
      <c r="L938" s="3">
        <v>2735</v>
      </c>
    </row>
    <row r="939" spans="1:12">
      <c r="A939" s="3" t="s">
        <v>11213</v>
      </c>
      <c r="B939" s="3">
        <v>2900</v>
      </c>
      <c r="C939" s="3">
        <v>3300</v>
      </c>
      <c r="D939" s="3" t="s">
        <v>6273</v>
      </c>
      <c r="E939" s="4">
        <v>46122</v>
      </c>
      <c r="F939" s="3" t="s">
        <v>6210</v>
      </c>
      <c r="L939" s="3">
        <v>2870</v>
      </c>
    </row>
    <row r="940" spans="1:12">
      <c r="A940" s="3" t="s">
        <v>11214</v>
      </c>
      <c r="B940" s="3">
        <v>2900</v>
      </c>
      <c r="C940" s="3">
        <v>3300</v>
      </c>
      <c r="D940" s="3" t="s">
        <v>6273</v>
      </c>
      <c r="E940" s="4">
        <v>46122</v>
      </c>
      <c r="F940" s="3" t="s">
        <v>6210</v>
      </c>
      <c r="L940" s="3">
        <v>2870</v>
      </c>
    </row>
    <row r="941" spans="1:12">
      <c r="A941" s="3" t="s">
        <v>11215</v>
      </c>
      <c r="B941" s="3">
        <v>3700</v>
      </c>
      <c r="C941" s="3">
        <v>4200</v>
      </c>
      <c r="D941" s="3" t="s">
        <v>6209</v>
      </c>
      <c r="E941" s="4">
        <v>46126</v>
      </c>
      <c r="F941" s="3" t="s">
        <v>6210</v>
      </c>
      <c r="L941" s="3">
        <v>3680</v>
      </c>
    </row>
    <row r="942" spans="1:12">
      <c r="A942" s="3" t="s">
        <v>11216</v>
      </c>
      <c r="B942" s="3">
        <v>3400</v>
      </c>
      <c r="C942" s="3">
        <v>3800</v>
      </c>
      <c r="D942" s="3" t="s">
        <v>6209</v>
      </c>
      <c r="E942" s="4">
        <v>46126</v>
      </c>
      <c r="F942" s="3" t="s">
        <v>6210</v>
      </c>
      <c r="L942" s="3">
        <v>3320</v>
      </c>
    </row>
    <row r="943" spans="1:12">
      <c r="A943" s="3" t="s">
        <v>11217</v>
      </c>
      <c r="B943" s="3">
        <v>3300</v>
      </c>
      <c r="C943" s="3">
        <v>3700</v>
      </c>
      <c r="D943" s="3" t="s">
        <v>6209</v>
      </c>
      <c r="E943" s="4">
        <v>46126</v>
      </c>
      <c r="F943" s="3" t="s">
        <v>6210</v>
      </c>
      <c r="L943" s="3">
        <v>3230</v>
      </c>
    </row>
    <row r="944" spans="1:12">
      <c r="A944" s="3" t="s">
        <v>11218</v>
      </c>
      <c r="B944" s="3">
        <v>3350</v>
      </c>
      <c r="C944" s="3">
        <v>3750</v>
      </c>
      <c r="D944" s="3" t="s">
        <v>6209</v>
      </c>
      <c r="E944" s="4">
        <v>46126</v>
      </c>
      <c r="F944" s="3" t="s">
        <v>6210</v>
      </c>
      <c r="G944" s="3"/>
      <c r="H944" s="4"/>
      <c r="L944" s="3">
        <v>3275</v>
      </c>
    </row>
    <row r="945" spans="1:12">
      <c r="A945" s="3" t="s">
        <v>11219</v>
      </c>
      <c r="B945" s="3">
        <v>3350</v>
      </c>
      <c r="C945" s="3">
        <v>3750</v>
      </c>
      <c r="D945" s="3" t="s">
        <v>6209</v>
      </c>
      <c r="E945" s="4">
        <v>46126</v>
      </c>
      <c r="F945" s="3" t="s">
        <v>6210</v>
      </c>
      <c r="L945" s="3">
        <v>3275</v>
      </c>
    </row>
    <row r="946" spans="1:12">
      <c r="A946" s="3" t="s">
        <v>11220</v>
      </c>
      <c r="B946" s="3">
        <v>4500</v>
      </c>
      <c r="C946" s="3">
        <v>5100</v>
      </c>
      <c r="D946" s="3" t="s">
        <v>6209</v>
      </c>
      <c r="E946" s="4">
        <v>46126</v>
      </c>
      <c r="F946" s="3" t="s">
        <v>6210</v>
      </c>
      <c r="L946" s="3">
        <v>4490</v>
      </c>
    </row>
    <row r="947" spans="1:12">
      <c r="A947" s="3" t="s">
        <v>11221</v>
      </c>
      <c r="B947" s="3">
        <v>4150</v>
      </c>
      <c r="C947" s="3">
        <v>4650</v>
      </c>
      <c r="D947" s="3" t="s">
        <v>6209</v>
      </c>
      <c r="E947" s="4">
        <v>46126</v>
      </c>
      <c r="F947" s="3" t="s">
        <v>6210</v>
      </c>
      <c r="L947" s="3">
        <v>4085</v>
      </c>
    </row>
    <row r="948" spans="1:12">
      <c r="A948" s="3" t="s">
        <v>11222</v>
      </c>
      <c r="B948" s="3">
        <v>4100</v>
      </c>
      <c r="C948" s="3">
        <v>4600</v>
      </c>
      <c r="D948" s="3" t="s">
        <v>6209</v>
      </c>
      <c r="E948" s="4">
        <v>46126</v>
      </c>
      <c r="F948" s="3" t="s">
        <v>6210</v>
      </c>
      <c r="L948" s="3">
        <v>4040</v>
      </c>
    </row>
    <row r="949" spans="1:12">
      <c r="A949" s="3" t="s">
        <v>11223</v>
      </c>
      <c r="B949" s="3">
        <v>4300</v>
      </c>
      <c r="C949" s="3">
        <v>4800</v>
      </c>
      <c r="D949" s="3" t="s">
        <v>6209</v>
      </c>
      <c r="E949" s="4">
        <v>46126</v>
      </c>
      <c r="F949" s="3" t="s">
        <v>6210</v>
      </c>
      <c r="L949" s="3">
        <v>4220</v>
      </c>
    </row>
    <row r="950" spans="1:12">
      <c r="A950" s="3" t="s">
        <v>11224</v>
      </c>
      <c r="B950" s="3">
        <v>4350</v>
      </c>
      <c r="C950" s="3">
        <v>4850</v>
      </c>
      <c r="D950" s="3" t="s">
        <v>6209</v>
      </c>
      <c r="E950" s="4">
        <v>46126</v>
      </c>
      <c r="F950" s="3" t="s">
        <v>6210</v>
      </c>
      <c r="L950" s="3">
        <v>4265</v>
      </c>
    </row>
    <row r="951" spans="1:12">
      <c r="A951" s="3" t="s">
        <v>11225</v>
      </c>
      <c r="B951" s="3">
        <v>4000</v>
      </c>
      <c r="C951" s="3">
        <v>4500</v>
      </c>
      <c r="D951" s="3" t="s">
        <v>6209</v>
      </c>
      <c r="E951" s="4">
        <v>46126</v>
      </c>
      <c r="F951" s="3" t="s">
        <v>6210</v>
      </c>
      <c r="I951" s="3"/>
      <c r="J951" s="3"/>
      <c r="L951" s="3">
        <v>3950</v>
      </c>
    </row>
    <row r="952" spans="1:12">
      <c r="A952" s="3" t="s">
        <v>11226</v>
      </c>
      <c r="B952" s="3">
        <v>5550</v>
      </c>
      <c r="C952" s="3">
        <v>6200</v>
      </c>
      <c r="D952" s="3" t="s">
        <v>6209</v>
      </c>
      <c r="E952" s="4">
        <v>46129</v>
      </c>
      <c r="F952" s="3" t="s">
        <v>6210</v>
      </c>
      <c r="I952" s="3"/>
      <c r="J952" s="3"/>
      <c r="L952" s="3">
        <v>5480</v>
      </c>
    </row>
    <row r="953" spans="1:12">
      <c r="A953" s="3" t="s">
        <v>11227</v>
      </c>
      <c r="B953" s="3">
        <v>5650</v>
      </c>
      <c r="C953" s="3">
        <v>6300</v>
      </c>
      <c r="D953" s="3" t="s">
        <v>6209</v>
      </c>
      <c r="E953" s="4">
        <v>46129</v>
      </c>
      <c r="F953" s="3" t="s">
        <v>6210</v>
      </c>
      <c r="I953" s="3"/>
      <c r="J953" s="3"/>
      <c r="L953" s="3">
        <v>5570</v>
      </c>
    </row>
    <row r="954" spans="1:12">
      <c r="A954" s="3" t="s">
        <v>11228</v>
      </c>
      <c r="B954" s="3">
        <v>5450</v>
      </c>
      <c r="C954" s="3">
        <v>6100</v>
      </c>
      <c r="D954" s="3" t="s">
        <v>6209</v>
      </c>
      <c r="E954" s="4">
        <v>46129</v>
      </c>
      <c r="F954" s="3" t="s">
        <v>6210</v>
      </c>
      <c r="I954" s="3"/>
      <c r="J954" s="3"/>
      <c r="L954" s="3">
        <v>5390</v>
      </c>
    </row>
    <row r="955" spans="1:12">
      <c r="A955" s="3" t="s">
        <v>11229</v>
      </c>
      <c r="B955" s="3">
        <v>5400</v>
      </c>
      <c r="C955" s="3">
        <v>6000</v>
      </c>
      <c r="D955" s="3" t="s">
        <v>6209</v>
      </c>
      <c r="E955" s="4">
        <v>46129</v>
      </c>
      <c r="F955" s="3" t="s">
        <v>6210</v>
      </c>
      <c r="I955" s="3"/>
      <c r="J955" s="3"/>
      <c r="L955" s="3">
        <v>5300</v>
      </c>
    </row>
    <row r="956" spans="1:12">
      <c r="A956" s="3" t="s">
        <v>11230</v>
      </c>
      <c r="B956" s="3">
        <v>5300</v>
      </c>
      <c r="C956" s="3">
        <v>5900</v>
      </c>
      <c r="D956" s="3" t="s">
        <v>6209</v>
      </c>
      <c r="E956" s="4">
        <v>46129</v>
      </c>
      <c r="F956" s="3" t="s">
        <v>6210</v>
      </c>
      <c r="I956" s="3"/>
      <c r="J956" s="3"/>
      <c r="L956" s="3">
        <v>5210</v>
      </c>
    </row>
    <row r="957" spans="1:12">
      <c r="A957" s="3" t="s">
        <v>11231</v>
      </c>
      <c r="B957" s="3">
        <v>5100</v>
      </c>
      <c r="C957" s="3">
        <v>5700</v>
      </c>
      <c r="D957" s="3" t="s">
        <v>6209</v>
      </c>
      <c r="E957" s="4">
        <v>46129</v>
      </c>
      <c r="F957" s="3" t="s">
        <v>6210</v>
      </c>
      <c r="I957" s="3"/>
      <c r="J957" s="3"/>
      <c r="L957" s="3">
        <v>5030</v>
      </c>
    </row>
    <row r="958" spans="1:12">
      <c r="A958" s="3" t="s">
        <v>11232</v>
      </c>
      <c r="B958" s="3">
        <v>5000</v>
      </c>
      <c r="C958" s="3">
        <v>5600</v>
      </c>
      <c r="D958" s="3" t="s">
        <v>6209</v>
      </c>
      <c r="E958" s="4">
        <v>46129</v>
      </c>
      <c r="F958" s="3" t="s">
        <v>6210</v>
      </c>
      <c r="I958" s="3"/>
      <c r="J958" s="3"/>
      <c r="L958" s="3">
        <v>4940</v>
      </c>
    </row>
    <row r="959" spans="1:12">
      <c r="A959" s="3" t="s">
        <v>11233</v>
      </c>
      <c r="B959" s="3">
        <v>6000</v>
      </c>
      <c r="C959" s="3">
        <v>6700</v>
      </c>
      <c r="D959" s="3" t="s">
        <v>6209</v>
      </c>
      <c r="E959" s="4">
        <v>46129</v>
      </c>
      <c r="F959" s="3" t="s">
        <v>6210</v>
      </c>
      <c r="I959" s="3"/>
      <c r="J959" s="3"/>
      <c r="L959" s="3">
        <v>5930</v>
      </c>
    </row>
    <row r="960" spans="1:12">
      <c r="A960" s="3" t="s">
        <v>11234</v>
      </c>
      <c r="B960" s="3">
        <v>5800</v>
      </c>
      <c r="C960" s="3">
        <v>6500</v>
      </c>
      <c r="D960" s="3" t="s">
        <v>6209</v>
      </c>
      <c r="E960" s="4">
        <v>46129</v>
      </c>
      <c r="F960" s="3" t="s">
        <v>6210</v>
      </c>
      <c r="I960" s="3"/>
      <c r="J960" s="3"/>
      <c r="L960" s="3">
        <v>5750</v>
      </c>
    </row>
    <row r="961" spans="1:12">
      <c r="A961" s="3" t="s">
        <v>11235</v>
      </c>
      <c r="B961" s="3">
        <v>5700</v>
      </c>
      <c r="C961" s="3">
        <v>6400</v>
      </c>
      <c r="D961" s="3" t="s">
        <v>6209</v>
      </c>
      <c r="E961" s="4">
        <v>46129</v>
      </c>
      <c r="F961" s="3" t="s">
        <v>6210</v>
      </c>
      <c r="I961" s="3"/>
      <c r="J961" s="3"/>
      <c r="L961" s="3">
        <v>5660</v>
      </c>
    </row>
    <row r="962" spans="1:12">
      <c r="A962" s="3" t="s">
        <v>11236</v>
      </c>
      <c r="B962" s="3">
        <v>17000</v>
      </c>
      <c r="C962" s="3">
        <v>19000</v>
      </c>
      <c r="D962" s="3" t="s">
        <v>6502</v>
      </c>
      <c r="E962" s="4">
        <v>46085</v>
      </c>
      <c r="F962" s="3" t="s">
        <v>6522</v>
      </c>
      <c r="I962" s="3" t="s">
        <v>6286</v>
      </c>
      <c r="J962" s="3" t="s">
        <v>10347</v>
      </c>
      <c r="L962" s="3">
        <v>17100</v>
      </c>
    </row>
    <row r="963" spans="1:12">
      <c r="A963" s="3" t="s">
        <v>11237</v>
      </c>
      <c r="B963" s="3">
        <v>17000</v>
      </c>
      <c r="C963" s="3">
        <v>19000</v>
      </c>
      <c r="D963" s="3" t="s">
        <v>6502</v>
      </c>
      <c r="E963" s="4">
        <v>46085</v>
      </c>
      <c r="F963" s="3" t="s">
        <v>6522</v>
      </c>
      <c r="I963" s="3" t="s">
        <v>6286</v>
      </c>
      <c r="J963" s="3" t="s">
        <v>10347</v>
      </c>
      <c r="L963" s="3">
        <v>17100</v>
      </c>
    </row>
    <row r="964" spans="1:12">
      <c r="A964" s="3" t="s">
        <v>11238</v>
      </c>
      <c r="B964" s="3">
        <v>17000</v>
      </c>
      <c r="C964" s="3">
        <v>19000</v>
      </c>
      <c r="D964" s="3" t="s">
        <v>6502</v>
      </c>
      <c r="E964" s="4">
        <v>46085</v>
      </c>
      <c r="F964" s="3" t="s">
        <v>6522</v>
      </c>
      <c r="I964" s="3" t="s">
        <v>6286</v>
      </c>
      <c r="J964" s="3" t="s">
        <v>10347</v>
      </c>
      <c r="L964" s="3">
        <v>17100</v>
      </c>
    </row>
    <row r="965" spans="1:12">
      <c r="A965" s="3" t="s">
        <v>11239</v>
      </c>
      <c r="B965" s="3">
        <v>17000</v>
      </c>
      <c r="C965" s="3">
        <v>19000</v>
      </c>
      <c r="D965" s="3" t="s">
        <v>6502</v>
      </c>
      <c r="E965" s="4">
        <v>46085</v>
      </c>
      <c r="F965" s="3" t="s">
        <v>6522</v>
      </c>
      <c r="G965" s="3"/>
      <c r="H965" s="4"/>
      <c r="I965" s="3" t="s">
        <v>6286</v>
      </c>
      <c r="J965" s="3" t="s">
        <v>10347</v>
      </c>
      <c r="L965" s="3">
        <v>17100</v>
      </c>
    </row>
    <row r="966" spans="1:12">
      <c r="A966" s="3" t="s">
        <v>11240</v>
      </c>
      <c r="B966" s="3">
        <v>17000</v>
      </c>
      <c r="C966" s="3">
        <v>19000</v>
      </c>
      <c r="D966" s="3" t="s">
        <v>6502</v>
      </c>
      <c r="E966" s="4">
        <v>46085</v>
      </c>
      <c r="F966" s="3" t="s">
        <v>6522</v>
      </c>
      <c r="I966" s="3" t="s">
        <v>6286</v>
      </c>
      <c r="J966" s="3" t="s">
        <v>10347</v>
      </c>
      <c r="L966" s="3">
        <v>17100</v>
      </c>
    </row>
    <row r="967" spans="1:12">
      <c r="A967" s="3" t="s">
        <v>11241</v>
      </c>
      <c r="B967" s="3">
        <v>17000</v>
      </c>
      <c r="C967" s="3">
        <v>19000</v>
      </c>
      <c r="D967" s="3" t="s">
        <v>6502</v>
      </c>
      <c r="E967" s="4">
        <v>46085</v>
      </c>
      <c r="F967" s="3" t="s">
        <v>6522</v>
      </c>
      <c r="I967" s="3" t="s">
        <v>6286</v>
      </c>
      <c r="J967" s="3" t="s">
        <v>10347</v>
      </c>
      <c r="L967" s="3">
        <v>17100</v>
      </c>
    </row>
    <row r="968" spans="1:12">
      <c r="A968" s="3" t="s">
        <v>11242</v>
      </c>
      <c r="B968" s="3">
        <v>12500</v>
      </c>
      <c r="C968" s="3">
        <v>13500</v>
      </c>
      <c r="D968" s="3" t="s">
        <v>6502</v>
      </c>
      <c r="E968" s="4">
        <v>46008</v>
      </c>
      <c r="F968" s="3" t="s">
        <v>6503</v>
      </c>
      <c r="G968" s="3"/>
      <c r="H968" s="4"/>
      <c r="I968" s="3" t="s">
        <v>6286</v>
      </c>
      <c r="J968" s="3" t="s">
        <v>10347</v>
      </c>
      <c r="L968" s="3">
        <v>12150</v>
      </c>
    </row>
    <row r="969" spans="1:12">
      <c r="A969" s="3" t="s">
        <v>11243</v>
      </c>
      <c r="B969" s="3">
        <v>1500</v>
      </c>
      <c r="C969" s="3">
        <v>1700</v>
      </c>
      <c r="D969" s="3" t="s">
        <v>6209</v>
      </c>
      <c r="E969" s="4">
        <v>46129</v>
      </c>
      <c r="F969" s="3" t="s">
        <v>6210</v>
      </c>
      <c r="I969" s="3"/>
      <c r="L969" s="3">
        <v>1430</v>
      </c>
    </row>
    <row r="970" spans="1:12">
      <c r="A970" s="3" t="s">
        <v>11244</v>
      </c>
      <c r="B970" s="3">
        <v>1600</v>
      </c>
      <c r="C970" s="3">
        <v>1800</v>
      </c>
      <c r="D970" s="3" t="s">
        <v>6209</v>
      </c>
      <c r="E970" s="4">
        <v>46129</v>
      </c>
      <c r="F970" s="3" t="s">
        <v>6210</v>
      </c>
      <c r="I970" s="3"/>
      <c r="L970" s="3">
        <v>1520</v>
      </c>
    </row>
    <row r="971" spans="1:12">
      <c r="A971" s="3" t="s">
        <v>11245</v>
      </c>
      <c r="B971" s="3">
        <v>1600</v>
      </c>
      <c r="C971" s="3">
        <v>1800</v>
      </c>
      <c r="D971" s="3" t="s">
        <v>6209</v>
      </c>
      <c r="E971" s="4">
        <v>46129</v>
      </c>
      <c r="F971" s="3" t="s">
        <v>6210</v>
      </c>
      <c r="I971" s="3"/>
      <c r="L971" s="3">
        <v>1520</v>
      </c>
    </row>
    <row r="972" spans="1:12">
      <c r="A972" s="3" t="s">
        <v>11246</v>
      </c>
      <c r="B972" s="3">
        <v>1900</v>
      </c>
      <c r="C972" s="3">
        <v>2200</v>
      </c>
      <c r="D972" s="3" t="s">
        <v>6273</v>
      </c>
      <c r="E972" s="4">
        <v>46123</v>
      </c>
      <c r="F972" s="3" t="s">
        <v>6210</v>
      </c>
      <c r="I972" s="3"/>
      <c r="L972" s="3">
        <v>1880</v>
      </c>
    </row>
    <row r="973" spans="1:12">
      <c r="A973" s="3" t="s">
        <v>11247</v>
      </c>
      <c r="B973" s="3">
        <v>1900</v>
      </c>
      <c r="C973" s="3">
        <v>2200</v>
      </c>
      <c r="D973" s="3" t="s">
        <v>6273</v>
      </c>
      <c r="E973" s="4">
        <v>46123</v>
      </c>
      <c r="F973" s="3" t="s">
        <v>6210</v>
      </c>
      <c r="I973" s="3"/>
      <c r="L973" s="3">
        <v>1880</v>
      </c>
    </row>
    <row r="974" spans="1:12">
      <c r="A974" s="3" t="s">
        <v>11248</v>
      </c>
      <c r="B974" s="3">
        <v>1900</v>
      </c>
      <c r="C974" s="3">
        <v>2200</v>
      </c>
      <c r="D974" s="3" t="s">
        <v>6273</v>
      </c>
      <c r="E974" s="4">
        <v>46123</v>
      </c>
      <c r="F974" s="3" t="s">
        <v>6210</v>
      </c>
      <c r="I974" s="3"/>
      <c r="L974" s="3">
        <v>1880</v>
      </c>
    </row>
    <row r="975" spans="1:12">
      <c r="A975" s="3" t="s">
        <v>11249</v>
      </c>
      <c r="B975" s="3">
        <v>1900</v>
      </c>
      <c r="C975" s="3">
        <v>2200</v>
      </c>
      <c r="D975" s="3" t="s">
        <v>6273</v>
      </c>
      <c r="E975" s="4">
        <v>46123</v>
      </c>
      <c r="F975" s="3" t="s">
        <v>6210</v>
      </c>
      <c r="I975" s="3"/>
      <c r="L975" s="3">
        <v>1880</v>
      </c>
    </row>
    <row r="976" spans="1:12">
      <c r="A976" s="3" t="s">
        <v>11250</v>
      </c>
      <c r="B976" s="3">
        <v>1900</v>
      </c>
      <c r="C976" s="3">
        <v>2200</v>
      </c>
      <c r="D976" s="3" t="s">
        <v>6273</v>
      </c>
      <c r="E976" s="4">
        <v>46123</v>
      </c>
      <c r="F976" s="3" t="s">
        <v>6210</v>
      </c>
      <c r="L976" s="3">
        <v>1880</v>
      </c>
    </row>
    <row r="977" spans="1:12">
      <c r="A977" s="3" t="s">
        <v>11251</v>
      </c>
      <c r="B977" s="3">
        <v>2850</v>
      </c>
      <c r="C977" s="3">
        <v>3250</v>
      </c>
      <c r="D977" s="3" t="s">
        <v>6273</v>
      </c>
      <c r="E977" s="4">
        <v>46123</v>
      </c>
      <c r="F977" s="3" t="s">
        <v>6210</v>
      </c>
      <c r="L977" s="3">
        <v>2825</v>
      </c>
    </row>
    <row r="978" spans="1:12">
      <c r="A978" s="3" t="s">
        <v>11252</v>
      </c>
      <c r="B978" s="3">
        <v>2250</v>
      </c>
      <c r="C978" s="3">
        <v>2550</v>
      </c>
      <c r="D978" s="3" t="s">
        <v>6273</v>
      </c>
      <c r="E978" s="4">
        <v>46123</v>
      </c>
      <c r="F978" s="3" t="s">
        <v>6210</v>
      </c>
      <c r="L978" s="3">
        <v>2195</v>
      </c>
    </row>
    <row r="979" spans="1:12">
      <c r="A979" s="3" t="s">
        <v>11253</v>
      </c>
      <c r="B979" s="3">
        <v>2250</v>
      </c>
      <c r="C979" s="3">
        <v>2550</v>
      </c>
      <c r="D979" s="3" t="s">
        <v>6273</v>
      </c>
      <c r="E979" s="4">
        <v>46123</v>
      </c>
      <c r="F979" s="3" t="s">
        <v>6210</v>
      </c>
      <c r="L979" s="3">
        <v>2195</v>
      </c>
    </row>
    <row r="980" spans="1:12">
      <c r="A980" s="3" t="s">
        <v>11254</v>
      </c>
      <c r="B980" s="3">
        <v>3150</v>
      </c>
      <c r="C980" s="3">
        <v>3550</v>
      </c>
      <c r="D980" s="3" t="s">
        <v>6273</v>
      </c>
      <c r="E980" s="4">
        <v>46123</v>
      </c>
      <c r="F980" s="3" t="s">
        <v>6210</v>
      </c>
      <c r="L980" s="3">
        <v>3095</v>
      </c>
    </row>
    <row r="981" spans="1:12">
      <c r="A981" s="3" t="s">
        <v>11255</v>
      </c>
      <c r="B981" s="3">
        <v>3150</v>
      </c>
      <c r="C981" s="3">
        <v>3550</v>
      </c>
      <c r="D981" s="3" t="s">
        <v>6273</v>
      </c>
      <c r="E981" s="4">
        <v>46123</v>
      </c>
      <c r="F981" s="3" t="s">
        <v>6210</v>
      </c>
      <c r="L981" s="3">
        <v>3095</v>
      </c>
    </row>
    <row r="982" spans="1:12">
      <c r="A982" s="3" t="s">
        <v>11256</v>
      </c>
      <c r="B982" s="3">
        <v>3000</v>
      </c>
      <c r="C982" s="3">
        <v>3400</v>
      </c>
      <c r="D982" s="3" t="s">
        <v>6273</v>
      </c>
      <c r="E982" s="4">
        <v>46123</v>
      </c>
      <c r="F982" s="3" t="s">
        <v>6210</v>
      </c>
      <c r="L982" s="3">
        <v>2960</v>
      </c>
    </row>
    <row r="983" spans="1:12">
      <c r="A983" s="3" t="s">
        <v>11257</v>
      </c>
      <c r="B983" s="3">
        <v>2300</v>
      </c>
      <c r="C983" s="3">
        <v>2600</v>
      </c>
      <c r="D983" s="3" t="s">
        <v>6273</v>
      </c>
      <c r="E983" s="4">
        <v>46123</v>
      </c>
      <c r="F983" s="3" t="s">
        <v>6210</v>
      </c>
      <c r="L983" s="3">
        <v>2240</v>
      </c>
    </row>
    <row r="984" spans="1:12">
      <c r="A984" s="3" t="s">
        <v>11258</v>
      </c>
      <c r="B984" s="3">
        <v>3000</v>
      </c>
      <c r="C984" s="3">
        <v>3400</v>
      </c>
      <c r="D984" s="3" t="s">
        <v>6273</v>
      </c>
      <c r="E984" s="4">
        <v>46123</v>
      </c>
      <c r="F984" s="3" t="s">
        <v>6210</v>
      </c>
      <c r="L984" s="3">
        <v>2960</v>
      </c>
    </row>
    <row r="985" spans="1:12">
      <c r="A985" s="3" t="s">
        <v>11259</v>
      </c>
      <c r="B985" s="3">
        <v>2950</v>
      </c>
      <c r="C985" s="3">
        <v>3350</v>
      </c>
      <c r="D985" s="3" t="s">
        <v>6273</v>
      </c>
      <c r="E985" s="4">
        <v>46123</v>
      </c>
      <c r="F985" s="3" t="s">
        <v>6210</v>
      </c>
      <c r="L985" s="3">
        <v>2915</v>
      </c>
    </row>
    <row r="986" spans="1:12">
      <c r="A986" s="3" t="s">
        <v>11260</v>
      </c>
      <c r="B986" s="3">
        <v>2300</v>
      </c>
      <c r="C986" s="3">
        <v>2600</v>
      </c>
      <c r="D986" s="3" t="s">
        <v>6273</v>
      </c>
      <c r="E986" s="4">
        <v>46123</v>
      </c>
      <c r="F986" s="3" t="s">
        <v>6210</v>
      </c>
      <c r="L986" s="3">
        <v>2240</v>
      </c>
    </row>
    <row r="987" spans="1:12">
      <c r="A987" s="3" t="s">
        <v>11261</v>
      </c>
      <c r="B987" s="3">
        <v>3500</v>
      </c>
      <c r="C987" s="3">
        <v>3900</v>
      </c>
      <c r="D987" s="3" t="s">
        <v>6502</v>
      </c>
      <c r="E987" s="4">
        <v>46030</v>
      </c>
      <c r="F987" s="3" t="s">
        <v>6503</v>
      </c>
      <c r="L987" s="3">
        <v>3410</v>
      </c>
    </row>
    <row r="988" spans="1:12">
      <c r="A988" s="3" t="s">
        <v>11262</v>
      </c>
      <c r="B988" s="3">
        <v>4300</v>
      </c>
      <c r="C988" s="3">
        <v>4800</v>
      </c>
      <c r="D988" s="3" t="s">
        <v>6209</v>
      </c>
      <c r="E988" s="4">
        <v>46129</v>
      </c>
      <c r="F988" s="3" t="s">
        <v>6210</v>
      </c>
      <c r="I988" s="3"/>
      <c r="L988" s="3">
        <v>4220</v>
      </c>
    </row>
    <row r="989" spans="1:12">
      <c r="A989" s="3" t="s">
        <v>11263</v>
      </c>
      <c r="B989" s="3">
        <v>3900</v>
      </c>
      <c r="C989" s="3">
        <v>4400</v>
      </c>
      <c r="D989" s="3" t="s">
        <v>6209</v>
      </c>
      <c r="E989" s="4">
        <v>46129</v>
      </c>
      <c r="F989" s="3" t="s">
        <v>6210</v>
      </c>
      <c r="I989" s="3"/>
      <c r="L989" s="3">
        <v>3860</v>
      </c>
    </row>
    <row r="990" spans="1:12">
      <c r="A990" s="3" t="s">
        <v>11264</v>
      </c>
      <c r="B990" s="3">
        <v>4000</v>
      </c>
      <c r="C990" s="3">
        <v>4500</v>
      </c>
      <c r="D990" s="3" t="s">
        <v>6209</v>
      </c>
      <c r="E990" s="4">
        <v>46129</v>
      </c>
      <c r="F990" s="3" t="s">
        <v>6210</v>
      </c>
      <c r="I990" s="3"/>
      <c r="L990" s="3">
        <v>3950</v>
      </c>
    </row>
    <row r="991" spans="1:12">
      <c r="A991" s="3" t="s">
        <v>11265</v>
      </c>
      <c r="B991" s="3">
        <v>3900</v>
      </c>
      <c r="C991" s="3">
        <v>4400</v>
      </c>
      <c r="D991" s="3" t="s">
        <v>6209</v>
      </c>
      <c r="E991" s="4">
        <v>46129</v>
      </c>
      <c r="F991" s="3" t="s">
        <v>6210</v>
      </c>
      <c r="I991" s="3"/>
      <c r="L991" s="3">
        <v>3860</v>
      </c>
    </row>
    <row r="992" spans="1:12">
      <c r="A992" s="3" t="s">
        <v>11266</v>
      </c>
      <c r="B992" s="3">
        <v>3900</v>
      </c>
      <c r="C992" s="3">
        <v>4400</v>
      </c>
      <c r="D992" s="3" t="s">
        <v>6209</v>
      </c>
      <c r="E992" s="4">
        <v>46129</v>
      </c>
      <c r="F992" s="3" t="s">
        <v>6210</v>
      </c>
      <c r="I992" s="3"/>
      <c r="L992" s="3">
        <v>3860</v>
      </c>
    </row>
    <row r="993" spans="1:12">
      <c r="A993" s="3" t="s">
        <v>11267</v>
      </c>
      <c r="B993" s="3">
        <v>6350</v>
      </c>
      <c r="C993" s="3">
        <v>7100</v>
      </c>
      <c r="D993" s="3" t="s">
        <v>6209</v>
      </c>
      <c r="E993" s="4">
        <v>46129</v>
      </c>
      <c r="F993" s="3" t="s">
        <v>6210</v>
      </c>
      <c r="I993" s="3"/>
      <c r="L993" s="3">
        <v>6290</v>
      </c>
    </row>
    <row r="994" spans="1:12">
      <c r="A994" s="3" t="s">
        <v>11268</v>
      </c>
      <c r="B994" s="3">
        <v>5450</v>
      </c>
      <c r="C994" s="3">
        <v>6100</v>
      </c>
      <c r="D994" s="3" t="s">
        <v>6209</v>
      </c>
      <c r="E994" s="4">
        <v>46129</v>
      </c>
      <c r="F994" s="3" t="s">
        <v>6210</v>
      </c>
      <c r="I994" s="3"/>
      <c r="L994" s="3">
        <v>5390</v>
      </c>
    </row>
    <row r="995" spans="1:12">
      <c r="A995" s="3" t="s">
        <v>11269</v>
      </c>
      <c r="B995" s="3">
        <v>5850</v>
      </c>
      <c r="C995" s="3">
        <v>6500</v>
      </c>
      <c r="D995" s="3" t="s">
        <v>6209</v>
      </c>
      <c r="E995" s="4">
        <v>46129</v>
      </c>
      <c r="F995" s="3" t="s">
        <v>6210</v>
      </c>
      <c r="I995" s="3"/>
      <c r="L995" s="3">
        <v>5750</v>
      </c>
    </row>
    <row r="996" spans="1:12">
      <c r="A996" s="3" t="s">
        <v>11270</v>
      </c>
      <c r="B996" s="3">
        <v>5750</v>
      </c>
      <c r="C996" s="3">
        <v>6400</v>
      </c>
      <c r="D996" s="3" t="s">
        <v>6209</v>
      </c>
      <c r="E996" s="4">
        <v>46129</v>
      </c>
      <c r="F996" s="3" t="s">
        <v>6210</v>
      </c>
      <c r="I996" s="3"/>
      <c r="L996" s="3">
        <v>5660</v>
      </c>
    </row>
    <row r="997" spans="1:12">
      <c r="A997" s="3" t="s">
        <v>11271</v>
      </c>
      <c r="B997" s="3">
        <v>5550</v>
      </c>
      <c r="C997" s="3">
        <v>6200</v>
      </c>
      <c r="D997" s="3" t="s">
        <v>6209</v>
      </c>
      <c r="E997" s="4">
        <v>46129</v>
      </c>
      <c r="F997" s="3" t="s">
        <v>6210</v>
      </c>
      <c r="I997" s="3"/>
      <c r="L997" s="3">
        <v>5480</v>
      </c>
    </row>
    <row r="998" spans="1:12">
      <c r="A998" s="3" t="s">
        <v>11272</v>
      </c>
      <c r="B998" s="3">
        <v>5550</v>
      </c>
      <c r="C998" s="3">
        <v>6200</v>
      </c>
      <c r="D998" s="3" t="s">
        <v>6209</v>
      </c>
      <c r="E998" s="4">
        <v>46129</v>
      </c>
      <c r="F998" s="3" t="s">
        <v>6210</v>
      </c>
      <c r="I998" s="3"/>
      <c r="L998" s="3">
        <v>5480</v>
      </c>
    </row>
    <row r="999" spans="1:12">
      <c r="A999" s="3" t="s">
        <v>11273</v>
      </c>
      <c r="B999" s="3">
        <v>5550</v>
      </c>
      <c r="C999" s="3">
        <v>6200</v>
      </c>
      <c r="D999" s="3" t="s">
        <v>6209</v>
      </c>
      <c r="E999" s="4">
        <v>46129</v>
      </c>
      <c r="F999" s="3" t="s">
        <v>6210</v>
      </c>
      <c r="I999" s="3"/>
      <c r="L999" s="3">
        <v>5480</v>
      </c>
    </row>
    <row r="1000" spans="1:12">
      <c r="A1000" s="3" t="s">
        <v>11274</v>
      </c>
      <c r="B1000" s="3">
        <v>8300</v>
      </c>
      <c r="C1000" s="3">
        <v>9300</v>
      </c>
      <c r="D1000" s="3" t="s">
        <v>6209</v>
      </c>
      <c r="E1000" s="4">
        <v>46130</v>
      </c>
      <c r="F1000" s="3" t="s">
        <v>6210</v>
      </c>
      <c r="I1000" s="3" t="s">
        <v>6696</v>
      </c>
      <c r="L1000" s="3">
        <v>8300</v>
      </c>
    </row>
    <row r="1001" spans="1:12">
      <c r="A1001" s="3" t="s">
        <v>11275</v>
      </c>
      <c r="B1001" s="3">
        <v>7300</v>
      </c>
      <c r="C1001" s="3">
        <v>8200</v>
      </c>
      <c r="D1001" s="3" t="s">
        <v>6209</v>
      </c>
      <c r="E1001" s="4">
        <v>46130</v>
      </c>
      <c r="F1001" s="3" t="s">
        <v>6210</v>
      </c>
      <c r="I1001" s="3" t="s">
        <v>6696</v>
      </c>
      <c r="L1001" s="3">
        <v>7280</v>
      </c>
    </row>
    <row r="1002" spans="1:12">
      <c r="A1002" s="3" t="s">
        <v>11276</v>
      </c>
      <c r="B1002" s="3">
        <v>7200</v>
      </c>
      <c r="C1002" s="3">
        <v>8100</v>
      </c>
      <c r="D1002" s="3" t="s">
        <v>6209</v>
      </c>
      <c r="E1002" s="4">
        <v>46130</v>
      </c>
      <c r="F1002" s="3" t="s">
        <v>6210</v>
      </c>
      <c r="I1002" s="3" t="s">
        <v>6696</v>
      </c>
      <c r="L1002" s="3">
        <v>7190</v>
      </c>
    </row>
    <row r="1003" spans="1:12">
      <c r="A1003" s="3" t="s">
        <v>11277</v>
      </c>
      <c r="B1003" s="3">
        <v>7600</v>
      </c>
      <c r="C1003" s="3">
        <v>8500</v>
      </c>
      <c r="D1003" s="3" t="s">
        <v>6209</v>
      </c>
      <c r="E1003" s="4">
        <v>46130</v>
      </c>
      <c r="F1003" s="3" t="s">
        <v>6210</v>
      </c>
      <c r="I1003" s="3" t="s">
        <v>6696</v>
      </c>
      <c r="L1003" s="3">
        <v>7550</v>
      </c>
    </row>
    <row r="1004" spans="1:12">
      <c r="A1004" s="3" t="s">
        <v>11278</v>
      </c>
      <c r="B1004" s="3">
        <v>7300</v>
      </c>
      <c r="C1004" s="3">
        <v>8200</v>
      </c>
      <c r="D1004" s="3" t="s">
        <v>6209</v>
      </c>
      <c r="E1004" s="4">
        <v>46130</v>
      </c>
      <c r="F1004" s="3" t="s">
        <v>6210</v>
      </c>
      <c r="I1004" s="3" t="s">
        <v>6696</v>
      </c>
      <c r="L1004" s="3">
        <v>7280</v>
      </c>
    </row>
    <row r="1005" spans="1:12">
      <c r="A1005" s="3" t="s">
        <v>11279</v>
      </c>
      <c r="B1005" s="3">
        <v>7300</v>
      </c>
      <c r="C1005" s="3">
        <v>8200</v>
      </c>
      <c r="D1005" s="3" t="s">
        <v>6209</v>
      </c>
      <c r="E1005" s="4">
        <v>46130</v>
      </c>
      <c r="F1005" s="3" t="s">
        <v>6210</v>
      </c>
      <c r="I1005" s="3" t="s">
        <v>6696</v>
      </c>
      <c r="L1005" s="3">
        <v>7280</v>
      </c>
    </row>
    <row r="1006" spans="1:12">
      <c r="A1006" s="3" t="s">
        <v>11280</v>
      </c>
      <c r="B1006" s="3">
        <v>7300</v>
      </c>
      <c r="C1006" s="3">
        <v>8200</v>
      </c>
      <c r="D1006" s="3" t="s">
        <v>6209</v>
      </c>
      <c r="E1006" s="4">
        <v>46130</v>
      </c>
      <c r="F1006" s="3" t="s">
        <v>6210</v>
      </c>
      <c r="I1006" s="3" t="s">
        <v>6696</v>
      </c>
      <c r="L1006" s="3">
        <v>7280</v>
      </c>
    </row>
    <row r="1007" spans="1:12">
      <c r="A1007" s="3" t="s">
        <v>11281</v>
      </c>
      <c r="B1007" s="3">
        <v>15000</v>
      </c>
      <c r="C1007" s="3">
        <v>16500</v>
      </c>
      <c r="D1007" s="3" t="s">
        <v>6502</v>
      </c>
      <c r="E1007" s="4">
        <v>46008</v>
      </c>
      <c r="F1007" s="3" t="s">
        <v>6503</v>
      </c>
      <c r="I1007" s="3" t="s">
        <v>6696</v>
      </c>
      <c r="L1007" s="3">
        <v>14850</v>
      </c>
    </row>
    <row r="1008" spans="1:12">
      <c r="A1008" s="3" t="s">
        <v>11282</v>
      </c>
      <c r="B1008" s="3">
        <v>14800</v>
      </c>
      <c r="C1008" s="3">
        <v>16300</v>
      </c>
      <c r="D1008" s="3" t="s">
        <v>6502</v>
      </c>
      <c r="E1008" s="4">
        <v>46008</v>
      </c>
      <c r="F1008" s="3" t="s">
        <v>6503</v>
      </c>
      <c r="I1008" s="3" t="s">
        <v>6696</v>
      </c>
      <c r="L1008" s="3">
        <v>14670</v>
      </c>
    </row>
    <row r="1009" spans="1:12">
      <c r="A1009" s="3" t="s">
        <v>11283</v>
      </c>
      <c r="B1009" s="3">
        <v>100</v>
      </c>
      <c r="C1009" s="3">
        <v>200</v>
      </c>
      <c r="D1009" s="3" t="s">
        <v>6486</v>
      </c>
      <c r="E1009" s="4">
        <v>46104</v>
      </c>
      <c r="F1009" s="3" t="s">
        <v>6210</v>
      </c>
      <c r="L1009" s="3">
        <v>120</v>
      </c>
    </row>
    <row r="1010" spans="1:12">
      <c r="A1010" s="3" t="s">
        <v>11284</v>
      </c>
      <c r="B1010" s="3">
        <v>130</v>
      </c>
      <c r="C1010" s="3">
        <v>230</v>
      </c>
      <c r="D1010" s="3" t="s">
        <v>6486</v>
      </c>
      <c r="E1010" s="4">
        <v>46112</v>
      </c>
      <c r="F1010" s="3" t="s">
        <v>6289</v>
      </c>
      <c r="L1010" s="3">
        <v>140</v>
      </c>
    </row>
    <row r="1011" spans="1:12">
      <c r="A1011" s="3" t="s">
        <v>11285</v>
      </c>
      <c r="B1011" s="3">
        <v>170</v>
      </c>
      <c r="C1011" s="3">
        <v>320</v>
      </c>
      <c r="D1011" s="3" t="s">
        <v>6486</v>
      </c>
      <c r="E1011" s="4">
        <v>46112</v>
      </c>
      <c r="F1011" s="3" t="s">
        <v>6289</v>
      </c>
      <c r="L1011" s="3">
        <v>203</v>
      </c>
    </row>
    <row r="1012" spans="1:12">
      <c r="A1012" s="3" t="s">
        <v>11286</v>
      </c>
      <c r="B1012" s="3">
        <v>170</v>
      </c>
      <c r="C1012" s="3">
        <v>320</v>
      </c>
      <c r="D1012" s="3" t="s">
        <v>6486</v>
      </c>
      <c r="E1012" s="4">
        <v>46104</v>
      </c>
      <c r="F1012" s="3" t="s">
        <v>6210</v>
      </c>
      <c r="L1012" s="3">
        <v>203</v>
      </c>
    </row>
    <row r="1013" spans="1:12">
      <c r="A1013" s="3" t="s">
        <v>11287</v>
      </c>
      <c r="B1013" s="3">
        <v>30</v>
      </c>
      <c r="C1013" s="3">
        <v>60</v>
      </c>
      <c r="D1013" s="3" t="s">
        <v>6273</v>
      </c>
      <c r="E1013" s="4">
        <v>46120</v>
      </c>
      <c r="F1013" s="3" t="s">
        <v>6289</v>
      </c>
      <c r="L1013" s="3">
        <v>34</v>
      </c>
    </row>
    <row r="1014" spans="1:12">
      <c r="A1014" s="3" t="s">
        <v>11288</v>
      </c>
      <c r="B1014" s="3">
        <v>120</v>
      </c>
      <c r="C1014" s="3">
        <v>250</v>
      </c>
      <c r="D1014" s="3" t="s">
        <v>6486</v>
      </c>
      <c r="E1014" s="4">
        <v>46103</v>
      </c>
      <c r="F1014" s="3" t="s">
        <v>6210</v>
      </c>
      <c r="L1014" s="3">
        <v>155</v>
      </c>
    </row>
    <row r="1015" spans="1:12">
      <c r="A1015" s="3" t="s">
        <v>11289</v>
      </c>
      <c r="B1015" s="3">
        <v>250</v>
      </c>
      <c r="C1015" s="3">
        <v>450</v>
      </c>
      <c r="D1015" s="3" t="s">
        <v>6486</v>
      </c>
      <c r="E1015" s="4">
        <v>46103</v>
      </c>
      <c r="F1015" s="3" t="s">
        <v>6210</v>
      </c>
      <c r="L1015" s="3">
        <v>295</v>
      </c>
    </row>
    <row r="1016" spans="1:12">
      <c r="A1016" s="3" t="s">
        <v>11290</v>
      </c>
      <c r="B1016" s="3">
        <v>250</v>
      </c>
      <c r="C1016" s="3">
        <v>400</v>
      </c>
      <c r="D1016" s="3" t="s">
        <v>6486</v>
      </c>
      <c r="E1016" s="4">
        <v>46102</v>
      </c>
      <c r="F1016" s="3" t="s">
        <v>6210</v>
      </c>
      <c r="L1016" s="3">
        <v>260</v>
      </c>
    </row>
    <row r="1017" spans="1:12">
      <c r="A1017" s="3" t="s">
        <v>11291</v>
      </c>
      <c r="B1017" s="3">
        <v>300</v>
      </c>
      <c r="C1017" s="3">
        <v>500</v>
      </c>
      <c r="D1017" s="3" t="s">
        <v>6486</v>
      </c>
      <c r="E1017" s="4">
        <v>46102</v>
      </c>
      <c r="F1017" s="3" t="s">
        <v>6210</v>
      </c>
      <c r="L1017" s="3">
        <v>330</v>
      </c>
    </row>
    <row r="1018" spans="1:12">
      <c r="A1018" s="3" t="s">
        <v>11292</v>
      </c>
      <c r="B1018" s="3">
        <v>350</v>
      </c>
      <c r="C1018" s="3">
        <v>550</v>
      </c>
      <c r="D1018" s="3" t="s">
        <v>6486</v>
      </c>
      <c r="E1018" s="4">
        <v>46102</v>
      </c>
      <c r="F1018" s="3" t="s">
        <v>6210</v>
      </c>
      <c r="L1018" s="3">
        <v>365</v>
      </c>
    </row>
    <row r="1019" spans="1:12">
      <c r="A1019" s="3" t="s">
        <v>11293</v>
      </c>
      <c r="B1019" s="3">
        <v>350</v>
      </c>
      <c r="C1019" s="3">
        <v>550</v>
      </c>
      <c r="D1019" s="3" t="s">
        <v>6486</v>
      </c>
      <c r="E1019" s="4">
        <v>46102</v>
      </c>
      <c r="F1019" s="3" t="s">
        <v>6210</v>
      </c>
      <c r="L1019" s="3">
        <v>365</v>
      </c>
    </row>
    <row r="1020" spans="1:12">
      <c r="A1020" s="3" t="s">
        <v>11294</v>
      </c>
      <c r="B1020" s="3">
        <v>350</v>
      </c>
      <c r="C1020" s="3">
        <v>550</v>
      </c>
      <c r="D1020" s="3" t="s">
        <v>6486</v>
      </c>
      <c r="E1020" s="4">
        <v>46102</v>
      </c>
      <c r="F1020" s="3" t="s">
        <v>6210</v>
      </c>
      <c r="L1020" s="3">
        <v>365</v>
      </c>
    </row>
    <row r="1021" spans="1:12">
      <c r="A1021" s="3" t="s">
        <v>11295</v>
      </c>
      <c r="B1021" s="3">
        <v>400</v>
      </c>
      <c r="C1021" s="3">
        <v>600</v>
      </c>
      <c r="D1021" s="3" t="s">
        <v>6486</v>
      </c>
      <c r="E1021" s="4">
        <v>46103</v>
      </c>
      <c r="F1021" s="3" t="s">
        <v>6210</v>
      </c>
      <c r="L1021" s="3">
        <v>400</v>
      </c>
    </row>
    <row r="1022" spans="1:12">
      <c r="A1022" s="3" t="s">
        <v>11296</v>
      </c>
      <c r="B1022" s="3">
        <v>400</v>
      </c>
      <c r="C1022" s="3">
        <v>600</v>
      </c>
      <c r="D1022" s="3" t="s">
        <v>6486</v>
      </c>
      <c r="E1022" s="4">
        <v>46103</v>
      </c>
      <c r="F1022" s="3" t="s">
        <v>6210</v>
      </c>
      <c r="L1022" s="3">
        <v>400</v>
      </c>
    </row>
    <row r="1023" spans="1:12">
      <c r="A1023" s="3" t="s">
        <v>11297</v>
      </c>
      <c r="B1023" s="3">
        <v>400</v>
      </c>
      <c r="C1023" s="3">
        <v>600</v>
      </c>
      <c r="D1023" s="3" t="s">
        <v>6486</v>
      </c>
      <c r="E1023" s="4">
        <v>46103</v>
      </c>
      <c r="F1023" s="3" t="s">
        <v>6210</v>
      </c>
      <c r="L1023" s="3">
        <v>400</v>
      </c>
    </row>
    <row r="1024" spans="1:12">
      <c r="A1024" s="3" t="s">
        <v>11298</v>
      </c>
      <c r="B1024" s="3">
        <v>320</v>
      </c>
      <c r="C1024" s="3">
        <v>620</v>
      </c>
      <c r="D1024" s="3" t="s">
        <v>6209</v>
      </c>
      <c r="E1024" s="4">
        <v>46127</v>
      </c>
      <c r="F1024" s="3" t="s">
        <v>6289</v>
      </c>
      <c r="L1024" s="3">
        <v>420</v>
      </c>
    </row>
    <row r="1025" spans="1:12">
      <c r="A1025" s="3" t="s">
        <v>11299</v>
      </c>
      <c r="B1025" s="3">
        <v>450</v>
      </c>
      <c r="C1025" s="3">
        <v>650</v>
      </c>
      <c r="D1025" s="3" t="s">
        <v>6486</v>
      </c>
      <c r="E1025" s="4">
        <v>46102</v>
      </c>
      <c r="F1025" s="3" t="s">
        <v>6210</v>
      </c>
      <c r="L1025" s="3">
        <v>450</v>
      </c>
    </row>
    <row r="1026" spans="1:12">
      <c r="A1026" s="3" t="s">
        <v>11300</v>
      </c>
      <c r="B1026" s="3">
        <v>450</v>
      </c>
      <c r="C1026" s="3">
        <v>650</v>
      </c>
      <c r="D1026" s="3" t="s">
        <v>6486</v>
      </c>
      <c r="E1026" s="4">
        <v>46102</v>
      </c>
      <c r="F1026" s="3" t="s">
        <v>6210</v>
      </c>
      <c r="L1026" s="3">
        <v>450</v>
      </c>
    </row>
    <row r="1027" spans="1:12">
      <c r="A1027" s="3" t="s">
        <v>11301</v>
      </c>
      <c r="B1027" s="3">
        <v>480</v>
      </c>
      <c r="C1027" s="3">
        <v>680</v>
      </c>
      <c r="D1027" s="3" t="s">
        <v>6486</v>
      </c>
      <c r="E1027" s="4">
        <v>46102</v>
      </c>
      <c r="F1027" s="3" t="s">
        <v>6210</v>
      </c>
      <c r="L1027" s="3">
        <v>480</v>
      </c>
    </row>
    <row r="1028" spans="1:12">
      <c r="A1028" s="3" t="s">
        <v>11302</v>
      </c>
      <c r="B1028" s="3">
        <v>450</v>
      </c>
      <c r="C1028" s="3">
        <v>650</v>
      </c>
      <c r="D1028" s="3" t="s">
        <v>6486</v>
      </c>
      <c r="E1028" s="4">
        <v>46102</v>
      </c>
      <c r="F1028" s="3" t="s">
        <v>6210</v>
      </c>
      <c r="L1028" s="3">
        <v>450</v>
      </c>
    </row>
    <row r="1029" spans="1:12">
      <c r="A1029" s="3" t="s">
        <v>11303</v>
      </c>
      <c r="B1029" s="3">
        <v>500</v>
      </c>
      <c r="C1029" s="3">
        <v>700</v>
      </c>
      <c r="D1029" s="3" t="s">
        <v>6486</v>
      </c>
      <c r="E1029" s="4">
        <v>46102</v>
      </c>
      <c r="F1029" s="3" t="s">
        <v>6210</v>
      </c>
      <c r="L1029" s="3">
        <v>500</v>
      </c>
    </row>
    <row r="1030" spans="1:12">
      <c r="A1030" s="3" t="s">
        <v>11304</v>
      </c>
      <c r="B1030" s="3">
        <v>480</v>
      </c>
      <c r="C1030" s="3">
        <v>680</v>
      </c>
      <c r="D1030" s="3" t="s">
        <v>6486</v>
      </c>
      <c r="E1030" s="4">
        <v>46102</v>
      </c>
      <c r="F1030" s="3" t="s">
        <v>6210</v>
      </c>
      <c r="L1030" s="3">
        <v>480</v>
      </c>
    </row>
    <row r="1031" spans="1:12">
      <c r="A1031" s="3" t="s">
        <v>11305</v>
      </c>
      <c r="B1031" s="3">
        <v>580</v>
      </c>
      <c r="C1031" s="3">
        <v>780</v>
      </c>
      <c r="D1031" s="3" t="s">
        <v>6486</v>
      </c>
      <c r="E1031" s="4">
        <v>46102</v>
      </c>
      <c r="F1031" s="3" t="s">
        <v>6210</v>
      </c>
      <c r="L1031" s="3">
        <v>580</v>
      </c>
    </row>
    <row r="1032" spans="1:12">
      <c r="A1032" s="3" t="s">
        <v>11306</v>
      </c>
      <c r="B1032" s="3">
        <v>650</v>
      </c>
      <c r="C1032" s="3">
        <v>850</v>
      </c>
      <c r="D1032" s="3" t="s">
        <v>6486</v>
      </c>
      <c r="E1032" s="4">
        <v>46102</v>
      </c>
      <c r="F1032" s="3" t="s">
        <v>6210</v>
      </c>
      <c r="L1032" s="3">
        <v>650</v>
      </c>
    </row>
    <row r="1033" spans="1:12">
      <c r="A1033" s="3" t="s">
        <v>11307</v>
      </c>
      <c r="B1033" s="3">
        <v>600</v>
      </c>
      <c r="C1033" s="3">
        <v>800</v>
      </c>
      <c r="D1033" s="3" t="s">
        <v>6486</v>
      </c>
      <c r="E1033" s="4">
        <v>46102</v>
      </c>
      <c r="F1033" s="3" t="s">
        <v>6210</v>
      </c>
      <c r="L1033" s="3">
        <v>600</v>
      </c>
    </row>
    <row r="1034" spans="1:12">
      <c r="A1034" s="3" t="s">
        <v>11308</v>
      </c>
      <c r="B1034" s="3">
        <v>700</v>
      </c>
      <c r="C1034" s="3">
        <v>900</v>
      </c>
      <c r="D1034" s="3" t="s">
        <v>6486</v>
      </c>
      <c r="E1034" s="4">
        <v>46102</v>
      </c>
      <c r="F1034" s="3" t="s">
        <v>6210</v>
      </c>
      <c r="L1034" s="3">
        <v>700</v>
      </c>
    </row>
    <row r="1035" spans="1:12">
      <c r="A1035" s="3" t="s">
        <v>11309</v>
      </c>
      <c r="B1035" s="3">
        <v>900</v>
      </c>
      <c r="C1035" s="3">
        <v>1150</v>
      </c>
      <c r="D1035" s="3" t="s">
        <v>6486</v>
      </c>
      <c r="E1035" s="4">
        <v>46102</v>
      </c>
      <c r="F1035" s="3" t="s">
        <v>6210</v>
      </c>
      <c r="L1035" s="3">
        <v>935</v>
      </c>
    </row>
    <row r="1036" spans="1:12">
      <c r="A1036" s="3" t="s">
        <v>11310</v>
      </c>
      <c r="B1036" s="3">
        <v>700</v>
      </c>
      <c r="C1036" s="3">
        <v>900</v>
      </c>
      <c r="D1036" s="3" t="s">
        <v>6486</v>
      </c>
      <c r="E1036" s="4">
        <v>46102</v>
      </c>
      <c r="F1036" s="3" t="s">
        <v>6210</v>
      </c>
      <c r="L1036" s="3">
        <v>700</v>
      </c>
    </row>
    <row r="1037" spans="1:12">
      <c r="A1037" s="3" t="s">
        <v>11311</v>
      </c>
      <c r="B1037" s="3">
        <v>400</v>
      </c>
      <c r="C1037" s="3">
        <v>600</v>
      </c>
      <c r="D1037" s="3" t="s">
        <v>6486</v>
      </c>
      <c r="E1037" s="4">
        <v>46102</v>
      </c>
      <c r="F1037" s="3" t="s">
        <v>6210</v>
      </c>
      <c r="L1037" s="3">
        <v>400</v>
      </c>
    </row>
    <row r="1038" spans="1:12">
      <c r="A1038" s="3" t="s">
        <v>11312</v>
      </c>
      <c r="B1038" s="3">
        <v>400</v>
      </c>
      <c r="C1038" s="3">
        <v>600</v>
      </c>
      <c r="D1038" s="3" t="s">
        <v>6486</v>
      </c>
      <c r="E1038" s="4">
        <v>46102</v>
      </c>
      <c r="F1038" s="3" t="s">
        <v>6210</v>
      </c>
      <c r="L1038" s="3">
        <v>400</v>
      </c>
    </row>
    <row r="1039" spans="1:12">
      <c r="A1039" s="3" t="s">
        <v>11313</v>
      </c>
      <c r="B1039" s="3">
        <v>420</v>
      </c>
      <c r="C1039" s="3">
        <v>620</v>
      </c>
      <c r="D1039" s="3" t="s">
        <v>6486</v>
      </c>
      <c r="E1039" s="4">
        <v>46102</v>
      </c>
      <c r="F1039" s="3" t="s">
        <v>6210</v>
      </c>
      <c r="L1039" s="3">
        <v>420</v>
      </c>
    </row>
    <row r="1040" spans="1:12">
      <c r="A1040" s="3" t="s">
        <v>11314</v>
      </c>
      <c r="B1040" s="3">
        <v>420</v>
      </c>
      <c r="C1040" s="3">
        <v>620</v>
      </c>
      <c r="D1040" s="3" t="s">
        <v>6486</v>
      </c>
      <c r="E1040" s="4">
        <v>46102</v>
      </c>
      <c r="F1040" s="3" t="s">
        <v>6210</v>
      </c>
      <c r="L1040" s="3">
        <v>420</v>
      </c>
    </row>
    <row r="1041" spans="1:12">
      <c r="A1041" s="3" t="s">
        <v>11315</v>
      </c>
      <c r="B1041" s="3">
        <v>450</v>
      </c>
      <c r="C1041" s="3">
        <v>650</v>
      </c>
      <c r="D1041" s="3" t="s">
        <v>6486</v>
      </c>
      <c r="E1041" s="4">
        <v>46102</v>
      </c>
      <c r="F1041" s="3" t="s">
        <v>6210</v>
      </c>
      <c r="L1041" s="3">
        <v>450</v>
      </c>
    </row>
    <row r="1042" spans="1:12">
      <c r="A1042" s="3" t="s">
        <v>11316</v>
      </c>
      <c r="B1042" s="3">
        <v>500</v>
      </c>
      <c r="C1042" s="3">
        <v>700</v>
      </c>
      <c r="D1042" s="3" t="s">
        <v>6486</v>
      </c>
      <c r="E1042" s="4">
        <v>46102</v>
      </c>
      <c r="F1042" s="3" t="s">
        <v>6210</v>
      </c>
      <c r="L1042" s="3">
        <v>500</v>
      </c>
    </row>
    <row r="1043" spans="1:12">
      <c r="A1043" s="3" t="s">
        <v>11317</v>
      </c>
      <c r="B1043" s="3">
        <v>520</v>
      </c>
      <c r="C1043" s="3">
        <v>720</v>
      </c>
      <c r="D1043" s="3" t="s">
        <v>6486</v>
      </c>
      <c r="E1043" s="4">
        <v>46102</v>
      </c>
      <c r="F1043" s="3" t="s">
        <v>6210</v>
      </c>
      <c r="L1043" s="3">
        <v>520</v>
      </c>
    </row>
    <row r="1044" spans="1:12">
      <c r="A1044" s="3" t="s">
        <v>11318</v>
      </c>
      <c r="B1044" s="3">
        <v>550</v>
      </c>
      <c r="C1044" s="3">
        <v>750</v>
      </c>
      <c r="D1044" s="3" t="s">
        <v>6486</v>
      </c>
      <c r="E1044" s="4">
        <v>46102</v>
      </c>
      <c r="F1044" s="3" t="s">
        <v>6210</v>
      </c>
      <c r="L1044" s="3">
        <v>550</v>
      </c>
    </row>
    <row r="1045" spans="1:12">
      <c r="A1045" s="3" t="s">
        <v>11319</v>
      </c>
      <c r="B1045" s="3">
        <v>550</v>
      </c>
      <c r="C1045" s="3">
        <v>750</v>
      </c>
      <c r="D1045" s="3" t="s">
        <v>6486</v>
      </c>
      <c r="E1045" s="4">
        <v>46102</v>
      </c>
      <c r="F1045" s="3" t="s">
        <v>6210</v>
      </c>
      <c r="L1045" s="3">
        <v>550</v>
      </c>
    </row>
    <row r="1046" spans="1:12">
      <c r="A1046" s="3" t="s">
        <v>11320</v>
      </c>
      <c r="B1046" s="3">
        <v>520</v>
      </c>
      <c r="C1046" s="3">
        <v>720</v>
      </c>
      <c r="D1046" s="3" t="s">
        <v>6486</v>
      </c>
      <c r="E1046" s="4">
        <v>46102</v>
      </c>
      <c r="F1046" s="3" t="s">
        <v>6210</v>
      </c>
      <c r="L1046" s="3">
        <v>520</v>
      </c>
    </row>
    <row r="1047" spans="1:12">
      <c r="A1047" s="3" t="s">
        <v>11321</v>
      </c>
      <c r="B1047" s="3">
        <v>550</v>
      </c>
      <c r="C1047" s="3">
        <v>750</v>
      </c>
      <c r="D1047" s="3" t="s">
        <v>6486</v>
      </c>
      <c r="E1047" s="4">
        <v>46102</v>
      </c>
      <c r="F1047" s="3" t="s">
        <v>6210</v>
      </c>
      <c r="L1047" s="3">
        <v>550</v>
      </c>
    </row>
    <row r="1048" spans="1:12">
      <c r="A1048" s="3" t="s">
        <v>11322</v>
      </c>
      <c r="B1048" s="3">
        <v>800</v>
      </c>
      <c r="C1048" s="3">
        <v>1000</v>
      </c>
      <c r="D1048" s="3" t="s">
        <v>6502</v>
      </c>
      <c r="E1048" s="4">
        <v>46101</v>
      </c>
      <c r="F1048" s="3" t="s">
        <v>6210</v>
      </c>
      <c r="L1048" s="3">
        <v>800</v>
      </c>
    </row>
    <row r="1049" spans="1:12">
      <c r="A1049" s="3" t="s">
        <v>11323</v>
      </c>
      <c r="B1049" s="3">
        <v>620</v>
      </c>
      <c r="C1049" s="3">
        <v>820</v>
      </c>
      <c r="D1049" s="3" t="s">
        <v>6502</v>
      </c>
      <c r="E1049" s="4">
        <v>46101</v>
      </c>
      <c r="F1049" s="3" t="s">
        <v>6210</v>
      </c>
      <c r="L1049" s="3">
        <v>620</v>
      </c>
    </row>
    <row r="1050" spans="1:12">
      <c r="A1050" s="3" t="s">
        <v>11324</v>
      </c>
      <c r="B1050" s="3">
        <v>650</v>
      </c>
      <c r="C1050" s="3">
        <v>850</v>
      </c>
      <c r="D1050" s="3" t="s">
        <v>6502</v>
      </c>
      <c r="E1050" s="4">
        <v>46101</v>
      </c>
      <c r="F1050" s="3" t="s">
        <v>6210</v>
      </c>
      <c r="L1050" s="3">
        <v>650</v>
      </c>
    </row>
    <row r="1051" spans="1:12">
      <c r="A1051" s="3" t="s">
        <v>11325</v>
      </c>
      <c r="B1051" s="3">
        <v>650</v>
      </c>
      <c r="C1051" s="3">
        <v>850</v>
      </c>
      <c r="D1051" s="3" t="s">
        <v>6502</v>
      </c>
      <c r="E1051" s="4">
        <v>46101</v>
      </c>
      <c r="F1051" s="3" t="s">
        <v>6210</v>
      </c>
      <c r="L1051" s="3">
        <v>650</v>
      </c>
    </row>
    <row r="1052" spans="1:12">
      <c r="A1052" s="3" t="s">
        <v>11326</v>
      </c>
      <c r="B1052" s="3">
        <v>800</v>
      </c>
      <c r="C1052" s="3">
        <v>1000</v>
      </c>
      <c r="D1052" s="3" t="s">
        <v>6502</v>
      </c>
      <c r="E1052" s="4">
        <v>46101</v>
      </c>
      <c r="F1052" s="3" t="s">
        <v>6210</v>
      </c>
      <c r="L1052" s="3">
        <v>800</v>
      </c>
    </row>
    <row r="1053" spans="1:12">
      <c r="A1053" s="3" t="s">
        <v>11327</v>
      </c>
      <c r="B1053" s="3">
        <v>800</v>
      </c>
      <c r="C1053" s="3">
        <v>1000</v>
      </c>
      <c r="D1053" s="3" t="s">
        <v>6502</v>
      </c>
      <c r="E1053" s="4">
        <v>46101</v>
      </c>
      <c r="F1053" s="3" t="s">
        <v>6210</v>
      </c>
      <c r="L1053" s="3">
        <v>800</v>
      </c>
    </row>
    <row r="1054" spans="1:12">
      <c r="A1054" s="3" t="s">
        <v>11328</v>
      </c>
      <c r="B1054" s="3">
        <v>700</v>
      </c>
      <c r="C1054" s="3">
        <v>900</v>
      </c>
      <c r="D1054" s="3" t="s">
        <v>6209</v>
      </c>
      <c r="E1054" s="4">
        <v>46132</v>
      </c>
      <c r="F1054" s="3" t="s">
        <v>6210</v>
      </c>
      <c r="L1054" s="3">
        <v>700</v>
      </c>
    </row>
    <row r="1055" spans="1:12">
      <c r="A1055" s="3" t="s">
        <v>11329</v>
      </c>
      <c r="B1055" s="3">
        <v>750</v>
      </c>
      <c r="C1055" s="3">
        <v>950</v>
      </c>
      <c r="D1055" s="3" t="s">
        <v>6209</v>
      </c>
      <c r="E1055" s="4">
        <v>46132</v>
      </c>
      <c r="F1055" s="3" t="s">
        <v>6210</v>
      </c>
      <c r="L1055" s="3">
        <v>750</v>
      </c>
    </row>
    <row r="1056" spans="1:12">
      <c r="A1056" s="3" t="s">
        <v>11330</v>
      </c>
      <c r="B1056" s="3">
        <v>700</v>
      </c>
      <c r="C1056" s="3">
        <v>900</v>
      </c>
      <c r="D1056" s="3" t="s">
        <v>6209</v>
      </c>
      <c r="E1056" s="4">
        <v>46132</v>
      </c>
      <c r="F1056" s="3" t="s">
        <v>6210</v>
      </c>
      <c r="L1056" s="3">
        <v>700</v>
      </c>
    </row>
    <row r="1057" spans="1:12">
      <c r="A1057" s="3" t="s">
        <v>11331</v>
      </c>
      <c r="B1057" s="3">
        <v>750</v>
      </c>
      <c r="C1057" s="3">
        <v>950</v>
      </c>
      <c r="D1057" s="3" t="s">
        <v>6209</v>
      </c>
      <c r="E1057" s="4">
        <v>46132</v>
      </c>
      <c r="F1057" s="3" t="s">
        <v>6210</v>
      </c>
      <c r="L1057" s="3">
        <v>750</v>
      </c>
    </row>
    <row r="1058" spans="1:12">
      <c r="A1058" s="3" t="s">
        <v>11332</v>
      </c>
      <c r="B1058" s="3">
        <v>850</v>
      </c>
      <c r="C1058" s="3">
        <v>1050</v>
      </c>
      <c r="D1058" s="3" t="s">
        <v>6209</v>
      </c>
      <c r="E1058" s="4">
        <v>46132</v>
      </c>
      <c r="F1058" s="3" t="s">
        <v>6210</v>
      </c>
      <c r="L1058" s="3">
        <v>845</v>
      </c>
    </row>
    <row r="1059" spans="1:12">
      <c r="A1059" s="3" t="s">
        <v>11333</v>
      </c>
      <c r="B1059" s="3">
        <v>800</v>
      </c>
      <c r="C1059" s="3">
        <v>1000</v>
      </c>
      <c r="D1059" s="3" t="s">
        <v>6209</v>
      </c>
      <c r="E1059" s="4">
        <v>46132</v>
      </c>
      <c r="F1059" s="3" t="s">
        <v>6210</v>
      </c>
      <c r="L1059" s="3">
        <v>800</v>
      </c>
    </row>
    <row r="1060" spans="1:12">
      <c r="A1060" s="3" t="s">
        <v>11334</v>
      </c>
      <c r="B1060" s="3">
        <v>850</v>
      </c>
      <c r="C1060" s="3">
        <v>1050</v>
      </c>
      <c r="D1060" s="3" t="s">
        <v>6209</v>
      </c>
      <c r="E1060" s="4">
        <v>46132</v>
      </c>
      <c r="F1060" s="3" t="s">
        <v>6210</v>
      </c>
      <c r="L1060" s="3">
        <v>845</v>
      </c>
    </row>
    <row r="1061" spans="1:12">
      <c r="A1061" s="3" t="s">
        <v>11335</v>
      </c>
      <c r="B1061" s="3">
        <v>850</v>
      </c>
      <c r="C1061" s="3">
        <v>1050</v>
      </c>
      <c r="D1061" s="3" t="s">
        <v>6209</v>
      </c>
      <c r="E1061" s="4">
        <v>46132</v>
      </c>
      <c r="F1061" s="3" t="s">
        <v>6210</v>
      </c>
      <c r="L1061" s="3">
        <v>845</v>
      </c>
    </row>
    <row r="1062" spans="1:12">
      <c r="A1062" s="3" t="s">
        <v>11336</v>
      </c>
      <c r="B1062" s="3">
        <v>700</v>
      </c>
      <c r="C1062" s="3">
        <v>1000</v>
      </c>
      <c r="D1062" s="3" t="s">
        <v>6209</v>
      </c>
      <c r="E1062" s="4">
        <v>46132</v>
      </c>
      <c r="F1062" s="3" t="s">
        <v>6210</v>
      </c>
      <c r="L1062" s="3">
        <v>800</v>
      </c>
    </row>
    <row r="1063" spans="1:12">
      <c r="A1063" s="3" t="s">
        <v>11337</v>
      </c>
      <c r="B1063" s="3">
        <v>600</v>
      </c>
      <c r="C1063" s="3">
        <v>900</v>
      </c>
      <c r="D1063" s="3" t="s">
        <v>6209</v>
      </c>
      <c r="E1063" s="4">
        <v>46132</v>
      </c>
      <c r="F1063" s="3" t="s">
        <v>6210</v>
      </c>
      <c r="L1063" s="3">
        <v>700</v>
      </c>
    </row>
    <row r="1064" spans="1:12">
      <c r="A1064" s="3" t="s">
        <v>11338</v>
      </c>
      <c r="B1064" s="3">
        <v>750</v>
      </c>
      <c r="C1064" s="3">
        <v>1050</v>
      </c>
      <c r="D1064" s="3" t="s">
        <v>6209</v>
      </c>
      <c r="E1064" s="4">
        <v>46132</v>
      </c>
      <c r="F1064" s="3" t="s">
        <v>6210</v>
      </c>
      <c r="L1064" s="3">
        <v>845</v>
      </c>
    </row>
    <row r="1065" spans="1:12">
      <c r="A1065" s="3" t="s">
        <v>11339</v>
      </c>
      <c r="B1065" s="3">
        <v>800</v>
      </c>
      <c r="C1065" s="3">
        <v>1100</v>
      </c>
      <c r="D1065" s="3" t="s">
        <v>6209</v>
      </c>
      <c r="E1065" s="4">
        <v>46132</v>
      </c>
      <c r="F1065" s="3" t="s">
        <v>6210</v>
      </c>
      <c r="L1065" s="3">
        <v>890</v>
      </c>
    </row>
    <row r="1066" spans="1:12">
      <c r="A1066" s="3" t="s">
        <v>11340</v>
      </c>
      <c r="B1066" s="3">
        <v>800</v>
      </c>
      <c r="C1066" s="3">
        <v>1100</v>
      </c>
      <c r="D1066" s="3" t="s">
        <v>6209</v>
      </c>
      <c r="E1066" s="4">
        <v>46132</v>
      </c>
      <c r="F1066" s="3" t="s">
        <v>6210</v>
      </c>
      <c r="L1066" s="3">
        <v>890</v>
      </c>
    </row>
    <row r="1067" spans="1:12">
      <c r="A1067" s="3" t="s">
        <v>11341</v>
      </c>
      <c r="B1067" s="3">
        <v>900</v>
      </c>
      <c r="C1067" s="3">
        <v>1200</v>
      </c>
      <c r="D1067" s="3" t="s">
        <v>6209</v>
      </c>
      <c r="E1067" s="4">
        <v>46132</v>
      </c>
      <c r="F1067" s="3" t="s">
        <v>6210</v>
      </c>
      <c r="L1067" s="3">
        <v>980</v>
      </c>
    </row>
    <row r="1068" spans="1:12">
      <c r="A1068" s="3" t="s">
        <v>11342</v>
      </c>
      <c r="B1068" s="3">
        <v>1000</v>
      </c>
      <c r="C1068" s="3">
        <v>1300</v>
      </c>
      <c r="D1068" s="3" t="s">
        <v>6209</v>
      </c>
      <c r="E1068" s="4">
        <v>46132</v>
      </c>
      <c r="F1068" s="3" t="s">
        <v>6210</v>
      </c>
      <c r="L1068" s="3">
        <v>1070</v>
      </c>
    </row>
    <row r="1069" spans="1:12">
      <c r="A1069" s="3" t="s">
        <v>11343</v>
      </c>
      <c r="B1069" s="3">
        <v>850</v>
      </c>
      <c r="C1069" s="3">
        <v>1150</v>
      </c>
      <c r="D1069" s="3" t="s">
        <v>6209</v>
      </c>
      <c r="E1069" s="4">
        <v>46132</v>
      </c>
      <c r="F1069" s="3" t="s">
        <v>6210</v>
      </c>
      <c r="L1069" s="3">
        <v>935</v>
      </c>
    </row>
    <row r="1070" spans="1:12">
      <c r="A1070" s="3" t="s">
        <v>11344</v>
      </c>
      <c r="B1070" s="3">
        <v>1100</v>
      </c>
      <c r="C1070" s="3">
        <v>1400</v>
      </c>
      <c r="D1070" s="3" t="s">
        <v>6209</v>
      </c>
      <c r="E1070" s="4">
        <v>46132</v>
      </c>
      <c r="F1070" s="3" t="s">
        <v>6210</v>
      </c>
      <c r="L1070" s="3">
        <v>1160</v>
      </c>
    </row>
    <row r="1071" spans="1:12">
      <c r="A1071" s="3" t="s">
        <v>11345</v>
      </c>
      <c r="B1071" s="3">
        <v>1900</v>
      </c>
      <c r="C1071" s="3">
        <v>2300</v>
      </c>
      <c r="D1071" s="3" t="s">
        <v>6209</v>
      </c>
      <c r="E1071" s="4">
        <v>46132</v>
      </c>
      <c r="F1071" s="3" t="s">
        <v>6210</v>
      </c>
      <c r="L1071" s="3">
        <v>1970</v>
      </c>
    </row>
    <row r="1072" spans="1:12">
      <c r="A1072" s="3" t="s">
        <v>11346</v>
      </c>
      <c r="B1072" s="3">
        <v>1050</v>
      </c>
      <c r="C1072" s="3">
        <v>1350</v>
      </c>
      <c r="D1072" s="3" t="s">
        <v>6209</v>
      </c>
      <c r="E1072" s="4">
        <v>46132</v>
      </c>
      <c r="F1072" s="3" t="s">
        <v>6210</v>
      </c>
      <c r="L1072" s="3">
        <v>1115</v>
      </c>
    </row>
    <row r="1073" spans="1:12">
      <c r="A1073" s="3" t="s">
        <v>11347</v>
      </c>
      <c r="B1073" s="3">
        <v>850</v>
      </c>
      <c r="C1073" s="3">
        <v>1050</v>
      </c>
      <c r="D1073" s="3" t="s">
        <v>6209</v>
      </c>
      <c r="E1073" s="4">
        <v>46127</v>
      </c>
      <c r="F1073" s="3" t="s">
        <v>6210</v>
      </c>
      <c r="L1073" s="3">
        <v>845</v>
      </c>
    </row>
    <row r="1074" spans="1:12">
      <c r="A1074" s="3" t="s">
        <v>11348</v>
      </c>
      <c r="B1074" s="3">
        <v>750</v>
      </c>
      <c r="C1074" s="3">
        <v>950</v>
      </c>
      <c r="D1074" s="3" t="s">
        <v>6209</v>
      </c>
      <c r="E1074" s="4">
        <v>46127</v>
      </c>
      <c r="F1074" s="3" t="s">
        <v>6210</v>
      </c>
      <c r="L1074" s="3">
        <v>750</v>
      </c>
    </row>
    <row r="1075" spans="1:12">
      <c r="A1075" s="3" t="s">
        <v>11349</v>
      </c>
      <c r="B1075" s="3">
        <v>800</v>
      </c>
      <c r="C1075" s="3">
        <v>1000</v>
      </c>
      <c r="D1075" s="3" t="s">
        <v>6209</v>
      </c>
      <c r="E1075" s="4">
        <v>46127</v>
      </c>
      <c r="F1075" s="3" t="s">
        <v>6210</v>
      </c>
      <c r="L1075" s="3">
        <v>800</v>
      </c>
    </row>
    <row r="1076" spans="1:12">
      <c r="A1076" s="3" t="s">
        <v>11350</v>
      </c>
      <c r="B1076" s="3">
        <v>950</v>
      </c>
      <c r="C1076" s="3">
        <v>1450</v>
      </c>
      <c r="D1076" s="3" t="s">
        <v>6273</v>
      </c>
      <c r="E1076" s="4">
        <v>46121</v>
      </c>
      <c r="F1076" s="3" t="s">
        <v>6289</v>
      </c>
      <c r="L1076" s="3">
        <v>1204</v>
      </c>
    </row>
    <row r="1077" spans="1:12">
      <c r="A1077" s="3" t="s">
        <v>11351</v>
      </c>
      <c r="B1077" s="3">
        <v>1250</v>
      </c>
      <c r="C1077" s="3">
        <v>1450</v>
      </c>
      <c r="D1077" s="3" t="s">
        <v>6209</v>
      </c>
      <c r="E1077" s="4">
        <v>46128</v>
      </c>
      <c r="F1077" s="3" t="s">
        <v>6210</v>
      </c>
      <c r="L1077" s="3">
        <v>1204</v>
      </c>
    </row>
    <row r="1078" spans="1:12">
      <c r="A1078" s="3" t="s">
        <v>11352</v>
      </c>
      <c r="B1078" s="3">
        <v>1250</v>
      </c>
      <c r="C1078" s="3">
        <v>1450</v>
      </c>
      <c r="D1078" s="3" t="s">
        <v>6209</v>
      </c>
      <c r="E1078" s="4">
        <v>46128</v>
      </c>
      <c r="F1078" s="3" t="s">
        <v>6210</v>
      </c>
      <c r="L1078" s="3">
        <v>1204</v>
      </c>
    </row>
    <row r="1079" spans="1:12">
      <c r="A1079" s="3" t="s">
        <v>11353</v>
      </c>
      <c r="B1079" s="3">
        <v>1300</v>
      </c>
      <c r="C1079" s="3">
        <v>1500</v>
      </c>
      <c r="D1079" s="3" t="s">
        <v>6209</v>
      </c>
      <c r="E1079" s="4">
        <v>46128</v>
      </c>
      <c r="F1079" s="3" t="s">
        <v>6210</v>
      </c>
      <c r="L1079" s="3">
        <v>1249</v>
      </c>
    </row>
    <row r="1080" spans="1:12">
      <c r="A1080" s="3" t="s">
        <v>11354</v>
      </c>
      <c r="B1080" s="3">
        <v>1300</v>
      </c>
      <c r="C1080" s="3">
        <v>1500</v>
      </c>
      <c r="D1080" s="3" t="s">
        <v>6209</v>
      </c>
      <c r="E1080" s="4">
        <v>46128</v>
      </c>
      <c r="F1080" s="3" t="s">
        <v>6210</v>
      </c>
      <c r="L1080" s="3">
        <v>1249</v>
      </c>
    </row>
    <row r="1081" spans="1:12">
      <c r="A1081" s="3" t="s">
        <v>11355</v>
      </c>
      <c r="B1081" s="3">
        <v>1150</v>
      </c>
      <c r="C1081" s="3">
        <v>1350</v>
      </c>
      <c r="D1081" s="3" t="s">
        <v>6209</v>
      </c>
      <c r="E1081" s="4">
        <v>46128</v>
      </c>
      <c r="F1081" s="3" t="s">
        <v>6210</v>
      </c>
      <c r="L1081" s="3">
        <v>1115</v>
      </c>
    </row>
    <row r="1082" spans="1:12">
      <c r="A1082" s="3" t="s">
        <v>11356</v>
      </c>
      <c r="B1082" s="3">
        <v>1300</v>
      </c>
      <c r="C1082" s="3">
        <v>1500</v>
      </c>
      <c r="D1082" s="3" t="s">
        <v>6209</v>
      </c>
      <c r="E1082" s="4">
        <v>46128</v>
      </c>
      <c r="F1082" s="3" t="s">
        <v>6210</v>
      </c>
      <c r="L1082" s="3">
        <v>1249</v>
      </c>
    </row>
    <row r="1083" spans="1:12">
      <c r="A1083" s="3" t="s">
        <v>11357</v>
      </c>
      <c r="B1083" s="3">
        <v>1200</v>
      </c>
      <c r="C1083" s="3">
        <v>1400</v>
      </c>
      <c r="D1083" s="3" t="s">
        <v>6209</v>
      </c>
      <c r="E1083" s="4">
        <v>46128</v>
      </c>
      <c r="F1083" s="3" t="s">
        <v>6210</v>
      </c>
      <c r="L1083" s="3">
        <v>1160</v>
      </c>
    </row>
    <row r="1084" spans="1:12">
      <c r="A1084" s="3" t="s">
        <v>11358</v>
      </c>
      <c r="B1084" s="3">
        <v>1200</v>
      </c>
      <c r="C1084" s="3">
        <v>1400</v>
      </c>
      <c r="D1084" s="3" t="s">
        <v>6209</v>
      </c>
      <c r="E1084" s="4">
        <v>46128</v>
      </c>
      <c r="F1084" s="3" t="s">
        <v>6210</v>
      </c>
      <c r="L1084" s="3">
        <v>1160</v>
      </c>
    </row>
    <row r="1085" spans="1:12">
      <c r="A1085" s="3" t="s">
        <v>11359</v>
      </c>
      <c r="B1085" s="3">
        <v>1350</v>
      </c>
      <c r="C1085" s="3">
        <v>1550</v>
      </c>
      <c r="D1085" s="3" t="s">
        <v>6209</v>
      </c>
      <c r="E1085" s="4">
        <v>46128</v>
      </c>
      <c r="F1085" s="3" t="s">
        <v>6210</v>
      </c>
      <c r="L1085" s="3">
        <v>1295</v>
      </c>
    </row>
    <row r="1086" spans="1:12">
      <c r="A1086" s="3" t="s">
        <v>11360</v>
      </c>
      <c r="B1086" s="3">
        <v>1200</v>
      </c>
      <c r="C1086" s="3">
        <v>1400</v>
      </c>
      <c r="D1086" s="3" t="s">
        <v>6209</v>
      </c>
      <c r="E1086" s="4">
        <v>46128</v>
      </c>
      <c r="F1086" s="3" t="s">
        <v>6210</v>
      </c>
      <c r="L1086" s="3">
        <v>1160</v>
      </c>
    </row>
    <row r="1087" spans="1:12">
      <c r="A1087" s="3" t="s">
        <v>11361</v>
      </c>
      <c r="B1087" s="3">
        <v>1250</v>
      </c>
      <c r="C1087" s="3">
        <v>1450</v>
      </c>
      <c r="D1087" s="3" t="s">
        <v>6209</v>
      </c>
      <c r="E1087" s="4">
        <v>46128</v>
      </c>
      <c r="F1087" s="3" t="s">
        <v>6210</v>
      </c>
      <c r="L1087" s="3">
        <v>1204</v>
      </c>
    </row>
    <row r="1088" spans="1:12">
      <c r="A1088" s="3" t="s">
        <v>11362</v>
      </c>
      <c r="B1088" s="3">
        <v>1200</v>
      </c>
      <c r="C1088" s="3">
        <v>1450</v>
      </c>
      <c r="D1088" s="3" t="s">
        <v>6502</v>
      </c>
      <c r="E1088" s="4">
        <v>46101</v>
      </c>
      <c r="F1088" s="3" t="s">
        <v>6210</v>
      </c>
      <c r="L1088" s="3">
        <v>1204</v>
      </c>
    </row>
    <row r="1089" spans="1:12">
      <c r="A1089" s="3" t="s">
        <v>11363</v>
      </c>
      <c r="B1089" s="3">
        <v>1250</v>
      </c>
      <c r="C1089" s="3">
        <v>1500</v>
      </c>
      <c r="D1089" s="3" t="s">
        <v>6502</v>
      </c>
      <c r="E1089" s="4">
        <v>46101</v>
      </c>
      <c r="F1089" s="3" t="s">
        <v>6210</v>
      </c>
      <c r="L1089" s="3">
        <v>1249</v>
      </c>
    </row>
    <row r="1090" spans="1:12">
      <c r="A1090" s="3" t="s">
        <v>11364</v>
      </c>
      <c r="B1090" s="3">
        <v>1300</v>
      </c>
      <c r="C1090" s="3">
        <v>1550</v>
      </c>
      <c r="D1090" s="3" t="s">
        <v>6502</v>
      </c>
      <c r="E1090" s="4">
        <v>46101</v>
      </c>
      <c r="F1090" s="3" t="s">
        <v>6210</v>
      </c>
      <c r="L1090" s="3">
        <v>1295</v>
      </c>
    </row>
    <row r="1091" spans="1:12">
      <c r="A1091" s="3" t="s">
        <v>11365</v>
      </c>
      <c r="B1091" s="3">
        <v>1300</v>
      </c>
      <c r="C1091" s="3">
        <v>1550</v>
      </c>
      <c r="D1091" s="3" t="s">
        <v>6502</v>
      </c>
      <c r="E1091" s="4">
        <v>46101</v>
      </c>
      <c r="F1091" s="3" t="s">
        <v>6210</v>
      </c>
      <c r="L1091" s="3">
        <v>1295</v>
      </c>
    </row>
    <row r="1092" spans="1:12">
      <c r="A1092" s="3" t="s">
        <v>11366</v>
      </c>
      <c r="B1092" s="3">
        <v>1250</v>
      </c>
      <c r="C1092" s="3">
        <v>1500</v>
      </c>
      <c r="D1092" s="3" t="s">
        <v>6502</v>
      </c>
      <c r="E1092" s="4">
        <v>46101</v>
      </c>
      <c r="F1092" s="3" t="s">
        <v>6210</v>
      </c>
      <c r="L1092" s="3">
        <v>1249</v>
      </c>
    </row>
    <row r="1093" spans="1:12">
      <c r="A1093" s="3" t="s">
        <v>11367</v>
      </c>
      <c r="B1093" s="3">
        <v>1400</v>
      </c>
      <c r="C1093" s="3">
        <v>1650</v>
      </c>
      <c r="D1093" s="3" t="s">
        <v>6502</v>
      </c>
      <c r="E1093" s="4">
        <v>46101</v>
      </c>
      <c r="F1093" s="3" t="s">
        <v>6210</v>
      </c>
      <c r="L1093" s="3">
        <v>1385</v>
      </c>
    </row>
    <row r="1094" spans="1:12">
      <c r="A1094" s="3" t="s">
        <v>11368</v>
      </c>
      <c r="B1094" s="3">
        <v>1500</v>
      </c>
      <c r="C1094" s="3">
        <v>1750</v>
      </c>
      <c r="D1094" s="3" t="s">
        <v>6502</v>
      </c>
      <c r="E1094" s="4">
        <v>46101</v>
      </c>
      <c r="F1094" s="3" t="s">
        <v>6210</v>
      </c>
      <c r="L1094" s="3">
        <v>1475</v>
      </c>
    </row>
    <row r="1095" spans="1:12">
      <c r="A1095" s="3" t="s">
        <v>11369</v>
      </c>
      <c r="B1095" s="3">
        <v>1450</v>
      </c>
      <c r="C1095" s="3">
        <v>1700</v>
      </c>
      <c r="D1095" s="3" t="s">
        <v>6502</v>
      </c>
      <c r="E1095" s="4">
        <v>46101</v>
      </c>
      <c r="F1095" s="3" t="s">
        <v>6210</v>
      </c>
      <c r="L1095" s="3">
        <v>1430</v>
      </c>
    </row>
    <row r="1096" spans="1:12">
      <c r="A1096" s="3" t="s">
        <v>11370</v>
      </c>
      <c r="B1096" s="3">
        <v>1500</v>
      </c>
      <c r="C1096" s="3">
        <v>1800</v>
      </c>
      <c r="D1096" s="3" t="s">
        <v>6209</v>
      </c>
      <c r="E1096" s="4">
        <v>46130</v>
      </c>
      <c r="F1096" s="3" t="s">
        <v>6210</v>
      </c>
      <c r="L1096" s="3">
        <v>1520</v>
      </c>
    </row>
    <row r="1097" spans="1:12">
      <c r="A1097" s="3" t="s">
        <v>11371</v>
      </c>
      <c r="B1097" s="3">
        <v>1800</v>
      </c>
      <c r="C1097" s="3">
        <v>2100</v>
      </c>
      <c r="D1097" s="3" t="s">
        <v>6209</v>
      </c>
      <c r="E1097" s="4">
        <v>46130</v>
      </c>
      <c r="F1097" s="3" t="s">
        <v>6210</v>
      </c>
      <c r="L1097" s="3">
        <v>1790</v>
      </c>
    </row>
    <row r="1098" spans="1:12">
      <c r="A1098" s="3" t="s">
        <v>11372</v>
      </c>
      <c r="B1098" s="3">
        <v>1800</v>
      </c>
      <c r="C1098" s="3">
        <v>2100</v>
      </c>
      <c r="D1098" s="3" t="s">
        <v>6209</v>
      </c>
      <c r="E1098" s="4">
        <v>46130</v>
      </c>
      <c r="F1098" s="3" t="s">
        <v>6210</v>
      </c>
      <c r="L1098" s="3">
        <v>1790</v>
      </c>
    </row>
    <row r="1099" spans="1:12">
      <c r="A1099" s="3" t="s">
        <v>11373</v>
      </c>
      <c r="B1099" s="3">
        <v>2400</v>
      </c>
      <c r="C1099" s="3">
        <v>2700</v>
      </c>
      <c r="D1099" s="3" t="s">
        <v>6209</v>
      </c>
      <c r="E1099" s="4">
        <v>46130</v>
      </c>
      <c r="F1099" s="3" t="s">
        <v>6210</v>
      </c>
      <c r="L1099" s="3">
        <v>2330</v>
      </c>
    </row>
    <row r="1100" spans="1:12">
      <c r="A1100" s="3" t="s">
        <v>11374</v>
      </c>
      <c r="B1100" s="3">
        <v>2300</v>
      </c>
      <c r="C1100" s="3">
        <v>2600</v>
      </c>
      <c r="D1100" s="3" t="s">
        <v>6209</v>
      </c>
      <c r="E1100" s="4">
        <v>46130</v>
      </c>
      <c r="F1100" s="3" t="s">
        <v>6210</v>
      </c>
      <c r="L1100" s="3">
        <v>2240</v>
      </c>
    </row>
    <row r="1101" spans="1:12">
      <c r="A1101" s="3" t="s">
        <v>11375</v>
      </c>
      <c r="B1101" s="3">
        <v>1600</v>
      </c>
      <c r="C1101" s="3">
        <v>1900</v>
      </c>
      <c r="D1101" s="3" t="s">
        <v>6209</v>
      </c>
      <c r="E1101" s="4">
        <v>46130</v>
      </c>
      <c r="F1101" s="3" t="s">
        <v>6210</v>
      </c>
      <c r="L1101" s="3">
        <v>1610</v>
      </c>
    </row>
    <row r="1102" spans="1:12">
      <c r="A1102" s="3" t="s">
        <v>11376</v>
      </c>
      <c r="B1102" s="3">
        <v>1650</v>
      </c>
      <c r="C1102" s="3">
        <v>1950</v>
      </c>
      <c r="D1102" s="3" t="s">
        <v>6209</v>
      </c>
      <c r="E1102" s="4">
        <v>46130</v>
      </c>
      <c r="F1102" s="3" t="s">
        <v>6210</v>
      </c>
      <c r="L1102" s="3">
        <v>1655</v>
      </c>
    </row>
    <row r="1103" spans="1:12">
      <c r="A1103" s="3" t="s">
        <v>11377</v>
      </c>
      <c r="B1103" s="3">
        <v>2300</v>
      </c>
      <c r="C1103" s="3">
        <v>2600</v>
      </c>
      <c r="D1103" s="3" t="s">
        <v>6209</v>
      </c>
      <c r="E1103" s="4">
        <v>46130</v>
      </c>
      <c r="F1103" s="3" t="s">
        <v>6210</v>
      </c>
      <c r="L1103" s="3">
        <v>2240</v>
      </c>
    </row>
    <row r="1104" spans="1:12">
      <c r="A1104" s="3" t="s">
        <v>11378</v>
      </c>
      <c r="B1104" s="3">
        <v>2600</v>
      </c>
      <c r="C1104" s="3">
        <v>2900</v>
      </c>
      <c r="D1104" s="3" t="s">
        <v>6209</v>
      </c>
      <c r="E1104" s="4">
        <v>46130</v>
      </c>
      <c r="F1104" s="3" t="s">
        <v>6210</v>
      </c>
      <c r="L1104" s="3">
        <v>2510</v>
      </c>
    </row>
    <row r="1105" spans="1:12">
      <c r="A1105" s="3" t="s">
        <v>11379</v>
      </c>
      <c r="B1105" s="3">
        <v>2450</v>
      </c>
      <c r="C1105" s="3">
        <v>2750</v>
      </c>
      <c r="D1105" s="3" t="s">
        <v>6209</v>
      </c>
      <c r="E1105" s="4">
        <v>46130</v>
      </c>
      <c r="F1105" s="3" t="s">
        <v>6210</v>
      </c>
      <c r="L1105" s="3">
        <v>2375</v>
      </c>
    </row>
    <row r="1106" spans="1:12">
      <c r="A1106" s="3" t="s">
        <v>11380</v>
      </c>
      <c r="B1106" s="3">
        <v>4000</v>
      </c>
      <c r="C1106" s="3">
        <v>4500</v>
      </c>
      <c r="D1106" s="3" t="s">
        <v>6502</v>
      </c>
      <c r="E1106" s="4">
        <v>46093</v>
      </c>
      <c r="F1106" s="3" t="s">
        <v>6210</v>
      </c>
      <c r="L1106" s="3">
        <v>3950</v>
      </c>
    </row>
    <row r="1107" spans="1:12">
      <c r="A1107" s="3" t="s">
        <v>11381</v>
      </c>
      <c r="B1107" s="3">
        <v>4500</v>
      </c>
      <c r="C1107" s="3">
        <v>5000</v>
      </c>
      <c r="D1107" s="3" t="s">
        <v>6502</v>
      </c>
      <c r="E1107" s="4">
        <v>46093</v>
      </c>
      <c r="F1107" s="3" t="s">
        <v>6210</v>
      </c>
      <c r="L1107" s="3">
        <v>4400</v>
      </c>
    </row>
    <row r="1108" spans="1:12">
      <c r="A1108" s="3" t="s">
        <v>11382</v>
      </c>
      <c r="B1108" s="3">
        <v>4400</v>
      </c>
      <c r="C1108" s="3">
        <v>4900</v>
      </c>
      <c r="D1108" s="3" t="s">
        <v>6502</v>
      </c>
      <c r="E1108" s="4">
        <v>46093</v>
      </c>
      <c r="F1108" s="3" t="s">
        <v>6210</v>
      </c>
      <c r="L1108" s="3">
        <v>4310</v>
      </c>
    </row>
    <row r="1109" spans="1:12">
      <c r="A1109" s="3" t="s">
        <v>11383</v>
      </c>
      <c r="B1109" s="3">
        <v>5300</v>
      </c>
      <c r="C1109" s="3">
        <v>5850</v>
      </c>
      <c r="D1109" s="3" t="s">
        <v>6502</v>
      </c>
      <c r="E1109" s="4">
        <v>45957</v>
      </c>
      <c r="F1109" s="3" t="s">
        <v>6503</v>
      </c>
      <c r="L1109" s="3">
        <v>5165</v>
      </c>
    </row>
    <row r="1110" spans="1:12">
      <c r="A1110" s="3" t="s">
        <v>11384</v>
      </c>
      <c r="B1110" s="3">
        <v>5350</v>
      </c>
      <c r="C1110" s="3">
        <v>5900</v>
      </c>
      <c r="D1110" s="3" t="s">
        <v>6502</v>
      </c>
      <c r="E1110" s="4">
        <v>45957</v>
      </c>
      <c r="F1110" s="3" t="s">
        <v>6503</v>
      </c>
      <c r="L1110" s="3">
        <v>5210</v>
      </c>
    </row>
    <row r="1111" spans="1:12">
      <c r="A1111" s="3" t="s">
        <v>11385</v>
      </c>
      <c r="B1111" s="3">
        <v>5000</v>
      </c>
      <c r="C1111" s="3">
        <v>5500</v>
      </c>
      <c r="D1111" s="3" t="s">
        <v>6502</v>
      </c>
      <c r="E1111" s="4">
        <v>45957</v>
      </c>
      <c r="F1111" s="3" t="s">
        <v>6503</v>
      </c>
      <c r="L1111" s="3">
        <v>4850</v>
      </c>
    </row>
    <row r="1112" spans="1:12">
      <c r="A1112" s="3" t="s">
        <v>11386</v>
      </c>
      <c r="B1112" s="3">
        <v>5000</v>
      </c>
      <c r="C1112" s="3">
        <v>5500</v>
      </c>
      <c r="D1112" s="3" t="s">
        <v>6502</v>
      </c>
      <c r="E1112" s="4">
        <v>45957</v>
      </c>
      <c r="F1112" s="3" t="s">
        <v>6503</v>
      </c>
      <c r="L1112" s="3">
        <v>4850</v>
      </c>
    </row>
    <row r="1113" spans="1:12">
      <c r="A1113" s="3" t="s">
        <v>11387</v>
      </c>
      <c r="B1113" s="3">
        <v>1400</v>
      </c>
      <c r="C1113" s="3">
        <v>1700</v>
      </c>
      <c r="D1113" s="3" t="s">
        <v>6273</v>
      </c>
      <c r="E1113" s="4">
        <v>46121</v>
      </c>
      <c r="F1113" s="3" t="s">
        <v>6210</v>
      </c>
      <c r="L1113" s="3">
        <v>1430</v>
      </c>
    </row>
    <row r="1114" spans="1:12">
      <c r="A1114" s="3" t="s">
        <v>11388</v>
      </c>
      <c r="B1114" s="3">
        <v>1450</v>
      </c>
      <c r="C1114" s="3">
        <v>1750</v>
      </c>
      <c r="D1114" s="3" t="s">
        <v>6273</v>
      </c>
      <c r="E1114" s="4">
        <v>46121</v>
      </c>
      <c r="F1114" s="3" t="s">
        <v>6210</v>
      </c>
      <c r="L1114" s="3">
        <v>1475</v>
      </c>
    </row>
    <row r="1115" spans="1:12">
      <c r="A1115" s="3" t="s">
        <v>11389</v>
      </c>
      <c r="B1115" s="3">
        <v>1450</v>
      </c>
      <c r="C1115" s="3">
        <v>1750</v>
      </c>
      <c r="D1115" s="3" t="s">
        <v>6273</v>
      </c>
      <c r="E1115" s="4">
        <v>46121</v>
      </c>
      <c r="F1115" s="3" t="s">
        <v>6210</v>
      </c>
      <c r="L1115" s="3">
        <v>1475</v>
      </c>
    </row>
    <row r="1116" spans="1:12">
      <c r="A1116" s="3" t="s">
        <v>11390</v>
      </c>
      <c r="B1116" s="3">
        <v>1450</v>
      </c>
      <c r="C1116" s="3">
        <v>1750</v>
      </c>
      <c r="D1116" s="3" t="s">
        <v>6273</v>
      </c>
      <c r="E1116" s="4">
        <v>46121</v>
      </c>
      <c r="F1116" s="3" t="s">
        <v>6210</v>
      </c>
      <c r="L1116" s="3">
        <v>1475</v>
      </c>
    </row>
    <row r="1117" spans="1:12">
      <c r="A1117" s="3" t="s">
        <v>11391</v>
      </c>
      <c r="B1117" s="3">
        <v>1450</v>
      </c>
      <c r="C1117" s="3">
        <v>1750</v>
      </c>
      <c r="D1117" s="3" t="s">
        <v>6273</v>
      </c>
      <c r="E1117" s="4">
        <v>46121</v>
      </c>
      <c r="F1117" s="3" t="s">
        <v>6210</v>
      </c>
      <c r="L1117" s="3">
        <v>1475</v>
      </c>
    </row>
    <row r="1118" spans="1:12">
      <c r="A1118" s="3" t="s">
        <v>11392</v>
      </c>
      <c r="B1118" s="3">
        <v>1600</v>
      </c>
      <c r="C1118" s="3">
        <v>1900</v>
      </c>
      <c r="D1118" s="3" t="s">
        <v>6273</v>
      </c>
      <c r="E1118" s="4">
        <v>46121</v>
      </c>
      <c r="F1118" s="3" t="s">
        <v>6210</v>
      </c>
      <c r="L1118" s="3">
        <v>1610</v>
      </c>
    </row>
    <row r="1119" spans="1:12">
      <c r="A1119" s="3" t="s">
        <v>11393</v>
      </c>
      <c r="B1119" s="3">
        <v>2400</v>
      </c>
      <c r="C1119" s="3">
        <v>2700</v>
      </c>
      <c r="D1119" s="3" t="s">
        <v>6273</v>
      </c>
      <c r="E1119" s="4">
        <v>46121</v>
      </c>
      <c r="F1119" s="3" t="s">
        <v>6210</v>
      </c>
      <c r="L1119" s="3">
        <v>2330</v>
      </c>
    </row>
    <row r="1120" spans="1:12">
      <c r="A1120" s="3" t="s">
        <v>11394</v>
      </c>
      <c r="B1120" s="3">
        <v>2450</v>
      </c>
      <c r="C1120" s="3">
        <v>2750</v>
      </c>
      <c r="D1120" s="3" t="s">
        <v>6273</v>
      </c>
      <c r="E1120" s="4">
        <v>46121</v>
      </c>
      <c r="F1120" s="3" t="s">
        <v>6210</v>
      </c>
      <c r="L1120" s="3">
        <v>2375</v>
      </c>
    </row>
    <row r="1121" spans="1:12">
      <c r="A1121" s="3" t="s">
        <v>11395</v>
      </c>
      <c r="B1121" s="3">
        <v>1650</v>
      </c>
      <c r="C1121" s="3">
        <v>1950</v>
      </c>
      <c r="D1121" s="3" t="s">
        <v>6273</v>
      </c>
      <c r="E1121" s="4">
        <v>46121</v>
      </c>
      <c r="F1121" s="3" t="s">
        <v>6210</v>
      </c>
      <c r="I1121" s="3"/>
      <c r="J1121" s="3"/>
      <c r="L1121" s="3">
        <v>1655</v>
      </c>
    </row>
    <row r="1122" spans="1:12">
      <c r="A1122" s="3" t="s">
        <v>11396</v>
      </c>
      <c r="B1122" s="3">
        <v>2450</v>
      </c>
      <c r="C1122" s="3">
        <v>2800</v>
      </c>
      <c r="D1122" s="3" t="s">
        <v>6273</v>
      </c>
      <c r="E1122" s="4">
        <v>46121</v>
      </c>
      <c r="F1122" s="3" t="s">
        <v>6210</v>
      </c>
      <c r="I1122" s="3"/>
      <c r="J1122" s="3"/>
      <c r="L1122" s="3">
        <v>2420</v>
      </c>
    </row>
    <row r="1123" spans="1:12">
      <c r="A1123" s="3" t="s">
        <v>11397</v>
      </c>
      <c r="B1123" s="3">
        <v>2450</v>
      </c>
      <c r="C1123" s="3">
        <v>2800</v>
      </c>
      <c r="D1123" s="3" t="s">
        <v>6273</v>
      </c>
      <c r="E1123" s="4">
        <v>46121</v>
      </c>
      <c r="F1123" s="3" t="s">
        <v>6210</v>
      </c>
      <c r="I1123" s="3"/>
      <c r="J1123" s="3"/>
      <c r="L1123" s="3">
        <v>2420</v>
      </c>
    </row>
    <row r="1124" spans="1:12">
      <c r="A1124" s="3" t="s">
        <v>11398</v>
      </c>
      <c r="B1124" s="3">
        <v>1650</v>
      </c>
      <c r="C1124" s="3">
        <v>1950</v>
      </c>
      <c r="D1124" s="3" t="s">
        <v>6273</v>
      </c>
      <c r="E1124" s="4">
        <v>46121</v>
      </c>
      <c r="F1124" s="3" t="s">
        <v>6210</v>
      </c>
      <c r="I1124" s="3"/>
      <c r="J1124" s="3"/>
      <c r="L1124" s="3">
        <v>1655</v>
      </c>
    </row>
    <row r="1125" spans="1:12">
      <c r="A1125" s="3" t="s">
        <v>11399</v>
      </c>
      <c r="B1125" s="3">
        <v>1650</v>
      </c>
      <c r="C1125" s="3">
        <v>1950</v>
      </c>
      <c r="D1125" s="3" t="s">
        <v>6273</v>
      </c>
      <c r="E1125" s="4">
        <v>46121</v>
      </c>
      <c r="F1125" s="3" t="s">
        <v>6210</v>
      </c>
      <c r="I1125" s="3"/>
      <c r="J1125" s="3"/>
      <c r="L1125" s="3">
        <v>1655</v>
      </c>
    </row>
    <row r="1126" spans="1:12">
      <c r="A1126" s="3" t="s">
        <v>11400</v>
      </c>
      <c r="B1126" s="3">
        <v>1650</v>
      </c>
      <c r="C1126" s="3">
        <v>1950</v>
      </c>
      <c r="D1126" s="3" t="s">
        <v>6273</v>
      </c>
      <c r="E1126" s="4">
        <v>46121</v>
      </c>
      <c r="F1126" s="3" t="s">
        <v>6210</v>
      </c>
      <c r="I1126" s="3"/>
      <c r="J1126" s="3"/>
      <c r="L1126" s="3">
        <v>1655</v>
      </c>
    </row>
    <row r="1127" spans="1:12">
      <c r="A1127" s="3" t="s">
        <v>11401</v>
      </c>
      <c r="B1127" s="3">
        <v>1700</v>
      </c>
      <c r="C1127" s="3">
        <v>2000</v>
      </c>
      <c r="D1127" s="3" t="s">
        <v>6273</v>
      </c>
      <c r="E1127" s="4">
        <v>46121</v>
      </c>
      <c r="F1127" s="3" t="s">
        <v>6210</v>
      </c>
      <c r="I1127" s="3"/>
      <c r="J1127" s="3"/>
      <c r="L1127" s="3">
        <v>1700</v>
      </c>
    </row>
    <row r="1128" spans="1:12">
      <c r="A1128" s="3" t="s">
        <v>11402</v>
      </c>
      <c r="B1128" s="3">
        <v>2450</v>
      </c>
      <c r="C1128" s="3">
        <v>2800</v>
      </c>
      <c r="D1128" s="3" t="s">
        <v>6273</v>
      </c>
      <c r="E1128" s="4">
        <v>46121</v>
      </c>
      <c r="F1128" s="3" t="s">
        <v>6210</v>
      </c>
      <c r="I1128" s="3"/>
      <c r="J1128" s="3"/>
      <c r="L1128" s="3">
        <v>2420</v>
      </c>
    </row>
    <row r="1129" spans="1:12">
      <c r="A1129" s="3" t="s">
        <v>11403</v>
      </c>
      <c r="B1129" s="3">
        <v>1750</v>
      </c>
      <c r="C1129" s="3">
        <v>2050</v>
      </c>
      <c r="D1129" s="3" t="s">
        <v>6273</v>
      </c>
      <c r="E1129" s="4">
        <v>46121</v>
      </c>
      <c r="F1129" s="3" t="s">
        <v>6210</v>
      </c>
      <c r="I1129" s="3"/>
      <c r="J1129" s="3"/>
      <c r="L1129" s="3">
        <v>1745</v>
      </c>
    </row>
    <row r="1130" spans="1:12">
      <c r="A1130" s="3" t="s">
        <v>11404</v>
      </c>
      <c r="B1130" s="3">
        <v>2450</v>
      </c>
      <c r="C1130" s="3">
        <v>2850</v>
      </c>
      <c r="D1130" s="3" t="s">
        <v>6486</v>
      </c>
      <c r="E1130" s="4">
        <v>46114</v>
      </c>
      <c r="F1130" s="3" t="s">
        <v>6210</v>
      </c>
      <c r="L1130" s="3">
        <v>2465</v>
      </c>
    </row>
    <row r="1131" spans="1:12">
      <c r="A1131" s="3" t="s">
        <v>11405</v>
      </c>
      <c r="B1131" s="3">
        <v>2500</v>
      </c>
      <c r="C1131" s="3">
        <v>2900</v>
      </c>
      <c r="D1131" s="3" t="s">
        <v>6486</v>
      </c>
      <c r="E1131" s="4">
        <v>46114</v>
      </c>
      <c r="F1131" s="3" t="s">
        <v>6210</v>
      </c>
      <c r="L1131" s="3">
        <v>2510</v>
      </c>
    </row>
    <row r="1132" spans="1:12">
      <c r="A1132" s="3" t="s">
        <v>11406</v>
      </c>
      <c r="B1132" s="3">
        <v>2600</v>
      </c>
      <c r="C1132" s="3">
        <v>3000</v>
      </c>
      <c r="D1132" s="3" t="s">
        <v>6209</v>
      </c>
      <c r="E1132" s="4">
        <v>46127</v>
      </c>
      <c r="F1132" s="3" t="s">
        <v>6210</v>
      </c>
      <c r="L1132" s="3">
        <v>2600</v>
      </c>
    </row>
    <row r="1133" spans="1:12">
      <c r="A1133" s="3" t="s">
        <v>11407</v>
      </c>
      <c r="B1133" s="3">
        <v>2850</v>
      </c>
      <c r="C1133" s="3">
        <v>3250</v>
      </c>
      <c r="D1133" s="3" t="s">
        <v>6209</v>
      </c>
      <c r="E1133" s="4">
        <v>46127</v>
      </c>
      <c r="F1133" s="3" t="s">
        <v>6210</v>
      </c>
      <c r="L1133" s="3">
        <v>2825</v>
      </c>
    </row>
    <row r="1134" spans="1:12">
      <c r="A1134" s="3" t="s">
        <v>11408</v>
      </c>
      <c r="B1134" s="3">
        <v>2900</v>
      </c>
      <c r="C1134" s="3">
        <v>3300</v>
      </c>
      <c r="D1134" s="3" t="s">
        <v>6209</v>
      </c>
      <c r="E1134" s="4">
        <v>46127</v>
      </c>
      <c r="F1134" s="3" t="s">
        <v>6210</v>
      </c>
      <c r="L1134" s="3">
        <v>2870</v>
      </c>
    </row>
    <row r="1135" spans="1:12">
      <c r="A1135" s="3" t="s">
        <v>11409</v>
      </c>
      <c r="B1135" s="3">
        <v>3100</v>
      </c>
      <c r="C1135" s="3">
        <v>3500</v>
      </c>
      <c r="D1135" s="3" t="s">
        <v>6209</v>
      </c>
      <c r="E1135" s="4">
        <v>46127</v>
      </c>
      <c r="F1135" s="3" t="s">
        <v>6210</v>
      </c>
      <c r="L1135" s="3">
        <v>3050</v>
      </c>
    </row>
    <row r="1136" spans="1:12">
      <c r="A1136" s="3" t="s">
        <v>11410</v>
      </c>
      <c r="B1136" s="3">
        <v>3200</v>
      </c>
      <c r="C1136" s="3">
        <v>3600</v>
      </c>
      <c r="D1136" s="3" t="s">
        <v>6209</v>
      </c>
      <c r="E1136" s="4">
        <v>46127</v>
      </c>
      <c r="F1136" s="3" t="s">
        <v>6210</v>
      </c>
      <c r="L1136" s="3">
        <v>3140</v>
      </c>
    </row>
    <row r="1137" spans="1:12">
      <c r="A1137" s="3" t="s">
        <v>11411</v>
      </c>
      <c r="B1137" s="3">
        <v>3200</v>
      </c>
      <c r="C1137" s="3">
        <v>3600</v>
      </c>
      <c r="D1137" s="3" t="s">
        <v>6209</v>
      </c>
      <c r="E1137" s="4">
        <v>46127</v>
      </c>
      <c r="F1137" s="3" t="s">
        <v>6210</v>
      </c>
      <c r="L1137" s="3">
        <v>3140</v>
      </c>
    </row>
    <row r="1138" spans="1:12">
      <c r="A1138" s="3" t="s">
        <v>11412</v>
      </c>
      <c r="B1138" s="3">
        <v>3300</v>
      </c>
      <c r="C1138" s="3">
        <v>3700</v>
      </c>
      <c r="D1138" s="3" t="s">
        <v>6209</v>
      </c>
      <c r="E1138" s="4">
        <v>46127</v>
      </c>
      <c r="F1138" s="3" t="s">
        <v>6210</v>
      </c>
      <c r="L1138" s="3">
        <v>3230</v>
      </c>
    </row>
    <row r="1139" spans="1:12">
      <c r="A1139" s="3" t="s">
        <v>11413</v>
      </c>
      <c r="B1139" s="3">
        <v>3200</v>
      </c>
      <c r="C1139" s="3">
        <v>3600</v>
      </c>
      <c r="D1139" s="3" t="s">
        <v>6209</v>
      </c>
      <c r="E1139" s="4">
        <v>46127</v>
      </c>
      <c r="F1139" s="3" t="s">
        <v>6210</v>
      </c>
      <c r="L1139" s="3">
        <v>3140</v>
      </c>
    </row>
    <row r="1140" spans="1:12">
      <c r="A1140" s="3" t="s">
        <v>11414</v>
      </c>
      <c r="B1140" s="3">
        <v>3500</v>
      </c>
      <c r="C1140" s="3">
        <v>3900</v>
      </c>
      <c r="D1140" s="3" t="s">
        <v>6209</v>
      </c>
      <c r="E1140" s="4">
        <v>46127</v>
      </c>
      <c r="F1140" s="3" t="s">
        <v>6210</v>
      </c>
      <c r="L1140" s="3">
        <v>3410</v>
      </c>
    </row>
    <row r="1141" spans="1:12">
      <c r="A1141" s="3" t="s">
        <v>11415</v>
      </c>
      <c r="B1141" s="3">
        <v>3400</v>
      </c>
      <c r="C1141" s="3">
        <v>3800</v>
      </c>
      <c r="D1141" s="3" t="s">
        <v>6209</v>
      </c>
      <c r="E1141" s="4">
        <v>46127</v>
      </c>
      <c r="F1141" s="3" t="s">
        <v>6210</v>
      </c>
      <c r="L1141" s="3">
        <v>3320</v>
      </c>
    </row>
    <row r="1142" spans="1:12">
      <c r="A1142" s="3" t="s">
        <v>11416</v>
      </c>
      <c r="B1142" s="3">
        <v>3250</v>
      </c>
      <c r="C1142" s="3">
        <v>3650</v>
      </c>
      <c r="D1142" s="3" t="s">
        <v>6209</v>
      </c>
      <c r="E1142" s="4">
        <v>46127</v>
      </c>
      <c r="F1142" s="3" t="s">
        <v>6210</v>
      </c>
      <c r="L1142" s="3">
        <v>3185</v>
      </c>
    </row>
    <row r="1143" spans="1:12">
      <c r="A1143" s="3" t="s">
        <v>11417</v>
      </c>
      <c r="B1143" s="3">
        <v>3400</v>
      </c>
      <c r="C1143" s="3">
        <v>3800</v>
      </c>
      <c r="D1143" s="3" t="s">
        <v>6209</v>
      </c>
      <c r="E1143" s="4">
        <v>46127</v>
      </c>
      <c r="F1143" s="3" t="s">
        <v>6210</v>
      </c>
      <c r="L1143" s="3">
        <v>3320</v>
      </c>
    </row>
    <row r="1144" spans="1:12">
      <c r="A1144" s="3" t="s">
        <v>11418</v>
      </c>
      <c r="B1144" s="3">
        <v>3600</v>
      </c>
      <c r="C1144" s="3">
        <v>4000</v>
      </c>
      <c r="D1144" s="3" t="s">
        <v>6209</v>
      </c>
      <c r="E1144" s="4">
        <v>46127</v>
      </c>
      <c r="F1144" s="3" t="s">
        <v>6210</v>
      </c>
      <c r="L1144" s="3">
        <v>3500</v>
      </c>
    </row>
    <row r="1145" spans="1:12">
      <c r="A1145" s="3" t="s">
        <v>11419</v>
      </c>
      <c r="B1145" s="3">
        <v>3400</v>
      </c>
      <c r="C1145" s="3">
        <v>3800</v>
      </c>
      <c r="D1145" s="3" t="s">
        <v>6209</v>
      </c>
      <c r="E1145" s="4">
        <v>46127</v>
      </c>
      <c r="F1145" s="3" t="s">
        <v>6210</v>
      </c>
      <c r="L1145" s="3">
        <v>3320</v>
      </c>
    </row>
    <row r="1146" spans="1:12">
      <c r="A1146" s="3" t="s">
        <v>11420</v>
      </c>
      <c r="B1146" s="3">
        <v>4200</v>
      </c>
      <c r="C1146" s="3">
        <v>4700</v>
      </c>
      <c r="D1146" s="3" t="s">
        <v>6209</v>
      </c>
      <c r="E1146" s="4">
        <v>46127</v>
      </c>
      <c r="F1146" s="3" t="s">
        <v>6210</v>
      </c>
      <c r="L1146" s="3">
        <v>4130</v>
      </c>
    </row>
    <row r="1147" spans="1:12">
      <c r="A1147" s="3" t="s">
        <v>11421</v>
      </c>
      <c r="B1147" s="3">
        <v>4250</v>
      </c>
      <c r="C1147" s="3">
        <v>4750</v>
      </c>
      <c r="D1147" s="3" t="s">
        <v>6209</v>
      </c>
      <c r="E1147" s="4">
        <v>46127</v>
      </c>
      <c r="F1147" s="3" t="s">
        <v>6210</v>
      </c>
      <c r="L1147" s="3">
        <v>4175</v>
      </c>
    </row>
    <row r="1148" spans="1:12">
      <c r="A1148" s="3" t="s">
        <v>11422</v>
      </c>
      <c r="B1148" s="3">
        <v>4500</v>
      </c>
      <c r="C1148" s="3">
        <v>5000</v>
      </c>
      <c r="D1148" s="3" t="s">
        <v>6209</v>
      </c>
      <c r="E1148" s="4">
        <v>46127</v>
      </c>
      <c r="F1148" s="3" t="s">
        <v>6210</v>
      </c>
      <c r="I1148" s="3"/>
      <c r="J1148" s="3"/>
      <c r="L1148" s="3">
        <v>4400</v>
      </c>
    </row>
    <row r="1149" spans="1:12">
      <c r="A1149" s="3" t="s">
        <v>11423</v>
      </c>
      <c r="B1149" s="3">
        <v>4200</v>
      </c>
      <c r="C1149" s="3">
        <v>4700</v>
      </c>
      <c r="D1149" s="3" t="s">
        <v>6209</v>
      </c>
      <c r="E1149" s="4">
        <v>46127</v>
      </c>
      <c r="F1149" s="3" t="s">
        <v>6210</v>
      </c>
      <c r="I1149" s="3"/>
      <c r="J1149" s="3"/>
      <c r="L1149" s="3">
        <v>4130</v>
      </c>
    </row>
    <row r="1150" spans="1:12">
      <c r="A1150" s="3" t="s">
        <v>11424</v>
      </c>
      <c r="B1150" s="3">
        <v>4250</v>
      </c>
      <c r="C1150" s="3">
        <v>4750</v>
      </c>
      <c r="D1150" s="3" t="s">
        <v>6209</v>
      </c>
      <c r="E1150" s="4">
        <v>46127</v>
      </c>
      <c r="F1150" s="3" t="s">
        <v>6210</v>
      </c>
      <c r="I1150" s="3"/>
      <c r="J1150" s="3"/>
      <c r="L1150" s="3">
        <v>4175</v>
      </c>
    </row>
    <row r="1151" spans="1:12">
      <c r="A1151" s="3" t="s">
        <v>11425</v>
      </c>
      <c r="B1151" s="3">
        <v>4200</v>
      </c>
      <c r="C1151" s="3">
        <v>4700</v>
      </c>
      <c r="D1151" s="3" t="s">
        <v>6209</v>
      </c>
      <c r="E1151" s="4">
        <v>46127</v>
      </c>
      <c r="F1151" s="3" t="s">
        <v>6210</v>
      </c>
      <c r="I1151" s="3"/>
      <c r="J1151" s="3"/>
      <c r="L1151" s="3">
        <v>4130</v>
      </c>
    </row>
    <row r="1152" spans="1:12">
      <c r="A1152" s="3" t="s">
        <v>11426</v>
      </c>
      <c r="B1152" s="3">
        <v>5400</v>
      </c>
      <c r="C1152" s="3">
        <v>6000</v>
      </c>
      <c r="D1152" s="3" t="s">
        <v>6209</v>
      </c>
      <c r="E1152" s="4">
        <v>46129</v>
      </c>
      <c r="F1152" s="3" t="s">
        <v>6210</v>
      </c>
      <c r="I1152" s="3"/>
      <c r="J1152" s="3"/>
      <c r="L1152" s="3">
        <v>5300</v>
      </c>
    </row>
    <row r="1153" spans="1:12">
      <c r="A1153" s="3" t="s">
        <v>11427</v>
      </c>
      <c r="B1153" s="3">
        <v>5100</v>
      </c>
      <c r="C1153" s="3">
        <v>5700</v>
      </c>
      <c r="D1153" s="3" t="s">
        <v>6209</v>
      </c>
      <c r="E1153" s="4">
        <v>46129</v>
      </c>
      <c r="F1153" s="3" t="s">
        <v>6210</v>
      </c>
      <c r="I1153" s="3"/>
      <c r="J1153" s="3"/>
      <c r="L1153" s="3">
        <v>5030</v>
      </c>
    </row>
    <row r="1154" spans="1:12">
      <c r="A1154" s="3" t="s">
        <v>11428</v>
      </c>
      <c r="B1154" s="3">
        <v>5400</v>
      </c>
      <c r="C1154" s="3">
        <v>6000</v>
      </c>
      <c r="D1154" s="3" t="s">
        <v>6209</v>
      </c>
      <c r="E1154" s="4">
        <v>46129</v>
      </c>
      <c r="F1154" s="3" t="s">
        <v>6210</v>
      </c>
      <c r="I1154" s="3"/>
      <c r="J1154" s="3"/>
      <c r="L1154" s="3">
        <v>5300</v>
      </c>
    </row>
    <row r="1155" spans="1:12">
      <c r="A1155" s="3" t="s">
        <v>11429</v>
      </c>
      <c r="B1155" s="3">
        <v>5200</v>
      </c>
      <c r="C1155" s="3">
        <v>5800</v>
      </c>
      <c r="D1155" s="3" t="s">
        <v>6209</v>
      </c>
      <c r="E1155" s="4">
        <v>46129</v>
      </c>
      <c r="F1155" s="3" t="s">
        <v>6210</v>
      </c>
      <c r="I1155" s="3"/>
      <c r="J1155" s="3"/>
      <c r="L1155" s="3">
        <v>5120</v>
      </c>
    </row>
    <row r="1156" spans="1:12">
      <c r="A1156" s="3" t="s">
        <v>11430</v>
      </c>
      <c r="B1156" s="3">
        <v>5750</v>
      </c>
      <c r="C1156" s="3">
        <v>6450</v>
      </c>
      <c r="D1156" s="3" t="s">
        <v>6209</v>
      </c>
      <c r="E1156" s="4">
        <v>46127</v>
      </c>
      <c r="F1156" s="3" t="s">
        <v>6210</v>
      </c>
      <c r="I1156" s="3"/>
      <c r="J1156" s="3"/>
      <c r="L1156" s="3">
        <v>5705</v>
      </c>
    </row>
    <row r="1157" spans="1:12">
      <c r="A1157" s="3" t="s">
        <v>11431</v>
      </c>
      <c r="B1157" s="3">
        <v>5800</v>
      </c>
      <c r="C1157" s="3">
        <v>6500</v>
      </c>
      <c r="D1157" s="3" t="s">
        <v>6209</v>
      </c>
      <c r="E1157" s="4">
        <v>46127</v>
      </c>
      <c r="F1157" s="3" t="s">
        <v>6210</v>
      </c>
      <c r="I1157" s="3"/>
      <c r="J1157" s="3"/>
      <c r="L1157" s="3">
        <v>5750</v>
      </c>
    </row>
    <row r="1158" spans="1:12">
      <c r="A1158" s="3" t="s">
        <v>11432</v>
      </c>
      <c r="B1158" s="3">
        <v>6000</v>
      </c>
      <c r="C1158" s="3">
        <v>6700</v>
      </c>
      <c r="D1158" s="3" t="s">
        <v>6209</v>
      </c>
      <c r="E1158" s="4">
        <v>46127</v>
      </c>
      <c r="F1158" s="3" t="s">
        <v>6210</v>
      </c>
      <c r="I1158" s="3"/>
      <c r="J1158" s="3"/>
      <c r="L1158" s="3">
        <v>5930</v>
      </c>
    </row>
    <row r="1159" spans="1:12">
      <c r="A1159" s="3" t="s">
        <v>11433</v>
      </c>
      <c r="B1159" s="3">
        <v>6100</v>
      </c>
      <c r="C1159" s="3">
        <v>6800</v>
      </c>
      <c r="D1159" s="3" t="s">
        <v>6209</v>
      </c>
      <c r="E1159" s="4">
        <v>46127</v>
      </c>
      <c r="F1159" s="3" t="s">
        <v>6210</v>
      </c>
      <c r="I1159" s="3"/>
      <c r="J1159" s="3"/>
      <c r="L1159" s="3">
        <v>6020</v>
      </c>
    </row>
    <row r="1160" spans="1:12">
      <c r="A1160" s="3" t="s">
        <v>11434</v>
      </c>
      <c r="B1160" s="3">
        <v>5900</v>
      </c>
      <c r="C1160" s="3">
        <v>6600</v>
      </c>
      <c r="D1160" s="3" t="s">
        <v>6209</v>
      </c>
      <c r="E1160" s="4">
        <v>46127</v>
      </c>
      <c r="F1160" s="3" t="s">
        <v>6210</v>
      </c>
      <c r="I1160" s="3"/>
      <c r="J1160" s="3"/>
      <c r="L1160" s="3">
        <v>5840</v>
      </c>
    </row>
    <row r="1161" spans="1:12">
      <c r="A1161" s="3" t="s">
        <v>11435</v>
      </c>
      <c r="B1161" s="3">
        <v>17000</v>
      </c>
      <c r="C1161" s="3">
        <v>19000</v>
      </c>
      <c r="D1161" s="3" t="s">
        <v>6502</v>
      </c>
      <c r="E1161" s="4">
        <v>46085</v>
      </c>
      <c r="F1161" s="3" t="s">
        <v>6522</v>
      </c>
      <c r="I1161" s="3" t="s">
        <v>6286</v>
      </c>
      <c r="J1161" s="3" t="s">
        <v>10347</v>
      </c>
      <c r="L1161" s="3">
        <v>17100</v>
      </c>
    </row>
    <row r="1162" spans="1:12">
      <c r="A1162" s="3" t="s">
        <v>11436</v>
      </c>
      <c r="B1162" s="3">
        <v>17000</v>
      </c>
      <c r="C1162" s="3">
        <v>19000</v>
      </c>
      <c r="D1162" s="3" t="s">
        <v>6502</v>
      </c>
      <c r="E1162" s="4">
        <v>46085</v>
      </c>
      <c r="F1162" s="3" t="s">
        <v>6522</v>
      </c>
      <c r="I1162" s="3" t="s">
        <v>6286</v>
      </c>
      <c r="J1162" s="3" t="s">
        <v>10347</v>
      </c>
      <c r="L1162" s="3">
        <v>17100</v>
      </c>
    </row>
    <row r="1163" spans="1:12">
      <c r="A1163" s="3" t="s">
        <v>11437</v>
      </c>
      <c r="B1163" s="3">
        <v>17000</v>
      </c>
      <c r="C1163" s="3">
        <v>19000</v>
      </c>
      <c r="D1163" s="3" t="s">
        <v>6502</v>
      </c>
      <c r="E1163" s="4">
        <v>46085</v>
      </c>
      <c r="F1163" s="3" t="s">
        <v>6522</v>
      </c>
      <c r="I1163" s="3" t="s">
        <v>6286</v>
      </c>
      <c r="J1163" s="3" t="s">
        <v>10347</v>
      </c>
      <c r="L1163" s="3">
        <v>17100</v>
      </c>
    </row>
    <row r="1164" spans="1:12">
      <c r="A1164" s="3" t="s">
        <v>11438</v>
      </c>
      <c r="B1164" s="3">
        <v>17000</v>
      </c>
      <c r="C1164" s="3">
        <v>19000</v>
      </c>
      <c r="D1164" s="3" t="s">
        <v>6502</v>
      </c>
      <c r="E1164" s="4">
        <v>46085</v>
      </c>
      <c r="F1164" s="3" t="s">
        <v>6522</v>
      </c>
      <c r="I1164" s="3" t="s">
        <v>6286</v>
      </c>
      <c r="J1164" s="3" t="s">
        <v>10347</v>
      </c>
      <c r="L1164" s="3">
        <v>17100</v>
      </c>
    </row>
    <row r="1165" spans="1:12">
      <c r="A1165" s="3" t="s">
        <v>11439</v>
      </c>
      <c r="B1165" s="3">
        <v>17000</v>
      </c>
      <c r="C1165" s="3">
        <v>19000</v>
      </c>
      <c r="D1165" s="3" t="s">
        <v>6502</v>
      </c>
      <c r="E1165" s="4">
        <v>46085</v>
      </c>
      <c r="F1165" s="3" t="s">
        <v>6522</v>
      </c>
      <c r="I1165" s="3" t="s">
        <v>6286</v>
      </c>
      <c r="J1165" s="3" t="s">
        <v>10347</v>
      </c>
      <c r="L1165" s="3">
        <v>17100</v>
      </c>
    </row>
    <row r="1166" spans="1:12">
      <c r="A1166" s="3" t="s">
        <v>11440</v>
      </c>
      <c r="B1166" s="3">
        <v>17000</v>
      </c>
      <c r="C1166" s="3">
        <v>19000</v>
      </c>
      <c r="D1166" s="3" t="s">
        <v>6502</v>
      </c>
      <c r="E1166" s="4">
        <v>46085</v>
      </c>
      <c r="F1166" s="3" t="s">
        <v>6522</v>
      </c>
      <c r="I1166" s="3" t="s">
        <v>6286</v>
      </c>
      <c r="J1166" s="3" t="s">
        <v>10347</v>
      </c>
      <c r="L1166" s="3">
        <v>17100</v>
      </c>
    </row>
    <row r="1167" spans="1:12">
      <c r="A1167" s="3" t="s">
        <v>11441</v>
      </c>
      <c r="B1167" s="3">
        <v>12500</v>
      </c>
      <c r="C1167" s="3">
        <v>13500</v>
      </c>
      <c r="D1167" s="3" t="s">
        <v>6502</v>
      </c>
      <c r="E1167" s="4">
        <v>46008</v>
      </c>
      <c r="F1167" s="3" t="s">
        <v>6503</v>
      </c>
      <c r="I1167" s="3" t="s">
        <v>6286</v>
      </c>
      <c r="J1167" s="3" t="s">
        <v>10347</v>
      </c>
      <c r="L1167" s="3">
        <v>12150</v>
      </c>
    </row>
    <row r="1168" spans="1:12">
      <c r="A1168" s="3" t="s">
        <v>11442</v>
      </c>
      <c r="B1168" s="3">
        <v>1550</v>
      </c>
      <c r="C1168" s="3">
        <v>1750</v>
      </c>
      <c r="D1168" s="3" t="s">
        <v>6209</v>
      </c>
      <c r="E1168" s="4">
        <v>46128</v>
      </c>
      <c r="F1168" s="3" t="s">
        <v>6210</v>
      </c>
      <c r="I1168" s="3"/>
      <c r="L1168" s="3">
        <v>1475</v>
      </c>
    </row>
    <row r="1169" spans="1:12">
      <c r="A1169" s="3" t="s">
        <v>11443</v>
      </c>
      <c r="B1169" s="3">
        <v>1900</v>
      </c>
      <c r="C1169" s="3">
        <v>2200</v>
      </c>
      <c r="D1169" s="3" t="s">
        <v>6273</v>
      </c>
      <c r="E1169" s="4">
        <v>46123</v>
      </c>
      <c r="F1169" s="3" t="s">
        <v>6210</v>
      </c>
      <c r="I1169" s="3"/>
      <c r="L1169" s="3">
        <v>1880</v>
      </c>
    </row>
    <row r="1170" spans="1:12">
      <c r="A1170" s="3" t="s">
        <v>11444</v>
      </c>
      <c r="B1170" s="3">
        <v>1920</v>
      </c>
      <c r="C1170" s="3">
        <v>2220</v>
      </c>
      <c r="D1170" s="3" t="s">
        <v>6273</v>
      </c>
      <c r="E1170" s="4">
        <v>46123</v>
      </c>
      <c r="F1170" s="3" t="s">
        <v>6210</v>
      </c>
      <c r="I1170" s="3"/>
      <c r="L1170" s="3">
        <v>1898</v>
      </c>
    </row>
    <row r="1171" spans="1:12">
      <c r="A1171" s="3" t="s">
        <v>11445</v>
      </c>
      <c r="B1171" s="3">
        <v>1900</v>
      </c>
      <c r="C1171" s="3">
        <v>2200</v>
      </c>
      <c r="D1171" s="3" t="s">
        <v>6273</v>
      </c>
      <c r="E1171" s="4">
        <v>46123</v>
      </c>
      <c r="F1171" s="3" t="s">
        <v>6210</v>
      </c>
      <c r="I1171" s="3"/>
      <c r="L1171" s="3">
        <v>1880</v>
      </c>
    </row>
    <row r="1172" spans="1:12">
      <c r="A1172" s="3" t="s">
        <v>11446</v>
      </c>
      <c r="B1172" s="3">
        <v>2000</v>
      </c>
      <c r="C1172" s="3">
        <v>2300</v>
      </c>
      <c r="D1172" s="3" t="s">
        <v>6273</v>
      </c>
      <c r="E1172" s="4">
        <v>46123</v>
      </c>
      <c r="F1172" s="3" t="s">
        <v>6210</v>
      </c>
      <c r="I1172" s="3"/>
      <c r="L1172" s="3">
        <v>1970</v>
      </c>
    </row>
    <row r="1173" spans="1:12">
      <c r="A1173" s="3" t="s">
        <v>11447</v>
      </c>
      <c r="B1173" s="3">
        <v>2000</v>
      </c>
      <c r="C1173" s="3">
        <v>2300</v>
      </c>
      <c r="D1173" s="3" t="s">
        <v>6273</v>
      </c>
      <c r="E1173" s="4">
        <v>46123</v>
      </c>
      <c r="F1173" s="3" t="s">
        <v>6210</v>
      </c>
      <c r="I1173" s="3"/>
      <c r="L1173" s="3">
        <v>1970</v>
      </c>
    </row>
    <row r="1174" spans="1:12">
      <c r="A1174" s="3" t="s">
        <v>11448</v>
      </c>
      <c r="B1174" s="3">
        <v>2020</v>
      </c>
      <c r="C1174" s="3">
        <v>2320</v>
      </c>
      <c r="D1174" s="3" t="s">
        <v>6273</v>
      </c>
      <c r="E1174" s="4">
        <v>46123</v>
      </c>
      <c r="F1174" s="3" t="s">
        <v>6210</v>
      </c>
      <c r="I1174" s="3"/>
      <c r="L1174" s="3">
        <v>1988</v>
      </c>
    </row>
    <row r="1175" spans="1:12">
      <c r="A1175" s="3" t="s">
        <v>11449</v>
      </c>
      <c r="B1175" s="3">
        <v>2850</v>
      </c>
      <c r="C1175" s="3">
        <v>3250</v>
      </c>
      <c r="D1175" s="3" t="s">
        <v>6273</v>
      </c>
      <c r="E1175" s="4">
        <v>46123</v>
      </c>
      <c r="F1175" s="3" t="s">
        <v>6210</v>
      </c>
      <c r="I1175" s="3"/>
      <c r="L1175" s="3">
        <v>2825</v>
      </c>
    </row>
    <row r="1176" spans="1:12">
      <c r="A1176" s="3" t="s">
        <v>11450</v>
      </c>
      <c r="B1176" s="3">
        <v>2200</v>
      </c>
      <c r="C1176" s="3">
        <v>2500</v>
      </c>
      <c r="D1176" s="3" t="s">
        <v>6273</v>
      </c>
      <c r="E1176" s="4">
        <v>46123</v>
      </c>
      <c r="F1176" s="3" t="s">
        <v>6210</v>
      </c>
      <c r="I1176" s="3"/>
      <c r="L1176" s="3">
        <v>2150</v>
      </c>
    </row>
    <row r="1177" spans="1:12">
      <c r="A1177" s="3" t="s">
        <v>11451</v>
      </c>
      <c r="B1177" s="3">
        <v>2220</v>
      </c>
      <c r="C1177" s="3">
        <v>2520</v>
      </c>
      <c r="D1177" s="3" t="s">
        <v>6273</v>
      </c>
      <c r="E1177" s="4">
        <v>46123</v>
      </c>
      <c r="F1177" s="3" t="s">
        <v>6210</v>
      </c>
      <c r="I1177" s="3"/>
      <c r="L1177" s="3">
        <v>2168</v>
      </c>
    </row>
    <row r="1178" spans="1:12">
      <c r="A1178" s="3" t="s">
        <v>11452</v>
      </c>
      <c r="B1178" s="3">
        <v>2850</v>
      </c>
      <c r="C1178" s="3">
        <v>3250</v>
      </c>
      <c r="D1178" s="3" t="s">
        <v>6273</v>
      </c>
      <c r="E1178" s="4">
        <v>46123</v>
      </c>
      <c r="F1178" s="3" t="s">
        <v>6210</v>
      </c>
      <c r="L1178" s="3">
        <v>2825</v>
      </c>
    </row>
    <row r="1179" spans="1:12">
      <c r="A1179" s="3" t="s">
        <v>11453</v>
      </c>
      <c r="B1179" s="3">
        <v>2900</v>
      </c>
      <c r="C1179" s="3">
        <v>3300</v>
      </c>
      <c r="D1179" s="3" t="s">
        <v>6273</v>
      </c>
      <c r="E1179" s="4">
        <v>46123</v>
      </c>
      <c r="F1179" s="3" t="s">
        <v>6210</v>
      </c>
      <c r="L1179" s="3">
        <v>2870</v>
      </c>
    </row>
    <row r="1180" spans="1:12">
      <c r="A1180" s="3" t="s">
        <v>11454</v>
      </c>
      <c r="B1180" s="3">
        <v>2100</v>
      </c>
      <c r="C1180" s="3">
        <v>2400</v>
      </c>
      <c r="D1180" s="3" t="s">
        <v>6273</v>
      </c>
      <c r="E1180" s="4">
        <v>46123</v>
      </c>
      <c r="F1180" s="3" t="s">
        <v>6210</v>
      </c>
      <c r="L1180" s="3">
        <v>2060</v>
      </c>
    </row>
    <row r="1181" spans="1:12">
      <c r="A1181" s="3" t="s">
        <v>11455</v>
      </c>
      <c r="B1181" s="3">
        <v>2150</v>
      </c>
      <c r="C1181" s="3">
        <v>2450</v>
      </c>
      <c r="D1181" s="3" t="s">
        <v>6273</v>
      </c>
      <c r="E1181" s="4">
        <v>46123</v>
      </c>
      <c r="F1181" s="3" t="s">
        <v>6210</v>
      </c>
      <c r="L1181" s="3">
        <v>2105</v>
      </c>
    </row>
    <row r="1182" spans="1:12">
      <c r="A1182" s="3" t="s">
        <v>11456</v>
      </c>
      <c r="B1182" s="3">
        <v>2300</v>
      </c>
      <c r="C1182" s="3">
        <v>2600</v>
      </c>
      <c r="D1182" s="3" t="s">
        <v>6273</v>
      </c>
      <c r="E1182" s="4">
        <v>46123</v>
      </c>
      <c r="F1182" s="3" t="s">
        <v>6210</v>
      </c>
      <c r="L1182" s="3">
        <v>2240</v>
      </c>
    </row>
    <row r="1183" spans="1:12">
      <c r="A1183" s="3" t="s">
        <v>11457</v>
      </c>
      <c r="B1183" s="3">
        <v>3000</v>
      </c>
      <c r="C1183" s="3">
        <v>3400</v>
      </c>
      <c r="D1183" s="3" t="s">
        <v>6273</v>
      </c>
      <c r="E1183" s="4">
        <v>46123</v>
      </c>
      <c r="F1183" s="3" t="s">
        <v>6210</v>
      </c>
      <c r="L1183" s="3">
        <v>2960</v>
      </c>
    </row>
    <row r="1184" spans="1:12">
      <c r="A1184" s="3" t="s">
        <v>11458</v>
      </c>
      <c r="B1184" s="3">
        <v>2200</v>
      </c>
      <c r="C1184" s="3">
        <v>2500</v>
      </c>
      <c r="D1184" s="3" t="s">
        <v>6273</v>
      </c>
      <c r="E1184" s="4">
        <v>46123</v>
      </c>
      <c r="F1184" s="3" t="s">
        <v>6210</v>
      </c>
      <c r="L1184" s="3">
        <v>2150</v>
      </c>
    </row>
    <row r="1185" spans="1:12">
      <c r="A1185" s="3" t="s">
        <v>11459</v>
      </c>
      <c r="B1185" s="3">
        <v>3250</v>
      </c>
      <c r="C1185" s="3">
        <v>3650</v>
      </c>
      <c r="D1185" s="3" t="s">
        <v>6273</v>
      </c>
      <c r="E1185" s="4">
        <v>46123</v>
      </c>
      <c r="F1185" s="3" t="s">
        <v>6210</v>
      </c>
      <c r="L1185" s="3">
        <v>3185</v>
      </c>
    </row>
    <row r="1186" spans="1:12">
      <c r="A1186" s="3" t="s">
        <v>11460</v>
      </c>
      <c r="B1186" s="3">
        <v>3050</v>
      </c>
      <c r="C1186" s="3">
        <v>3450</v>
      </c>
      <c r="D1186" s="3" t="s">
        <v>6273</v>
      </c>
      <c r="E1186" s="4">
        <v>46123</v>
      </c>
      <c r="F1186" s="3" t="s">
        <v>6210</v>
      </c>
      <c r="L1186" s="3">
        <v>3005</v>
      </c>
    </row>
    <row r="1187" spans="1:12">
      <c r="A1187" s="3" t="s">
        <v>11461</v>
      </c>
      <c r="B1187" s="3">
        <v>2450</v>
      </c>
      <c r="C1187" s="3">
        <v>2750</v>
      </c>
      <c r="D1187" s="3" t="s">
        <v>6273</v>
      </c>
      <c r="E1187" s="4">
        <v>46123</v>
      </c>
      <c r="F1187" s="3" t="s">
        <v>6210</v>
      </c>
      <c r="L1187" s="3">
        <v>2375</v>
      </c>
    </row>
    <row r="1188" spans="1:12">
      <c r="A1188" s="3" t="s">
        <v>11462</v>
      </c>
      <c r="B1188" s="3">
        <v>3850</v>
      </c>
      <c r="C1188" s="3">
        <v>4300</v>
      </c>
      <c r="D1188" s="3" t="s">
        <v>6209</v>
      </c>
      <c r="E1188" s="4">
        <v>46129</v>
      </c>
      <c r="F1188" s="3" t="s">
        <v>6210</v>
      </c>
      <c r="L1188" s="3">
        <v>3770</v>
      </c>
    </row>
    <row r="1189" spans="1:12">
      <c r="A1189" s="3" t="s">
        <v>11463</v>
      </c>
      <c r="B1189" s="3">
        <v>3900</v>
      </c>
      <c r="C1189" s="3">
        <v>4350</v>
      </c>
      <c r="D1189" s="3" t="s">
        <v>6209</v>
      </c>
      <c r="E1189" s="4">
        <v>46129</v>
      </c>
      <c r="F1189" s="3" t="s">
        <v>6210</v>
      </c>
      <c r="L1189" s="3">
        <v>3815</v>
      </c>
    </row>
    <row r="1190" spans="1:12">
      <c r="A1190" s="3" t="s">
        <v>11464</v>
      </c>
      <c r="B1190" s="3">
        <v>3750</v>
      </c>
      <c r="C1190" s="3">
        <v>4200</v>
      </c>
      <c r="D1190" s="3" t="s">
        <v>6209</v>
      </c>
      <c r="E1190" s="4">
        <v>46129</v>
      </c>
      <c r="F1190" s="3" t="s">
        <v>6210</v>
      </c>
      <c r="L1190" s="3">
        <v>3680</v>
      </c>
    </row>
    <row r="1191" spans="1:12">
      <c r="A1191" s="3" t="s">
        <v>11465</v>
      </c>
      <c r="B1191" s="3">
        <v>3800</v>
      </c>
      <c r="C1191" s="3">
        <v>4250</v>
      </c>
      <c r="D1191" s="3" t="s">
        <v>6209</v>
      </c>
      <c r="E1191" s="4">
        <v>46129</v>
      </c>
      <c r="F1191" s="3" t="s">
        <v>6210</v>
      </c>
      <c r="L1191" s="3">
        <v>3725</v>
      </c>
    </row>
    <row r="1192" spans="1:12">
      <c r="A1192" s="3" t="s">
        <v>11466</v>
      </c>
      <c r="B1192" s="3">
        <v>3800</v>
      </c>
      <c r="C1192" s="3">
        <v>4300</v>
      </c>
      <c r="D1192" s="3" t="s">
        <v>6209</v>
      </c>
      <c r="E1192" s="4">
        <v>46129</v>
      </c>
      <c r="F1192" s="3" t="s">
        <v>6210</v>
      </c>
      <c r="L1192" s="3">
        <v>3770</v>
      </c>
    </row>
    <row r="1193" spans="1:12">
      <c r="A1193" s="3" t="s">
        <v>11467</v>
      </c>
      <c r="B1193" s="3">
        <v>3900</v>
      </c>
      <c r="C1193" s="3">
        <v>4400</v>
      </c>
      <c r="D1193" s="3" t="s">
        <v>6209</v>
      </c>
      <c r="E1193" s="4">
        <v>46129</v>
      </c>
      <c r="F1193" s="3" t="s">
        <v>6210</v>
      </c>
      <c r="I1193" s="3"/>
      <c r="L1193" s="3">
        <v>3860</v>
      </c>
    </row>
    <row r="1194" spans="1:12">
      <c r="A1194" s="3" t="s">
        <v>11468</v>
      </c>
      <c r="B1194" s="3">
        <v>4100</v>
      </c>
      <c r="C1194" s="3">
        <v>4700</v>
      </c>
      <c r="D1194" s="3" t="s">
        <v>6273</v>
      </c>
      <c r="E1194" s="4">
        <v>46118</v>
      </c>
      <c r="F1194" s="3" t="s">
        <v>6289</v>
      </c>
      <c r="I1194" s="3"/>
      <c r="L1194" s="3">
        <v>4130</v>
      </c>
    </row>
    <row r="1195" spans="1:12">
      <c r="A1195" s="3" t="s">
        <v>11469</v>
      </c>
      <c r="B1195" s="3">
        <v>3800</v>
      </c>
      <c r="C1195" s="3">
        <v>4300</v>
      </c>
      <c r="D1195" s="3" t="s">
        <v>6209</v>
      </c>
      <c r="E1195" s="4">
        <v>46129</v>
      </c>
      <c r="F1195" s="3" t="s">
        <v>6210</v>
      </c>
      <c r="I1195" s="3"/>
      <c r="L1195" s="3">
        <v>3770</v>
      </c>
    </row>
    <row r="1196" spans="1:12">
      <c r="A1196" s="3" t="s">
        <v>11470</v>
      </c>
      <c r="B1196" s="3">
        <v>4100</v>
      </c>
      <c r="C1196" s="3">
        <v>4600</v>
      </c>
      <c r="D1196" s="3" t="s">
        <v>6209</v>
      </c>
      <c r="E1196" s="4">
        <v>46129</v>
      </c>
      <c r="F1196" s="3" t="s">
        <v>6210</v>
      </c>
      <c r="I1196" s="3"/>
      <c r="L1196" s="3">
        <v>4040</v>
      </c>
    </row>
    <row r="1197" spans="1:12">
      <c r="A1197" s="3" t="s">
        <v>11471</v>
      </c>
      <c r="B1197" s="3">
        <v>4200</v>
      </c>
      <c r="C1197" s="3">
        <v>4700</v>
      </c>
      <c r="D1197" s="3" t="s">
        <v>6209</v>
      </c>
      <c r="E1197" s="4">
        <v>46129</v>
      </c>
      <c r="F1197" s="3" t="s">
        <v>6210</v>
      </c>
      <c r="I1197" s="3"/>
      <c r="L1197" s="3">
        <v>4130</v>
      </c>
    </row>
    <row r="1198" spans="1:12">
      <c r="A1198" s="3" t="s">
        <v>11472</v>
      </c>
      <c r="B1198" s="3">
        <v>4100</v>
      </c>
      <c r="C1198" s="3">
        <v>4600</v>
      </c>
      <c r="D1198" s="3" t="s">
        <v>6209</v>
      </c>
      <c r="E1198" s="4">
        <v>46129</v>
      </c>
      <c r="F1198" s="3" t="s">
        <v>6210</v>
      </c>
      <c r="I1198" s="3"/>
      <c r="L1198" s="3">
        <v>4040</v>
      </c>
    </row>
    <row r="1199" spans="1:12">
      <c r="A1199" s="3" t="s">
        <v>11473</v>
      </c>
      <c r="B1199" s="3">
        <v>5550</v>
      </c>
      <c r="C1199" s="3">
        <v>6200</v>
      </c>
      <c r="D1199" s="3" t="s">
        <v>6209</v>
      </c>
      <c r="E1199" s="4">
        <v>46129</v>
      </c>
      <c r="F1199" s="3" t="s">
        <v>6210</v>
      </c>
      <c r="I1199" s="3"/>
      <c r="L1199" s="3">
        <v>5480</v>
      </c>
    </row>
    <row r="1200" spans="1:12">
      <c r="A1200" s="3" t="s">
        <v>11474</v>
      </c>
      <c r="B1200" s="3">
        <v>5500</v>
      </c>
      <c r="C1200" s="3">
        <v>6150</v>
      </c>
      <c r="D1200" s="3" t="s">
        <v>6209</v>
      </c>
      <c r="E1200" s="4">
        <v>46129</v>
      </c>
      <c r="F1200" s="3" t="s">
        <v>6210</v>
      </c>
      <c r="I1200" s="3"/>
      <c r="L1200" s="3">
        <v>5435</v>
      </c>
    </row>
    <row r="1201" spans="1:12">
      <c r="A1201" s="3" t="s">
        <v>11475</v>
      </c>
      <c r="B1201" s="3">
        <v>5550</v>
      </c>
      <c r="C1201" s="3">
        <v>6200</v>
      </c>
      <c r="D1201" s="3" t="s">
        <v>6209</v>
      </c>
      <c r="E1201" s="4">
        <v>46129</v>
      </c>
      <c r="F1201" s="3" t="s">
        <v>6210</v>
      </c>
      <c r="I1201" s="3"/>
      <c r="L1201" s="3">
        <v>5480</v>
      </c>
    </row>
    <row r="1202" spans="1:12">
      <c r="A1202" s="3" t="s">
        <v>11476</v>
      </c>
      <c r="B1202" s="3">
        <v>6450</v>
      </c>
      <c r="C1202" s="3">
        <v>7200</v>
      </c>
      <c r="D1202" s="3" t="s">
        <v>6209</v>
      </c>
      <c r="E1202" s="4">
        <v>46129</v>
      </c>
      <c r="F1202" s="3" t="s">
        <v>6210</v>
      </c>
      <c r="I1202" s="3"/>
      <c r="L1202" s="3">
        <v>6380</v>
      </c>
    </row>
    <row r="1203" spans="1:12">
      <c r="A1203" s="3" t="s">
        <v>11477</v>
      </c>
      <c r="B1203" s="3">
        <v>6550</v>
      </c>
      <c r="C1203" s="3">
        <v>7300</v>
      </c>
      <c r="D1203" s="3" t="s">
        <v>6209</v>
      </c>
      <c r="E1203" s="4">
        <v>46129</v>
      </c>
      <c r="F1203" s="3" t="s">
        <v>6210</v>
      </c>
      <c r="I1203" s="3"/>
      <c r="L1203" s="3">
        <v>6470</v>
      </c>
    </row>
    <row r="1204" spans="1:12">
      <c r="A1204" s="3" t="s">
        <v>11478</v>
      </c>
      <c r="B1204" s="3">
        <v>6100</v>
      </c>
      <c r="C1204" s="3">
        <v>6800</v>
      </c>
      <c r="D1204" s="3" t="s">
        <v>6209</v>
      </c>
      <c r="E1204" s="4">
        <v>46129</v>
      </c>
      <c r="F1204" s="3" t="s">
        <v>6210</v>
      </c>
      <c r="I1204" s="3"/>
      <c r="L1204" s="3">
        <v>6020</v>
      </c>
    </row>
    <row r="1205" spans="1:12">
      <c r="A1205" s="3" t="s">
        <v>11479</v>
      </c>
      <c r="B1205" s="3">
        <v>6000</v>
      </c>
      <c r="C1205" s="3">
        <v>6700</v>
      </c>
      <c r="D1205" s="3" t="s">
        <v>6209</v>
      </c>
      <c r="E1205" s="4">
        <v>46129</v>
      </c>
      <c r="F1205" s="3" t="s">
        <v>6210</v>
      </c>
      <c r="I1205" s="3"/>
      <c r="L1205" s="3">
        <v>5930</v>
      </c>
    </row>
    <row r="1206" spans="1:12">
      <c r="A1206" s="3" t="s">
        <v>11480</v>
      </c>
      <c r="B1206" s="3">
        <v>7200</v>
      </c>
      <c r="C1206" s="3">
        <v>8000</v>
      </c>
      <c r="D1206" s="3" t="s">
        <v>6209</v>
      </c>
      <c r="E1206" s="4">
        <v>46130</v>
      </c>
      <c r="F1206" s="3" t="s">
        <v>6210</v>
      </c>
      <c r="I1206" s="3" t="s">
        <v>6696</v>
      </c>
      <c r="L1206" s="3">
        <v>7100</v>
      </c>
    </row>
    <row r="1207" spans="1:12">
      <c r="A1207" s="3" t="s">
        <v>11481</v>
      </c>
      <c r="B1207" s="3">
        <v>7200</v>
      </c>
      <c r="C1207" s="3">
        <v>8000</v>
      </c>
      <c r="D1207" s="3" t="s">
        <v>6209</v>
      </c>
      <c r="E1207" s="4">
        <v>46130</v>
      </c>
      <c r="F1207" s="3" t="s">
        <v>6210</v>
      </c>
      <c r="I1207" s="3" t="s">
        <v>6696</v>
      </c>
      <c r="L1207" s="3">
        <v>7100</v>
      </c>
    </row>
    <row r="1208" spans="1:12">
      <c r="A1208" s="3" t="s">
        <v>11482</v>
      </c>
      <c r="B1208" s="3">
        <v>7200</v>
      </c>
      <c r="C1208" s="3">
        <v>8000</v>
      </c>
      <c r="D1208" s="3" t="s">
        <v>6209</v>
      </c>
      <c r="E1208" s="4">
        <v>46130</v>
      </c>
      <c r="F1208" s="3" t="s">
        <v>6210</v>
      </c>
      <c r="I1208" s="3" t="s">
        <v>6696</v>
      </c>
      <c r="L1208" s="3">
        <v>7100</v>
      </c>
    </row>
    <row r="1209" spans="1:12">
      <c r="A1209" s="3" t="s">
        <v>11483</v>
      </c>
      <c r="B1209" s="3">
        <v>8200</v>
      </c>
      <c r="C1209" s="3">
        <v>9100</v>
      </c>
      <c r="D1209" s="3" t="s">
        <v>6209</v>
      </c>
      <c r="E1209" s="4">
        <v>46130</v>
      </c>
      <c r="F1209" s="3" t="s">
        <v>6210</v>
      </c>
      <c r="I1209" s="3" t="s">
        <v>6696</v>
      </c>
      <c r="L1209" s="3">
        <v>8100</v>
      </c>
    </row>
    <row r="1210" spans="1:12">
      <c r="A1210" s="3" t="s">
        <v>11484</v>
      </c>
      <c r="B1210" s="3">
        <v>9500</v>
      </c>
      <c r="C1210" s="3">
        <v>10500</v>
      </c>
      <c r="D1210" s="3" t="s">
        <v>6209</v>
      </c>
      <c r="E1210" s="4">
        <v>46130</v>
      </c>
      <c r="F1210" s="3" t="s">
        <v>6210</v>
      </c>
      <c r="I1210" s="3" t="s">
        <v>6696</v>
      </c>
      <c r="L1210" s="3">
        <v>9450</v>
      </c>
    </row>
    <row r="1211" spans="1:12">
      <c r="A1211" s="3" t="s">
        <v>11485</v>
      </c>
      <c r="B1211" s="3">
        <v>7800</v>
      </c>
      <c r="C1211" s="3">
        <v>8700</v>
      </c>
      <c r="D1211" s="3" t="s">
        <v>6209</v>
      </c>
      <c r="E1211" s="4">
        <v>46130</v>
      </c>
      <c r="F1211" s="3" t="s">
        <v>6210</v>
      </c>
      <c r="I1211" s="3" t="s">
        <v>6696</v>
      </c>
      <c r="L1211" s="3">
        <v>7730</v>
      </c>
    </row>
    <row r="1212" spans="1:12">
      <c r="A1212" s="3" t="s">
        <v>11486</v>
      </c>
      <c r="B1212" s="3">
        <v>7500</v>
      </c>
      <c r="C1212" s="3">
        <v>8400</v>
      </c>
      <c r="D1212" s="3" t="s">
        <v>6209</v>
      </c>
      <c r="E1212" s="4">
        <v>46130</v>
      </c>
      <c r="F1212" s="3" t="s">
        <v>6210</v>
      </c>
      <c r="I1212" s="3" t="s">
        <v>6696</v>
      </c>
      <c r="L1212" s="3">
        <v>7460</v>
      </c>
    </row>
    <row r="1213" spans="1:12">
      <c r="A1213" s="3" t="s">
        <v>11487</v>
      </c>
      <c r="B1213" s="3">
        <v>24300</v>
      </c>
      <c r="C1213" s="3">
        <v>26300</v>
      </c>
      <c r="D1213" s="3" t="s">
        <v>6502</v>
      </c>
      <c r="E1213" s="4">
        <v>46081</v>
      </c>
      <c r="F1213" s="3" t="s">
        <v>6522</v>
      </c>
      <c r="I1213" s="3" t="s">
        <v>6696</v>
      </c>
      <c r="L1213" s="3">
        <v>23670</v>
      </c>
    </row>
    <row r="1214" spans="1:12">
      <c r="A1214" s="3" t="s">
        <v>11488</v>
      </c>
      <c r="B1214" s="3">
        <v>24300</v>
      </c>
      <c r="C1214" s="3">
        <v>26300</v>
      </c>
      <c r="D1214" s="3" t="s">
        <v>6502</v>
      </c>
      <c r="E1214" s="4">
        <v>46081</v>
      </c>
      <c r="F1214" s="3" t="s">
        <v>6522</v>
      </c>
      <c r="I1214" s="3" t="s">
        <v>6696</v>
      </c>
      <c r="L1214" s="3">
        <v>23670</v>
      </c>
    </row>
    <row r="1215" spans="1:12">
      <c r="A1215" s="3" t="s">
        <v>11489</v>
      </c>
      <c r="B1215" s="3">
        <v>24300</v>
      </c>
      <c r="C1215" s="3">
        <v>26300</v>
      </c>
      <c r="D1215" s="3" t="s">
        <v>6502</v>
      </c>
      <c r="E1215" s="4">
        <v>46081</v>
      </c>
      <c r="F1215" s="3" t="s">
        <v>6522</v>
      </c>
      <c r="I1215" s="3" t="s">
        <v>6696</v>
      </c>
      <c r="L1215" s="3">
        <v>23670</v>
      </c>
    </row>
    <row r="1216" spans="1:12">
      <c r="A1216" s="3" t="s">
        <v>11490</v>
      </c>
      <c r="B1216" s="3">
        <v>12800</v>
      </c>
      <c r="C1216" s="3">
        <v>13800</v>
      </c>
      <c r="D1216" s="3" t="s">
        <v>6502</v>
      </c>
      <c r="E1216" s="4">
        <v>46008</v>
      </c>
      <c r="F1216" s="3" t="s">
        <v>6503</v>
      </c>
      <c r="I1216" s="3" t="s">
        <v>6696</v>
      </c>
      <c r="L1216" s="3">
        <v>12420</v>
      </c>
    </row>
    <row r="1217" spans="1:12">
      <c r="A1217" s="3" t="s">
        <v>11491</v>
      </c>
      <c r="B1217" s="3">
        <v>14000</v>
      </c>
      <c r="C1217" s="3">
        <v>16000</v>
      </c>
      <c r="D1217" s="3" t="s">
        <v>6502</v>
      </c>
      <c r="E1217" s="4">
        <v>46008</v>
      </c>
      <c r="F1217" s="3" t="s">
        <v>6503</v>
      </c>
      <c r="I1217" s="3" t="s">
        <v>6696</v>
      </c>
      <c r="L1217" s="3">
        <v>14400</v>
      </c>
    </row>
    <row r="1218" spans="1:12">
      <c r="A1218" s="3" t="s">
        <v>11492</v>
      </c>
      <c r="B1218" s="3">
        <v>17000</v>
      </c>
      <c r="C1218" s="3">
        <v>18300</v>
      </c>
      <c r="D1218" s="3" t="s">
        <v>6502</v>
      </c>
      <c r="E1218" s="4">
        <v>46008</v>
      </c>
      <c r="F1218" s="3" t="s">
        <v>6503</v>
      </c>
      <c r="I1218" s="3" t="s">
        <v>6696</v>
      </c>
      <c r="L1218" s="3">
        <v>16470</v>
      </c>
    </row>
    <row r="1219" spans="1:12">
      <c r="A1219" s="3" t="s">
        <v>11493</v>
      </c>
      <c r="B1219" s="3">
        <v>14500</v>
      </c>
      <c r="C1219" s="3">
        <v>16300</v>
      </c>
      <c r="D1219" s="3" t="s">
        <v>6502</v>
      </c>
      <c r="E1219" s="4">
        <v>46008</v>
      </c>
      <c r="F1219" s="3" t="s">
        <v>6503</v>
      </c>
      <c r="I1219" s="3" t="s">
        <v>6696</v>
      </c>
      <c r="L1219" s="3">
        <v>14670</v>
      </c>
    </row>
    <row r="1220" spans="1:12">
      <c r="A1220" s="3" t="s">
        <v>11494</v>
      </c>
      <c r="B1220" s="3">
        <v>350</v>
      </c>
      <c r="C1220" s="3">
        <v>550</v>
      </c>
      <c r="D1220" s="3" t="s">
        <v>6486</v>
      </c>
      <c r="E1220" s="4">
        <v>46105</v>
      </c>
      <c r="F1220" s="3" t="s">
        <v>6210</v>
      </c>
      <c r="L1220" s="3">
        <v>365</v>
      </c>
    </row>
    <row r="1221" spans="1:12">
      <c r="A1221" s="3" t="s">
        <v>11495</v>
      </c>
      <c r="B1221" s="3">
        <v>400</v>
      </c>
      <c r="C1221" s="3">
        <v>600</v>
      </c>
      <c r="D1221" s="3" t="s">
        <v>6486</v>
      </c>
      <c r="E1221" s="4">
        <v>46105</v>
      </c>
      <c r="F1221" s="3" t="s">
        <v>6210</v>
      </c>
      <c r="L1221" s="3">
        <v>400</v>
      </c>
    </row>
    <row r="1222" spans="1:12">
      <c r="A1222" s="3" t="s">
        <v>11496</v>
      </c>
      <c r="B1222" s="3">
        <v>400</v>
      </c>
      <c r="C1222" s="3">
        <v>600</v>
      </c>
      <c r="D1222" s="3" t="s">
        <v>6486</v>
      </c>
      <c r="E1222" s="4">
        <v>46105</v>
      </c>
      <c r="F1222" s="3" t="s">
        <v>6210</v>
      </c>
      <c r="L1222" s="3">
        <v>400</v>
      </c>
    </row>
    <row r="1223" spans="1:12">
      <c r="A1223" s="3" t="s">
        <v>11497</v>
      </c>
      <c r="B1223" s="3">
        <v>500</v>
      </c>
      <c r="C1223" s="3">
        <v>700</v>
      </c>
      <c r="D1223" s="3" t="s">
        <v>6486</v>
      </c>
      <c r="E1223" s="4">
        <v>46105</v>
      </c>
      <c r="F1223" s="3" t="s">
        <v>6210</v>
      </c>
      <c r="L1223" s="3">
        <v>500</v>
      </c>
    </row>
    <row r="1224" spans="1:12">
      <c r="A1224" s="3" t="s">
        <v>11498</v>
      </c>
      <c r="B1224" s="3">
        <v>500</v>
      </c>
      <c r="C1224" s="3">
        <v>700</v>
      </c>
      <c r="D1224" s="3" t="s">
        <v>6486</v>
      </c>
      <c r="E1224" s="4">
        <v>46105</v>
      </c>
      <c r="F1224" s="3" t="s">
        <v>6210</v>
      </c>
      <c r="L1224" s="3">
        <v>500</v>
      </c>
    </row>
    <row r="1225" spans="1:12">
      <c r="A1225" s="3" t="s">
        <v>11499</v>
      </c>
      <c r="B1225" s="3">
        <v>550</v>
      </c>
      <c r="C1225" s="3">
        <v>750</v>
      </c>
      <c r="D1225" s="3" t="s">
        <v>6486</v>
      </c>
      <c r="E1225" s="4">
        <v>46105</v>
      </c>
      <c r="F1225" s="3" t="s">
        <v>6210</v>
      </c>
      <c r="L1225" s="3">
        <v>550</v>
      </c>
    </row>
    <row r="1226" spans="1:12">
      <c r="A1226" s="3" t="s">
        <v>11500</v>
      </c>
      <c r="B1226" s="3">
        <v>350</v>
      </c>
      <c r="C1226" s="3">
        <v>550</v>
      </c>
      <c r="D1226" s="3" t="s">
        <v>6486</v>
      </c>
      <c r="E1226" s="4">
        <v>46105</v>
      </c>
      <c r="F1226" s="3" t="s">
        <v>6210</v>
      </c>
      <c r="L1226" s="3">
        <v>365</v>
      </c>
    </row>
    <row r="1227" spans="1:12">
      <c r="A1227" s="3" t="s">
        <v>11501</v>
      </c>
      <c r="B1227" s="3">
        <v>700</v>
      </c>
      <c r="C1227" s="3">
        <v>900</v>
      </c>
      <c r="D1227" s="3" t="s">
        <v>6486</v>
      </c>
      <c r="E1227" s="4">
        <v>46105</v>
      </c>
      <c r="F1227" s="3" t="s">
        <v>6210</v>
      </c>
      <c r="L1227" s="3">
        <v>700</v>
      </c>
    </row>
    <row r="1228" spans="1:12">
      <c r="A1228" s="3" t="s">
        <v>11502</v>
      </c>
      <c r="B1228" s="3">
        <v>800</v>
      </c>
      <c r="C1228" s="3">
        <v>1000</v>
      </c>
      <c r="D1228" s="3" t="s">
        <v>6486</v>
      </c>
      <c r="E1228" s="4">
        <v>46105</v>
      </c>
      <c r="F1228" s="3" t="s">
        <v>6210</v>
      </c>
      <c r="L1228" s="3">
        <v>800</v>
      </c>
    </row>
    <row r="1229" spans="1:12">
      <c r="A1229" s="3" t="s">
        <v>11503</v>
      </c>
      <c r="B1229" s="3">
        <v>800</v>
      </c>
      <c r="C1229" s="3">
        <v>1000</v>
      </c>
      <c r="D1229" s="3" t="s">
        <v>6486</v>
      </c>
      <c r="E1229" s="4">
        <v>46105</v>
      </c>
      <c r="F1229" s="3" t="s">
        <v>6210</v>
      </c>
      <c r="L1229" s="3">
        <v>800</v>
      </c>
    </row>
    <row r="1230" spans="1:12">
      <c r="A1230" s="3" t="s">
        <v>11504</v>
      </c>
      <c r="B1230" s="3">
        <v>850</v>
      </c>
      <c r="C1230" s="3">
        <v>1100</v>
      </c>
      <c r="D1230" s="3" t="s">
        <v>6486</v>
      </c>
      <c r="E1230" s="4">
        <v>46105</v>
      </c>
      <c r="F1230" s="3" t="s">
        <v>6210</v>
      </c>
      <c r="L1230" s="3">
        <v>890</v>
      </c>
    </row>
    <row r="1231" spans="1:12">
      <c r="A1231" s="3" t="s">
        <v>11505</v>
      </c>
      <c r="B1231" s="3">
        <v>850</v>
      </c>
      <c r="C1231" s="3">
        <v>1100</v>
      </c>
      <c r="D1231" s="3" t="s">
        <v>6486</v>
      </c>
      <c r="E1231" s="4">
        <v>46104</v>
      </c>
      <c r="F1231" s="3" t="s">
        <v>6210</v>
      </c>
      <c r="L1231" s="3">
        <v>890</v>
      </c>
    </row>
    <row r="1232" spans="1:12">
      <c r="A1232" s="3" t="s">
        <v>11506</v>
      </c>
      <c r="B1232" s="3">
        <v>900</v>
      </c>
      <c r="C1232" s="3">
        <v>1150</v>
      </c>
      <c r="D1232" s="3" t="s">
        <v>6486</v>
      </c>
      <c r="E1232" s="4">
        <v>46104</v>
      </c>
      <c r="F1232" s="3" t="s">
        <v>6210</v>
      </c>
      <c r="L1232" s="3">
        <v>935</v>
      </c>
    </row>
    <row r="1233" spans="1:12">
      <c r="A1233" s="3" t="s">
        <v>11507</v>
      </c>
      <c r="B1233" s="3">
        <v>850</v>
      </c>
      <c r="C1233" s="3">
        <v>1100</v>
      </c>
      <c r="D1233" s="3" t="s">
        <v>6486</v>
      </c>
      <c r="E1233" s="4">
        <v>46104</v>
      </c>
      <c r="F1233" s="3" t="s">
        <v>6210</v>
      </c>
      <c r="L1233" s="3">
        <v>890</v>
      </c>
    </row>
    <row r="1234" spans="1:12">
      <c r="A1234" s="3" t="s">
        <v>11508</v>
      </c>
      <c r="B1234" s="3">
        <v>1150</v>
      </c>
      <c r="C1234" s="3">
        <v>1450</v>
      </c>
      <c r="D1234" s="3" t="s">
        <v>6486</v>
      </c>
      <c r="E1234" s="4">
        <v>46103</v>
      </c>
      <c r="F1234" s="3" t="s">
        <v>6210</v>
      </c>
      <c r="L1234" s="3">
        <v>1204</v>
      </c>
    </row>
    <row r="1235" spans="1:12">
      <c r="A1235" s="3" t="s">
        <v>11509</v>
      </c>
      <c r="B1235" s="3">
        <v>1300</v>
      </c>
      <c r="C1235" s="3">
        <v>1600</v>
      </c>
      <c r="D1235" s="3" t="s">
        <v>6486</v>
      </c>
      <c r="E1235" s="4">
        <v>46105</v>
      </c>
      <c r="F1235" s="3" t="s">
        <v>6210</v>
      </c>
      <c r="L1235" s="3">
        <v>1340</v>
      </c>
    </row>
    <row r="1236" spans="1:12">
      <c r="A1236" s="3" t="s">
        <v>11510</v>
      </c>
      <c r="B1236" s="3">
        <v>1500</v>
      </c>
      <c r="C1236" s="3">
        <v>1800</v>
      </c>
      <c r="D1236" s="3" t="s">
        <v>6486</v>
      </c>
      <c r="E1236" s="4">
        <v>46105</v>
      </c>
      <c r="F1236" s="3" t="s">
        <v>6210</v>
      </c>
      <c r="L1236" s="3">
        <v>1520</v>
      </c>
    </row>
    <row r="1237" spans="1:12">
      <c r="A1237" s="3" t="s">
        <v>11511</v>
      </c>
      <c r="B1237" s="3">
        <v>1450</v>
      </c>
      <c r="C1237" s="3">
        <v>1750</v>
      </c>
      <c r="D1237" s="3" t="s">
        <v>6486</v>
      </c>
      <c r="E1237" s="4">
        <v>46105</v>
      </c>
      <c r="F1237" s="3" t="s">
        <v>6210</v>
      </c>
      <c r="L1237" s="3">
        <v>1475</v>
      </c>
    </row>
    <row r="1238" spans="1:12">
      <c r="A1238" s="3" t="s">
        <v>11512</v>
      </c>
      <c r="B1238" s="3">
        <v>1600</v>
      </c>
      <c r="C1238" s="3">
        <v>1900</v>
      </c>
      <c r="D1238" s="3" t="s">
        <v>6486</v>
      </c>
      <c r="E1238" s="4">
        <v>46104</v>
      </c>
      <c r="F1238" s="3" t="s">
        <v>6210</v>
      </c>
      <c r="L1238" s="3">
        <v>1610</v>
      </c>
    </row>
    <row r="1239" spans="1:12">
      <c r="A1239" s="3" t="s">
        <v>11513</v>
      </c>
      <c r="B1239" s="3">
        <v>2150</v>
      </c>
      <c r="C1239" s="3">
        <v>2450</v>
      </c>
      <c r="D1239" s="3" t="s">
        <v>6486</v>
      </c>
      <c r="E1239" s="4">
        <v>46105</v>
      </c>
      <c r="F1239" s="3" t="s">
        <v>6210</v>
      </c>
      <c r="L1239" s="3">
        <v>2105</v>
      </c>
    </row>
    <row r="1240" spans="1:12">
      <c r="A1240" s="3" t="s">
        <v>11514</v>
      </c>
      <c r="B1240" s="3">
        <v>3700</v>
      </c>
      <c r="C1240" s="3">
        <v>4200</v>
      </c>
      <c r="D1240" s="3" t="s">
        <v>6273</v>
      </c>
      <c r="E1240" s="4">
        <v>46119</v>
      </c>
      <c r="F1240" s="3" t="s">
        <v>6210</v>
      </c>
      <c r="L1240" s="3">
        <v>3680</v>
      </c>
    </row>
    <row r="1241" spans="1:12">
      <c r="A1241" s="3" t="s">
        <v>11515</v>
      </c>
      <c r="B1241" s="3">
        <v>110</v>
      </c>
      <c r="C1241" s="3">
        <v>220</v>
      </c>
      <c r="D1241" s="3" t="s">
        <v>6486</v>
      </c>
      <c r="E1241" s="4">
        <v>46104</v>
      </c>
      <c r="F1241" s="3" t="s">
        <v>6210</v>
      </c>
      <c r="L1241" s="3">
        <v>133</v>
      </c>
    </row>
    <row r="1242" spans="1:12">
      <c r="A1242" s="3" t="s">
        <v>11516</v>
      </c>
      <c r="B1242" s="3">
        <v>150</v>
      </c>
      <c r="C1242" s="3">
        <v>300</v>
      </c>
      <c r="D1242" s="3" t="s">
        <v>6486</v>
      </c>
      <c r="E1242" s="4">
        <v>46104</v>
      </c>
      <c r="F1242" s="3" t="s">
        <v>6210</v>
      </c>
      <c r="L1242" s="3">
        <v>190</v>
      </c>
    </row>
    <row r="1243" spans="1:12">
      <c r="A1243" s="3" t="s">
        <v>11517</v>
      </c>
      <c r="B1243" s="3">
        <v>160</v>
      </c>
      <c r="C1243" s="3">
        <v>310</v>
      </c>
      <c r="D1243" s="3" t="s">
        <v>6486</v>
      </c>
      <c r="E1243" s="4">
        <v>46104</v>
      </c>
      <c r="F1243" s="3" t="s">
        <v>6210</v>
      </c>
      <c r="L1243" s="3">
        <v>197</v>
      </c>
    </row>
    <row r="1244" spans="1:12">
      <c r="A1244" s="3" t="s">
        <v>11518</v>
      </c>
      <c r="B1244" s="3">
        <v>160</v>
      </c>
      <c r="C1244" s="3">
        <v>310</v>
      </c>
      <c r="D1244" s="3" t="s">
        <v>6486</v>
      </c>
      <c r="E1244" s="4">
        <v>46104</v>
      </c>
      <c r="F1244" s="3" t="s">
        <v>6210</v>
      </c>
      <c r="L1244" s="3">
        <v>197</v>
      </c>
    </row>
    <row r="1245" spans="1:12">
      <c r="A1245" s="3" t="s">
        <v>11519</v>
      </c>
      <c r="B1245" s="3">
        <v>400</v>
      </c>
      <c r="C1245" s="3">
        <v>600</v>
      </c>
      <c r="D1245" s="3" t="s">
        <v>6486</v>
      </c>
      <c r="E1245" s="4">
        <v>46105</v>
      </c>
      <c r="F1245" s="3" t="s">
        <v>6210</v>
      </c>
      <c r="L1245" s="3">
        <v>400</v>
      </c>
    </row>
    <row r="1246" spans="1:12">
      <c r="A1246" s="3" t="s">
        <v>11520</v>
      </c>
      <c r="B1246" s="3">
        <v>1600</v>
      </c>
      <c r="C1246" s="3">
        <v>1900</v>
      </c>
      <c r="D1246" s="3" t="s">
        <v>6486</v>
      </c>
      <c r="E1246" s="4">
        <v>46104</v>
      </c>
      <c r="F1246" s="3" t="s">
        <v>6210</v>
      </c>
      <c r="L1246" s="3">
        <v>1610</v>
      </c>
    </row>
    <row r="1247" spans="1:12">
      <c r="A1247" s="3" t="s">
        <v>11521</v>
      </c>
      <c r="B1247" s="3">
        <v>1100</v>
      </c>
      <c r="C1247" s="3">
        <v>1400</v>
      </c>
      <c r="D1247" s="3" t="s">
        <v>6209</v>
      </c>
      <c r="E1247" s="4">
        <v>46133</v>
      </c>
      <c r="F1247" s="3" t="s">
        <v>6210</v>
      </c>
      <c r="L1247" s="3">
        <v>1160</v>
      </c>
    </row>
    <row r="1248" spans="1:12">
      <c r="A1248" s="3" t="s">
        <v>11522</v>
      </c>
      <c r="B1248" s="3">
        <v>500</v>
      </c>
      <c r="C1248" s="3">
        <v>700</v>
      </c>
      <c r="D1248" s="3" t="s">
        <v>6486</v>
      </c>
      <c r="E1248" s="4">
        <v>46105</v>
      </c>
      <c r="F1248" s="3" t="s">
        <v>6210</v>
      </c>
      <c r="L1248" s="3">
        <v>500</v>
      </c>
    </row>
    <row r="1249" spans="1:12">
      <c r="A1249" s="3" t="s">
        <v>11523</v>
      </c>
      <c r="B1249" s="3">
        <v>400</v>
      </c>
      <c r="C1249" s="3">
        <v>600</v>
      </c>
      <c r="D1249" s="3" t="s">
        <v>6486</v>
      </c>
      <c r="E1249" s="4">
        <v>46103</v>
      </c>
      <c r="F1249" s="3" t="s">
        <v>6210</v>
      </c>
      <c r="L1249" s="3">
        <v>400</v>
      </c>
    </row>
    <row r="1250" spans="1:12">
      <c r="A1250" s="3" t="s">
        <v>11524</v>
      </c>
      <c r="B1250" s="3">
        <v>550</v>
      </c>
      <c r="C1250" s="3">
        <v>750</v>
      </c>
      <c r="D1250" s="3" t="s">
        <v>6486</v>
      </c>
      <c r="E1250" s="4">
        <v>46102</v>
      </c>
      <c r="F1250" s="3" t="s">
        <v>6210</v>
      </c>
      <c r="L1250" s="3">
        <v>550</v>
      </c>
    </row>
    <row r="1251" spans="1:12">
      <c r="A1251" s="3" t="s">
        <v>11525</v>
      </c>
      <c r="B1251" s="3">
        <v>900</v>
      </c>
      <c r="C1251" s="3">
        <v>1200</v>
      </c>
      <c r="D1251" s="3" t="s">
        <v>6209</v>
      </c>
      <c r="E1251" s="4">
        <v>46132</v>
      </c>
      <c r="F1251" s="3" t="s">
        <v>6210</v>
      </c>
      <c r="L1251" s="3">
        <v>980</v>
      </c>
    </row>
    <row r="1252" spans="1:12">
      <c r="A1252" s="3" t="s">
        <v>11526</v>
      </c>
      <c r="B1252" s="3">
        <v>1200</v>
      </c>
      <c r="C1252" s="3">
        <v>1400</v>
      </c>
      <c r="D1252" s="3" t="s">
        <v>6209</v>
      </c>
      <c r="E1252" s="4">
        <v>46128</v>
      </c>
      <c r="F1252" s="3" t="s">
        <v>6210</v>
      </c>
      <c r="L1252" s="3">
        <v>1160</v>
      </c>
    </row>
    <row r="1253" spans="1:12">
      <c r="A1253" s="3" t="s">
        <v>11527</v>
      </c>
      <c r="B1253" s="3">
        <v>1100</v>
      </c>
      <c r="C1253" s="3">
        <v>1300</v>
      </c>
      <c r="D1253" s="3" t="s">
        <v>6209</v>
      </c>
      <c r="E1253" s="4">
        <v>46128</v>
      </c>
      <c r="F1253" s="3" t="s">
        <v>6210</v>
      </c>
      <c r="L1253" s="3">
        <v>1070</v>
      </c>
    </row>
    <row r="1254" spans="1:12">
      <c r="A1254" s="3" t="s">
        <v>11528</v>
      </c>
      <c r="B1254" s="3">
        <v>1150</v>
      </c>
      <c r="C1254" s="3">
        <v>1350</v>
      </c>
      <c r="D1254" s="3" t="s">
        <v>6209</v>
      </c>
      <c r="E1254" s="4">
        <v>46133</v>
      </c>
      <c r="F1254" s="3" t="s">
        <v>6210</v>
      </c>
      <c r="L1254" s="3">
        <v>1115</v>
      </c>
    </row>
    <row r="1255" spans="1:12">
      <c r="A1255" s="3" t="s">
        <v>11529</v>
      </c>
      <c r="B1255" s="3">
        <v>1300</v>
      </c>
      <c r="C1255" s="3">
        <v>1550</v>
      </c>
      <c r="D1255" s="3" t="s">
        <v>6209</v>
      </c>
      <c r="E1255" s="4">
        <v>46133</v>
      </c>
      <c r="F1255" s="3" t="s">
        <v>6210</v>
      </c>
      <c r="L1255" s="3">
        <v>1295</v>
      </c>
    </row>
    <row r="1256" spans="1:12">
      <c r="A1256" s="3" t="s">
        <v>11530</v>
      </c>
      <c r="B1256" s="3">
        <v>1400</v>
      </c>
      <c r="C1256" s="3">
        <v>1700</v>
      </c>
      <c r="D1256" s="3" t="s">
        <v>6209</v>
      </c>
      <c r="E1256" s="4">
        <v>46130</v>
      </c>
      <c r="F1256" s="3" t="s">
        <v>6210</v>
      </c>
      <c r="L1256" s="3">
        <v>1430</v>
      </c>
    </row>
    <row r="1257" spans="1:12">
      <c r="A1257" s="3" t="s">
        <v>11531</v>
      </c>
      <c r="B1257" s="3">
        <v>4000</v>
      </c>
      <c r="C1257" s="3">
        <v>4500</v>
      </c>
      <c r="D1257" s="3" t="s">
        <v>6502</v>
      </c>
      <c r="E1257" s="4">
        <v>46093</v>
      </c>
      <c r="F1257" s="3" t="s">
        <v>6210</v>
      </c>
      <c r="L1257" s="3">
        <v>3950</v>
      </c>
    </row>
    <row r="1258" spans="1:12">
      <c r="A1258" s="3" t="s">
        <v>11532</v>
      </c>
      <c r="B1258" s="3">
        <v>1400</v>
      </c>
      <c r="C1258" s="3">
        <v>1700</v>
      </c>
      <c r="D1258" s="3" t="s">
        <v>6273</v>
      </c>
      <c r="E1258" s="4">
        <v>46121</v>
      </c>
      <c r="F1258" s="3" t="s">
        <v>6210</v>
      </c>
      <c r="L1258" s="3">
        <v>1430</v>
      </c>
    </row>
    <row r="1259" spans="1:12">
      <c r="A1259" s="3" t="s">
        <v>11533</v>
      </c>
      <c r="B1259" s="3">
        <v>850</v>
      </c>
      <c r="C1259" s="3">
        <v>1100</v>
      </c>
      <c r="D1259" s="3" t="s">
        <v>6486</v>
      </c>
      <c r="E1259" s="4">
        <v>46104</v>
      </c>
      <c r="F1259" s="3" t="s">
        <v>6210</v>
      </c>
      <c r="L1259" s="3">
        <v>890</v>
      </c>
    </row>
    <row r="1260" spans="1:12">
      <c r="A1260" s="3" t="s">
        <v>11534</v>
      </c>
      <c r="B1260" s="3">
        <v>300</v>
      </c>
      <c r="C1260" s="3">
        <v>500</v>
      </c>
      <c r="D1260" s="3" t="s">
        <v>6486</v>
      </c>
      <c r="E1260" s="4">
        <v>46102</v>
      </c>
      <c r="F1260" s="3" t="s">
        <v>6210</v>
      </c>
      <c r="L1260" s="3">
        <v>330</v>
      </c>
    </row>
    <row r="1261" spans="1:12">
      <c r="A1261" s="3" t="s">
        <v>11535</v>
      </c>
      <c r="B1261" s="3">
        <v>500</v>
      </c>
      <c r="C1261" s="3">
        <v>700</v>
      </c>
      <c r="D1261" s="3" t="s">
        <v>6486</v>
      </c>
      <c r="E1261" s="4">
        <v>46102</v>
      </c>
      <c r="F1261" s="3" t="s">
        <v>6210</v>
      </c>
      <c r="L1261" s="3">
        <v>500</v>
      </c>
    </row>
    <row r="1262" spans="1:12">
      <c r="A1262" s="3" t="s">
        <v>11536</v>
      </c>
      <c r="B1262" s="3">
        <v>600</v>
      </c>
      <c r="C1262" s="3">
        <v>800</v>
      </c>
      <c r="D1262" s="3" t="s">
        <v>6209</v>
      </c>
      <c r="E1262" s="4">
        <v>46132</v>
      </c>
      <c r="F1262" s="3" t="s">
        <v>6210</v>
      </c>
      <c r="L1262" s="3">
        <v>600</v>
      </c>
    </row>
    <row r="1263" spans="1:12">
      <c r="A1263" s="3" t="s">
        <v>11537</v>
      </c>
      <c r="B1263" s="3">
        <v>1100</v>
      </c>
      <c r="C1263" s="3">
        <v>1300</v>
      </c>
      <c r="D1263" s="3" t="s">
        <v>6209</v>
      </c>
      <c r="E1263" s="4">
        <v>46128</v>
      </c>
      <c r="F1263" s="3" t="s">
        <v>6210</v>
      </c>
      <c r="L1263" s="3">
        <v>1070</v>
      </c>
    </row>
    <row r="1264" spans="1:12">
      <c r="A1264" s="3" t="s">
        <v>11538</v>
      </c>
      <c r="B1264" s="3">
        <v>1150</v>
      </c>
      <c r="C1264" s="3">
        <v>1350</v>
      </c>
      <c r="D1264" s="3" t="s">
        <v>6209</v>
      </c>
      <c r="E1264" s="4">
        <v>46133</v>
      </c>
      <c r="F1264" s="3" t="s">
        <v>6210</v>
      </c>
      <c r="L1264" s="3">
        <v>1115</v>
      </c>
    </row>
    <row r="1265" spans="1:12">
      <c r="A1265" s="3" t="s">
        <v>11539</v>
      </c>
      <c r="B1265" s="3">
        <v>1400</v>
      </c>
      <c r="C1265" s="3">
        <v>1700</v>
      </c>
      <c r="D1265" s="3" t="s">
        <v>6209</v>
      </c>
      <c r="E1265" s="4">
        <v>46130</v>
      </c>
      <c r="F1265" s="3" t="s">
        <v>6210</v>
      </c>
      <c r="L1265" s="3">
        <v>1430</v>
      </c>
    </row>
    <row r="1266" spans="1:12">
      <c r="A1266" s="3" t="s">
        <v>11540</v>
      </c>
      <c r="B1266" s="3">
        <v>4000</v>
      </c>
      <c r="C1266" s="3">
        <v>4500</v>
      </c>
      <c r="D1266" s="3" t="s">
        <v>6502</v>
      </c>
      <c r="E1266" s="4">
        <v>46093</v>
      </c>
      <c r="F1266" s="3" t="s">
        <v>6210</v>
      </c>
      <c r="L1266" s="3">
        <v>3950</v>
      </c>
    </row>
    <row r="1267" spans="1:12">
      <c r="A1267" s="3" t="s">
        <v>11541</v>
      </c>
      <c r="B1267" s="3">
        <v>5500</v>
      </c>
      <c r="C1267" s="3">
        <v>6500</v>
      </c>
      <c r="D1267" s="3" t="s">
        <v>6486</v>
      </c>
      <c r="E1267" s="4">
        <v>46105</v>
      </c>
      <c r="F1267" s="3" t="s">
        <v>6210</v>
      </c>
      <c r="L1267" s="3">
        <v>5750</v>
      </c>
    </row>
    <row r="1268" spans="1:12">
      <c r="A1268" s="3" t="s">
        <v>11542</v>
      </c>
      <c r="B1268" s="3">
        <v>250</v>
      </c>
      <c r="C1268" s="3">
        <v>450</v>
      </c>
      <c r="D1268" s="3" t="s">
        <v>6486</v>
      </c>
      <c r="E1268" s="4">
        <v>46103</v>
      </c>
      <c r="F1268" s="3" t="s">
        <v>6210</v>
      </c>
      <c r="L1268" s="3">
        <v>295</v>
      </c>
    </row>
    <row r="1269" spans="1:12">
      <c r="A1269" s="3" t="s">
        <v>11543</v>
      </c>
      <c r="B1269" s="3">
        <v>250</v>
      </c>
      <c r="C1269" s="3">
        <v>400</v>
      </c>
      <c r="D1269" s="3" t="s">
        <v>6486</v>
      </c>
      <c r="E1269" s="4">
        <v>46102</v>
      </c>
      <c r="F1269" s="3" t="s">
        <v>6210</v>
      </c>
      <c r="L1269" s="3">
        <v>260</v>
      </c>
    </row>
    <row r="1270" spans="1:12">
      <c r="A1270" s="3" t="s">
        <v>11544</v>
      </c>
      <c r="B1270" s="3">
        <v>330</v>
      </c>
      <c r="C1270" s="3">
        <v>480</v>
      </c>
      <c r="D1270" s="3" t="s">
        <v>6486</v>
      </c>
      <c r="E1270" s="4">
        <v>46102</v>
      </c>
      <c r="F1270" s="3" t="s">
        <v>6210</v>
      </c>
      <c r="L1270" s="3">
        <v>317</v>
      </c>
    </row>
    <row r="1271" spans="1:12">
      <c r="A1271" s="3" t="s">
        <v>11545</v>
      </c>
      <c r="B1271" s="3">
        <v>350</v>
      </c>
      <c r="C1271" s="3">
        <v>550</v>
      </c>
      <c r="D1271" s="3" t="s">
        <v>6486</v>
      </c>
      <c r="E1271" s="4">
        <v>46102</v>
      </c>
      <c r="F1271" s="3" t="s">
        <v>6210</v>
      </c>
      <c r="L1271" s="3">
        <v>365</v>
      </c>
    </row>
    <row r="1272" spans="1:12">
      <c r="A1272" s="3" t="s">
        <v>11546</v>
      </c>
      <c r="B1272" s="3">
        <v>400</v>
      </c>
      <c r="C1272" s="3">
        <v>600</v>
      </c>
      <c r="D1272" s="3" t="s">
        <v>6486</v>
      </c>
      <c r="E1272" s="4">
        <v>46103</v>
      </c>
      <c r="F1272" s="3" t="s">
        <v>6210</v>
      </c>
      <c r="L1272" s="3">
        <v>400</v>
      </c>
    </row>
    <row r="1273" spans="1:12">
      <c r="A1273" s="3" t="s">
        <v>11547</v>
      </c>
      <c r="B1273" s="3">
        <v>450</v>
      </c>
      <c r="C1273" s="3">
        <v>650</v>
      </c>
      <c r="D1273" s="3" t="s">
        <v>6486</v>
      </c>
      <c r="E1273" s="4">
        <v>46102</v>
      </c>
      <c r="F1273" s="3" t="s">
        <v>6210</v>
      </c>
      <c r="L1273" s="3">
        <v>450</v>
      </c>
    </row>
    <row r="1274" spans="1:12">
      <c r="A1274" s="3" t="s">
        <v>11548</v>
      </c>
      <c r="B1274" s="3">
        <v>450</v>
      </c>
      <c r="C1274" s="3">
        <v>650</v>
      </c>
      <c r="D1274" s="3" t="s">
        <v>6486</v>
      </c>
      <c r="E1274" s="4">
        <v>46102</v>
      </c>
      <c r="F1274" s="3" t="s">
        <v>6210</v>
      </c>
      <c r="L1274" s="3">
        <v>450</v>
      </c>
    </row>
    <row r="1275" spans="1:12">
      <c r="A1275" s="3" t="s">
        <v>11549</v>
      </c>
      <c r="B1275" s="3">
        <v>460</v>
      </c>
      <c r="C1275" s="3">
        <v>660</v>
      </c>
      <c r="D1275" s="3" t="s">
        <v>6486</v>
      </c>
      <c r="E1275" s="4">
        <v>46102</v>
      </c>
      <c r="F1275" s="3" t="s">
        <v>6210</v>
      </c>
      <c r="L1275" s="3">
        <v>460</v>
      </c>
    </row>
    <row r="1276" spans="1:12">
      <c r="A1276" s="3" t="s">
        <v>11550</v>
      </c>
      <c r="B1276" s="3">
        <v>450</v>
      </c>
      <c r="C1276" s="3">
        <v>650</v>
      </c>
      <c r="D1276" s="3" t="s">
        <v>6486</v>
      </c>
      <c r="E1276" s="4">
        <v>46102</v>
      </c>
      <c r="F1276" s="3" t="s">
        <v>6210</v>
      </c>
      <c r="L1276" s="3">
        <v>450</v>
      </c>
    </row>
    <row r="1277" spans="1:12">
      <c r="A1277" s="3" t="s">
        <v>11551</v>
      </c>
      <c r="B1277" s="3">
        <v>450</v>
      </c>
      <c r="C1277" s="3">
        <v>650</v>
      </c>
      <c r="D1277" s="3" t="s">
        <v>6486</v>
      </c>
      <c r="E1277" s="4">
        <v>46102</v>
      </c>
      <c r="F1277" s="3" t="s">
        <v>6210</v>
      </c>
      <c r="L1277" s="3">
        <v>450</v>
      </c>
    </row>
    <row r="1278" spans="1:12">
      <c r="A1278" s="3" t="s">
        <v>11552</v>
      </c>
      <c r="B1278" s="3">
        <v>620</v>
      </c>
      <c r="C1278" s="3">
        <v>820</v>
      </c>
      <c r="D1278" s="3" t="s">
        <v>6486</v>
      </c>
      <c r="E1278" s="4">
        <v>46102</v>
      </c>
      <c r="F1278" s="3" t="s">
        <v>6210</v>
      </c>
      <c r="L1278" s="3">
        <v>620</v>
      </c>
    </row>
    <row r="1279" spans="1:12">
      <c r="A1279" s="3" t="s">
        <v>11553</v>
      </c>
      <c r="B1279" s="3">
        <v>600</v>
      </c>
      <c r="C1279" s="3">
        <v>800</v>
      </c>
      <c r="D1279" s="3" t="s">
        <v>6486</v>
      </c>
      <c r="E1279" s="4">
        <v>46102</v>
      </c>
      <c r="F1279" s="3" t="s">
        <v>6210</v>
      </c>
      <c r="L1279" s="3">
        <v>600</v>
      </c>
    </row>
    <row r="1280" spans="1:12">
      <c r="A1280" s="3" t="s">
        <v>11554</v>
      </c>
      <c r="B1280" s="3">
        <v>650</v>
      </c>
      <c r="C1280" s="3">
        <v>850</v>
      </c>
      <c r="D1280" s="3" t="s">
        <v>6486</v>
      </c>
      <c r="E1280" s="4">
        <v>46102</v>
      </c>
      <c r="F1280" s="3" t="s">
        <v>6210</v>
      </c>
      <c r="L1280" s="3">
        <v>650</v>
      </c>
    </row>
    <row r="1281" spans="1:12">
      <c r="A1281" s="3" t="s">
        <v>11555</v>
      </c>
      <c r="B1281" s="3">
        <v>620</v>
      </c>
      <c r="C1281" s="3">
        <v>820</v>
      </c>
      <c r="D1281" s="3" t="s">
        <v>6486</v>
      </c>
      <c r="E1281" s="4">
        <v>46102</v>
      </c>
      <c r="F1281" s="3" t="s">
        <v>6210</v>
      </c>
      <c r="L1281" s="3">
        <v>620</v>
      </c>
    </row>
    <row r="1282" spans="1:12">
      <c r="A1282" s="3" t="s">
        <v>11556</v>
      </c>
      <c r="B1282" s="3">
        <v>650</v>
      </c>
      <c r="C1282" s="3">
        <v>850</v>
      </c>
      <c r="D1282" s="3" t="s">
        <v>6486</v>
      </c>
      <c r="E1282" s="4">
        <v>46102</v>
      </c>
      <c r="F1282" s="3" t="s">
        <v>6210</v>
      </c>
      <c r="L1282" s="3">
        <v>650</v>
      </c>
    </row>
    <row r="1283" spans="1:12">
      <c r="A1283" s="3" t="s">
        <v>11557</v>
      </c>
      <c r="B1283" s="3">
        <v>700</v>
      </c>
      <c r="C1283" s="3">
        <v>900</v>
      </c>
      <c r="D1283" s="3" t="s">
        <v>6486</v>
      </c>
      <c r="E1283" s="4">
        <v>46102</v>
      </c>
      <c r="F1283" s="3" t="s">
        <v>6210</v>
      </c>
      <c r="L1283" s="3">
        <v>700</v>
      </c>
    </row>
    <row r="1284" spans="1:12">
      <c r="A1284" s="3" t="s">
        <v>11558</v>
      </c>
      <c r="B1284" s="3">
        <v>400</v>
      </c>
      <c r="C1284" s="3">
        <v>600</v>
      </c>
      <c r="D1284" s="3" t="s">
        <v>6486</v>
      </c>
      <c r="E1284" s="4">
        <v>46102</v>
      </c>
      <c r="F1284" s="3" t="s">
        <v>6210</v>
      </c>
      <c r="L1284" s="3">
        <v>400</v>
      </c>
    </row>
    <row r="1285" spans="1:12">
      <c r="A1285" s="3" t="s">
        <v>11559</v>
      </c>
      <c r="B1285" s="3">
        <v>420</v>
      </c>
      <c r="C1285" s="3">
        <v>620</v>
      </c>
      <c r="D1285" s="3" t="s">
        <v>6486</v>
      </c>
      <c r="E1285" s="4">
        <v>46102</v>
      </c>
      <c r="F1285" s="3" t="s">
        <v>6210</v>
      </c>
      <c r="L1285" s="3">
        <v>420</v>
      </c>
    </row>
    <row r="1286" spans="1:12">
      <c r="A1286" s="3" t="s">
        <v>11560</v>
      </c>
      <c r="B1286" s="3">
        <v>450</v>
      </c>
      <c r="C1286" s="3">
        <v>650</v>
      </c>
      <c r="D1286" s="3" t="s">
        <v>6486</v>
      </c>
      <c r="E1286" s="4">
        <v>46102</v>
      </c>
      <c r="F1286" s="3" t="s">
        <v>6210</v>
      </c>
      <c r="L1286" s="3">
        <v>450</v>
      </c>
    </row>
    <row r="1287" spans="1:12">
      <c r="A1287" s="3" t="s">
        <v>11561</v>
      </c>
      <c r="B1287" s="3">
        <v>520</v>
      </c>
      <c r="C1287" s="3">
        <v>720</v>
      </c>
      <c r="D1287" s="3" t="s">
        <v>6486</v>
      </c>
      <c r="E1287" s="4">
        <v>46102</v>
      </c>
      <c r="F1287" s="3" t="s">
        <v>6210</v>
      </c>
      <c r="L1287" s="3">
        <v>520</v>
      </c>
    </row>
    <row r="1288" spans="1:12">
      <c r="A1288" s="3" t="s">
        <v>11562</v>
      </c>
      <c r="B1288" s="3">
        <v>520</v>
      </c>
      <c r="C1288" s="3">
        <v>720</v>
      </c>
      <c r="D1288" s="3" t="s">
        <v>6486</v>
      </c>
      <c r="E1288" s="4">
        <v>46102</v>
      </c>
      <c r="F1288" s="3" t="s">
        <v>6210</v>
      </c>
      <c r="L1288" s="3">
        <v>520</v>
      </c>
    </row>
    <row r="1289" spans="1:12">
      <c r="A1289" s="3" t="s">
        <v>11563</v>
      </c>
      <c r="B1289" s="3">
        <v>520</v>
      </c>
      <c r="C1289" s="3">
        <v>720</v>
      </c>
      <c r="D1289" s="3" t="s">
        <v>6486</v>
      </c>
      <c r="E1289" s="4">
        <v>46102</v>
      </c>
      <c r="F1289" s="3" t="s">
        <v>6210</v>
      </c>
      <c r="L1289" s="3">
        <v>520</v>
      </c>
    </row>
    <row r="1290" spans="1:12">
      <c r="A1290" s="3" t="s">
        <v>11564</v>
      </c>
      <c r="B1290" s="3">
        <v>800</v>
      </c>
      <c r="C1290" s="3">
        <v>1000</v>
      </c>
      <c r="D1290" s="3" t="s">
        <v>6209</v>
      </c>
      <c r="E1290" s="4">
        <v>46133</v>
      </c>
      <c r="F1290" s="3" t="s">
        <v>6210</v>
      </c>
      <c r="L1290" s="3">
        <v>800</v>
      </c>
    </row>
    <row r="1291" spans="1:12">
      <c r="A1291" s="3" t="s">
        <v>11565</v>
      </c>
      <c r="B1291" s="3">
        <v>600</v>
      </c>
      <c r="C1291" s="3">
        <v>800</v>
      </c>
      <c r="D1291" s="3" t="s">
        <v>6209</v>
      </c>
      <c r="E1291" s="4">
        <v>46133</v>
      </c>
      <c r="F1291" s="3" t="s">
        <v>6210</v>
      </c>
      <c r="L1291" s="3">
        <v>600</v>
      </c>
    </row>
    <row r="1292" spans="1:12">
      <c r="A1292" s="3" t="s">
        <v>11566</v>
      </c>
      <c r="B1292" s="3">
        <v>630</v>
      </c>
      <c r="C1292" s="3">
        <v>830</v>
      </c>
      <c r="D1292" s="3" t="s">
        <v>6209</v>
      </c>
      <c r="E1292" s="4">
        <v>46133</v>
      </c>
      <c r="F1292" s="3" t="s">
        <v>6210</v>
      </c>
      <c r="L1292" s="3">
        <v>630</v>
      </c>
    </row>
    <row r="1293" spans="1:12">
      <c r="A1293" s="3" t="s">
        <v>11567</v>
      </c>
      <c r="B1293" s="3">
        <v>650</v>
      </c>
      <c r="C1293" s="3">
        <v>850</v>
      </c>
      <c r="D1293" s="3" t="s">
        <v>6209</v>
      </c>
      <c r="E1293" s="4">
        <v>46133</v>
      </c>
      <c r="F1293" s="3" t="s">
        <v>6210</v>
      </c>
      <c r="L1293" s="3">
        <v>650</v>
      </c>
    </row>
    <row r="1294" spans="1:12">
      <c r="A1294" s="3" t="s">
        <v>11568</v>
      </c>
      <c r="B1294" s="3">
        <v>750</v>
      </c>
      <c r="C1294" s="3">
        <v>950</v>
      </c>
      <c r="D1294" s="3" t="s">
        <v>6209</v>
      </c>
      <c r="E1294" s="4">
        <v>46133</v>
      </c>
      <c r="F1294" s="3" t="s">
        <v>6210</v>
      </c>
      <c r="L1294" s="3">
        <v>750</v>
      </c>
    </row>
    <row r="1295" spans="1:12">
      <c r="A1295" s="3" t="s">
        <v>11569</v>
      </c>
      <c r="B1295" s="3">
        <v>800</v>
      </c>
      <c r="C1295" s="3">
        <v>1000</v>
      </c>
      <c r="D1295" s="3" t="s">
        <v>6209</v>
      </c>
      <c r="E1295" s="4">
        <v>46133</v>
      </c>
      <c r="F1295" s="3" t="s">
        <v>6210</v>
      </c>
      <c r="L1295" s="3">
        <v>800</v>
      </c>
    </row>
    <row r="1296" spans="1:12">
      <c r="A1296" s="3" t="s">
        <v>11570</v>
      </c>
      <c r="B1296" s="3">
        <v>750</v>
      </c>
      <c r="C1296" s="3">
        <v>950</v>
      </c>
      <c r="D1296" s="3" t="s">
        <v>6209</v>
      </c>
      <c r="E1296" s="4">
        <v>46133</v>
      </c>
      <c r="F1296" s="3" t="s">
        <v>6210</v>
      </c>
      <c r="L1296" s="3">
        <v>750</v>
      </c>
    </row>
    <row r="1297" spans="1:12">
      <c r="A1297" s="3" t="s">
        <v>11571</v>
      </c>
      <c r="B1297" s="3">
        <v>700</v>
      </c>
      <c r="C1297" s="3">
        <v>900</v>
      </c>
      <c r="D1297" s="3" t="s">
        <v>6209</v>
      </c>
      <c r="E1297" s="4">
        <v>46132</v>
      </c>
      <c r="F1297" s="3" t="s">
        <v>6210</v>
      </c>
      <c r="L1297" s="3">
        <v>700</v>
      </c>
    </row>
    <row r="1298" spans="1:12">
      <c r="A1298" s="3" t="s">
        <v>11572</v>
      </c>
      <c r="B1298" s="3">
        <v>800</v>
      </c>
      <c r="C1298" s="3">
        <v>1000</v>
      </c>
      <c r="D1298" s="3" t="s">
        <v>6209</v>
      </c>
      <c r="E1298" s="4">
        <v>46132</v>
      </c>
      <c r="F1298" s="3" t="s">
        <v>6210</v>
      </c>
      <c r="L1298" s="3">
        <v>800</v>
      </c>
    </row>
    <row r="1299" spans="1:12">
      <c r="A1299" s="3" t="s">
        <v>11573</v>
      </c>
      <c r="B1299" s="3">
        <v>750</v>
      </c>
      <c r="C1299" s="3">
        <v>950</v>
      </c>
      <c r="D1299" s="3" t="s">
        <v>6209</v>
      </c>
      <c r="E1299" s="4">
        <v>46132</v>
      </c>
      <c r="F1299" s="3" t="s">
        <v>6210</v>
      </c>
      <c r="L1299" s="3">
        <v>750</v>
      </c>
    </row>
    <row r="1300" spans="1:12">
      <c r="A1300" s="3" t="s">
        <v>11574</v>
      </c>
      <c r="B1300" s="3">
        <v>800</v>
      </c>
      <c r="C1300" s="3">
        <v>1000</v>
      </c>
      <c r="D1300" s="3" t="s">
        <v>6209</v>
      </c>
      <c r="E1300" s="4">
        <v>46132</v>
      </c>
      <c r="F1300" s="3" t="s">
        <v>6210</v>
      </c>
      <c r="L1300" s="3">
        <v>800</v>
      </c>
    </row>
    <row r="1301" spans="1:12">
      <c r="A1301" s="3" t="s">
        <v>11575</v>
      </c>
      <c r="B1301" s="3">
        <v>700</v>
      </c>
      <c r="C1301" s="3">
        <v>900</v>
      </c>
      <c r="D1301" s="3" t="s">
        <v>6209</v>
      </c>
      <c r="E1301" s="4">
        <v>46132</v>
      </c>
      <c r="F1301" s="3" t="s">
        <v>6210</v>
      </c>
      <c r="L1301" s="3">
        <v>700</v>
      </c>
    </row>
    <row r="1302" spans="1:12">
      <c r="A1302" s="3" t="s">
        <v>11576</v>
      </c>
      <c r="B1302" s="3">
        <v>900</v>
      </c>
      <c r="C1302" s="3">
        <v>1100</v>
      </c>
      <c r="D1302" s="3" t="s">
        <v>6209</v>
      </c>
      <c r="E1302" s="4">
        <v>46132</v>
      </c>
      <c r="F1302" s="3" t="s">
        <v>6210</v>
      </c>
      <c r="L1302" s="3">
        <v>890</v>
      </c>
    </row>
    <row r="1303" spans="1:12">
      <c r="A1303" s="3" t="s">
        <v>11577</v>
      </c>
      <c r="B1303" s="3">
        <v>850</v>
      </c>
      <c r="C1303" s="3">
        <v>1050</v>
      </c>
      <c r="D1303" s="3" t="s">
        <v>6209</v>
      </c>
      <c r="E1303" s="4">
        <v>46132</v>
      </c>
      <c r="F1303" s="3" t="s">
        <v>6210</v>
      </c>
      <c r="L1303" s="3">
        <v>845</v>
      </c>
    </row>
    <row r="1304" spans="1:12">
      <c r="A1304" s="3" t="s">
        <v>11578</v>
      </c>
      <c r="B1304" s="3">
        <v>850</v>
      </c>
      <c r="C1304" s="3">
        <v>1050</v>
      </c>
      <c r="D1304" s="3" t="s">
        <v>6209</v>
      </c>
      <c r="E1304" s="4">
        <v>46132</v>
      </c>
      <c r="F1304" s="3" t="s">
        <v>6210</v>
      </c>
      <c r="L1304" s="3">
        <v>845</v>
      </c>
    </row>
    <row r="1305" spans="1:12">
      <c r="A1305" s="3" t="s">
        <v>11579</v>
      </c>
      <c r="B1305" s="3">
        <v>830</v>
      </c>
      <c r="C1305" s="3">
        <v>1030</v>
      </c>
      <c r="D1305" s="3" t="s">
        <v>6209</v>
      </c>
      <c r="E1305" s="4">
        <v>46132</v>
      </c>
      <c r="F1305" s="3" t="s">
        <v>6210</v>
      </c>
      <c r="L1305" s="3">
        <v>827</v>
      </c>
    </row>
    <row r="1306" spans="1:12">
      <c r="A1306" s="3" t="s">
        <v>11580</v>
      </c>
      <c r="B1306" s="3">
        <v>750</v>
      </c>
      <c r="C1306" s="3">
        <v>1050</v>
      </c>
      <c r="D1306" s="3" t="s">
        <v>6209</v>
      </c>
      <c r="E1306" s="4">
        <v>46132</v>
      </c>
      <c r="F1306" s="3" t="s">
        <v>6210</v>
      </c>
      <c r="L1306" s="3">
        <v>845</v>
      </c>
    </row>
    <row r="1307" spans="1:12">
      <c r="A1307" s="3" t="s">
        <v>11581</v>
      </c>
      <c r="B1307" s="3">
        <v>800</v>
      </c>
      <c r="C1307" s="3">
        <v>1100</v>
      </c>
      <c r="D1307" s="3" t="s">
        <v>6209</v>
      </c>
      <c r="E1307" s="4">
        <v>46132</v>
      </c>
      <c r="F1307" s="3" t="s">
        <v>6210</v>
      </c>
      <c r="L1307" s="3">
        <v>890</v>
      </c>
    </row>
    <row r="1308" spans="1:12">
      <c r="A1308" s="3" t="s">
        <v>11582</v>
      </c>
      <c r="B1308" s="3">
        <v>800</v>
      </c>
      <c r="C1308" s="3">
        <v>1100</v>
      </c>
      <c r="D1308" s="3" t="s">
        <v>6209</v>
      </c>
      <c r="E1308" s="4">
        <v>46132</v>
      </c>
      <c r="F1308" s="3" t="s">
        <v>6210</v>
      </c>
      <c r="L1308" s="3">
        <v>890</v>
      </c>
    </row>
    <row r="1309" spans="1:12">
      <c r="A1309" s="3" t="s">
        <v>11583</v>
      </c>
      <c r="B1309" s="3">
        <v>850</v>
      </c>
      <c r="C1309" s="3">
        <v>1150</v>
      </c>
      <c r="D1309" s="3" t="s">
        <v>6209</v>
      </c>
      <c r="E1309" s="4">
        <v>46132</v>
      </c>
      <c r="F1309" s="3" t="s">
        <v>6210</v>
      </c>
      <c r="L1309" s="3">
        <v>935</v>
      </c>
    </row>
    <row r="1310" spans="1:12">
      <c r="A1310" s="3" t="s">
        <v>11584</v>
      </c>
      <c r="B1310" s="3">
        <v>700</v>
      </c>
      <c r="C1310" s="3">
        <v>1000</v>
      </c>
      <c r="D1310" s="3" t="s">
        <v>6209</v>
      </c>
      <c r="E1310" s="4">
        <v>46132</v>
      </c>
      <c r="F1310" s="3" t="s">
        <v>6210</v>
      </c>
      <c r="L1310" s="3">
        <v>800</v>
      </c>
    </row>
    <row r="1311" spans="1:12">
      <c r="A1311" s="3" t="s">
        <v>11585</v>
      </c>
      <c r="B1311" s="3">
        <v>750</v>
      </c>
      <c r="C1311" s="3">
        <v>1050</v>
      </c>
      <c r="D1311" s="3" t="s">
        <v>6209</v>
      </c>
      <c r="E1311" s="4">
        <v>46132</v>
      </c>
      <c r="F1311" s="3" t="s">
        <v>6210</v>
      </c>
      <c r="L1311" s="3">
        <v>845</v>
      </c>
    </row>
    <row r="1312" spans="1:12">
      <c r="A1312" s="3" t="s">
        <v>11586</v>
      </c>
      <c r="B1312" s="3">
        <v>900</v>
      </c>
      <c r="C1312" s="3">
        <v>1200</v>
      </c>
      <c r="D1312" s="3" t="s">
        <v>6209</v>
      </c>
      <c r="E1312" s="4">
        <v>46132</v>
      </c>
      <c r="F1312" s="3" t="s">
        <v>6210</v>
      </c>
      <c r="L1312" s="3">
        <v>980</v>
      </c>
    </row>
    <row r="1313" spans="1:12">
      <c r="A1313" s="3" t="s">
        <v>11587</v>
      </c>
      <c r="B1313" s="3">
        <v>900</v>
      </c>
      <c r="C1313" s="3">
        <v>1200</v>
      </c>
      <c r="D1313" s="3" t="s">
        <v>6209</v>
      </c>
      <c r="E1313" s="4">
        <v>46132</v>
      </c>
      <c r="F1313" s="3" t="s">
        <v>6210</v>
      </c>
      <c r="L1313" s="3">
        <v>980</v>
      </c>
    </row>
    <row r="1314" spans="1:12">
      <c r="A1314" s="3" t="s">
        <v>11588</v>
      </c>
      <c r="B1314" s="3">
        <v>850</v>
      </c>
      <c r="C1314" s="3">
        <v>1150</v>
      </c>
      <c r="D1314" s="3" t="s">
        <v>6209</v>
      </c>
      <c r="E1314" s="4">
        <v>46132</v>
      </c>
      <c r="F1314" s="3" t="s">
        <v>6210</v>
      </c>
      <c r="L1314" s="3">
        <v>935</v>
      </c>
    </row>
    <row r="1315" spans="1:12">
      <c r="A1315" s="3" t="s">
        <v>11589</v>
      </c>
      <c r="B1315" s="3">
        <v>900</v>
      </c>
      <c r="C1315" s="3">
        <v>1200</v>
      </c>
      <c r="D1315" s="3" t="s">
        <v>6209</v>
      </c>
      <c r="E1315" s="4">
        <v>46132</v>
      </c>
      <c r="F1315" s="3" t="s">
        <v>6210</v>
      </c>
      <c r="L1315" s="3">
        <v>980</v>
      </c>
    </row>
    <row r="1316" spans="1:12">
      <c r="A1316" s="3" t="s">
        <v>11590</v>
      </c>
      <c r="B1316" s="3">
        <v>1200</v>
      </c>
      <c r="C1316" s="3">
        <v>1500</v>
      </c>
      <c r="D1316" s="3" t="s">
        <v>6209</v>
      </c>
      <c r="E1316" s="4">
        <v>46132</v>
      </c>
      <c r="F1316" s="3" t="s">
        <v>6210</v>
      </c>
      <c r="L1316" s="3">
        <v>1249</v>
      </c>
    </row>
    <row r="1317" spans="1:12">
      <c r="A1317" s="3" t="s">
        <v>11591</v>
      </c>
      <c r="B1317" s="3">
        <v>1150</v>
      </c>
      <c r="C1317" s="3">
        <v>1450</v>
      </c>
      <c r="D1317" s="3" t="s">
        <v>6209</v>
      </c>
      <c r="E1317" s="4">
        <v>46132</v>
      </c>
      <c r="F1317" s="3" t="s">
        <v>6210</v>
      </c>
      <c r="L1317" s="3">
        <v>1204</v>
      </c>
    </row>
    <row r="1318" spans="1:12">
      <c r="A1318" s="3" t="s">
        <v>11592</v>
      </c>
      <c r="B1318" s="3">
        <v>1200</v>
      </c>
      <c r="C1318" s="3">
        <v>1500</v>
      </c>
      <c r="D1318" s="3" t="s">
        <v>6209</v>
      </c>
      <c r="E1318" s="4">
        <v>46132</v>
      </c>
      <c r="F1318" s="3" t="s">
        <v>6210</v>
      </c>
      <c r="L1318" s="3">
        <v>1249</v>
      </c>
    </row>
    <row r="1319" spans="1:12">
      <c r="A1319" s="3" t="s">
        <v>11593</v>
      </c>
      <c r="B1319" s="3">
        <v>1050</v>
      </c>
      <c r="C1319" s="3">
        <v>1350</v>
      </c>
      <c r="D1319" s="3" t="s">
        <v>6209</v>
      </c>
      <c r="E1319" s="4">
        <v>46132</v>
      </c>
      <c r="F1319" s="3" t="s">
        <v>6210</v>
      </c>
      <c r="L1319" s="3">
        <v>1115</v>
      </c>
    </row>
    <row r="1320" spans="1:12">
      <c r="A1320" s="3" t="s">
        <v>11594</v>
      </c>
      <c r="B1320" s="3">
        <v>800</v>
      </c>
      <c r="C1320" s="3">
        <v>1000</v>
      </c>
      <c r="D1320" s="3" t="s">
        <v>6209</v>
      </c>
      <c r="E1320" s="4">
        <v>46127</v>
      </c>
      <c r="F1320" s="3" t="s">
        <v>6210</v>
      </c>
      <c r="L1320" s="3">
        <v>800</v>
      </c>
    </row>
    <row r="1321" spans="1:12">
      <c r="A1321" s="3" t="s">
        <v>11595</v>
      </c>
      <c r="B1321" s="3">
        <v>800</v>
      </c>
      <c r="C1321" s="3">
        <v>1000</v>
      </c>
      <c r="D1321" s="3" t="s">
        <v>6209</v>
      </c>
      <c r="E1321" s="4">
        <v>46127</v>
      </c>
      <c r="F1321" s="3" t="s">
        <v>6210</v>
      </c>
      <c r="L1321" s="3">
        <v>800</v>
      </c>
    </row>
    <row r="1322" spans="1:12">
      <c r="A1322" s="3" t="s">
        <v>11596</v>
      </c>
      <c r="B1322" s="3">
        <v>800</v>
      </c>
      <c r="C1322" s="3">
        <v>1000</v>
      </c>
      <c r="D1322" s="3" t="s">
        <v>6209</v>
      </c>
      <c r="E1322" s="4">
        <v>46127</v>
      </c>
      <c r="F1322" s="3" t="s">
        <v>6210</v>
      </c>
      <c r="L1322" s="3">
        <v>800</v>
      </c>
    </row>
    <row r="1323" spans="1:12">
      <c r="A1323" s="3" t="s">
        <v>11597</v>
      </c>
      <c r="B1323" s="3">
        <v>1300</v>
      </c>
      <c r="C1323" s="3">
        <v>1500</v>
      </c>
      <c r="D1323" s="3" t="s">
        <v>6209</v>
      </c>
      <c r="E1323" s="4">
        <v>46128</v>
      </c>
      <c r="F1323" s="3" t="s">
        <v>6210</v>
      </c>
      <c r="L1323" s="3">
        <v>1249</v>
      </c>
    </row>
    <row r="1324" spans="1:12">
      <c r="A1324" s="3" t="s">
        <v>11598</v>
      </c>
      <c r="B1324" s="3">
        <v>1200</v>
      </c>
      <c r="C1324" s="3">
        <v>1400</v>
      </c>
      <c r="D1324" s="3" t="s">
        <v>6209</v>
      </c>
      <c r="E1324" s="4">
        <v>46128</v>
      </c>
      <c r="F1324" s="3" t="s">
        <v>6210</v>
      </c>
      <c r="L1324" s="3">
        <v>1160</v>
      </c>
    </row>
    <row r="1325" spans="1:12">
      <c r="A1325" s="3" t="s">
        <v>11599</v>
      </c>
      <c r="B1325" s="3">
        <v>1250</v>
      </c>
      <c r="C1325" s="3">
        <v>1450</v>
      </c>
      <c r="D1325" s="3" t="s">
        <v>6209</v>
      </c>
      <c r="E1325" s="4">
        <v>46128</v>
      </c>
      <c r="F1325" s="3" t="s">
        <v>6210</v>
      </c>
      <c r="L1325" s="3">
        <v>1204</v>
      </c>
    </row>
    <row r="1326" spans="1:12">
      <c r="A1326" s="3" t="s">
        <v>11600</v>
      </c>
      <c r="B1326" s="3">
        <v>1250</v>
      </c>
      <c r="C1326" s="3">
        <v>1450</v>
      </c>
      <c r="D1326" s="3" t="s">
        <v>6209</v>
      </c>
      <c r="E1326" s="4">
        <v>46128</v>
      </c>
      <c r="F1326" s="3" t="s">
        <v>6210</v>
      </c>
      <c r="L1326" s="3">
        <v>1204</v>
      </c>
    </row>
    <row r="1327" spans="1:12">
      <c r="A1327" s="3" t="s">
        <v>11601</v>
      </c>
      <c r="B1327" s="3">
        <v>1300</v>
      </c>
      <c r="C1327" s="3">
        <v>1500</v>
      </c>
      <c r="D1327" s="3" t="s">
        <v>6209</v>
      </c>
      <c r="E1327" s="4">
        <v>46128</v>
      </c>
      <c r="F1327" s="3" t="s">
        <v>6210</v>
      </c>
      <c r="L1327" s="3">
        <v>1249</v>
      </c>
    </row>
    <row r="1328" spans="1:12">
      <c r="A1328" s="3" t="s">
        <v>11602</v>
      </c>
      <c r="B1328" s="3">
        <v>1250</v>
      </c>
      <c r="C1328" s="3">
        <v>1450</v>
      </c>
      <c r="D1328" s="3" t="s">
        <v>6209</v>
      </c>
      <c r="E1328" s="4">
        <v>46128</v>
      </c>
      <c r="F1328" s="3" t="s">
        <v>6210</v>
      </c>
      <c r="L1328" s="3">
        <v>1204</v>
      </c>
    </row>
    <row r="1329" spans="1:12">
      <c r="A1329" s="3" t="s">
        <v>11603</v>
      </c>
      <c r="B1329" s="3">
        <v>1150</v>
      </c>
      <c r="C1329" s="3">
        <v>1350</v>
      </c>
      <c r="D1329" s="3" t="s">
        <v>6209</v>
      </c>
      <c r="E1329" s="4">
        <v>46128</v>
      </c>
      <c r="F1329" s="3" t="s">
        <v>6210</v>
      </c>
      <c r="L1329" s="3">
        <v>1115</v>
      </c>
    </row>
    <row r="1330" spans="1:12">
      <c r="A1330" s="3" t="s">
        <v>11604</v>
      </c>
      <c r="B1330" s="3">
        <v>1250</v>
      </c>
      <c r="C1330" s="3">
        <v>1450</v>
      </c>
      <c r="D1330" s="3" t="s">
        <v>6209</v>
      </c>
      <c r="E1330" s="4">
        <v>46128</v>
      </c>
      <c r="F1330" s="3" t="s">
        <v>6210</v>
      </c>
      <c r="L1330" s="3">
        <v>1204</v>
      </c>
    </row>
    <row r="1331" spans="1:12">
      <c r="A1331" s="3" t="s">
        <v>11605</v>
      </c>
      <c r="B1331" s="3">
        <v>1200</v>
      </c>
      <c r="C1331" s="3">
        <v>1400</v>
      </c>
      <c r="D1331" s="3" t="s">
        <v>6209</v>
      </c>
      <c r="E1331" s="4">
        <v>46128</v>
      </c>
      <c r="F1331" s="3" t="s">
        <v>6210</v>
      </c>
      <c r="L1331" s="3">
        <v>1160</v>
      </c>
    </row>
    <row r="1332" spans="1:12">
      <c r="A1332" s="3" t="s">
        <v>11606</v>
      </c>
      <c r="B1332" s="3">
        <v>1150</v>
      </c>
      <c r="C1332" s="3">
        <v>1350</v>
      </c>
      <c r="D1332" s="3" t="s">
        <v>6209</v>
      </c>
      <c r="E1332" s="4">
        <v>46128</v>
      </c>
      <c r="F1332" s="3" t="s">
        <v>6210</v>
      </c>
      <c r="L1332" s="3">
        <v>1115</v>
      </c>
    </row>
    <row r="1333" spans="1:12">
      <c r="A1333" s="3" t="s">
        <v>11607</v>
      </c>
      <c r="B1333" s="3">
        <v>1350</v>
      </c>
      <c r="C1333" s="3">
        <v>1550</v>
      </c>
      <c r="D1333" s="3" t="s">
        <v>6209</v>
      </c>
      <c r="E1333" s="4">
        <v>46128</v>
      </c>
      <c r="F1333" s="3" t="s">
        <v>6210</v>
      </c>
      <c r="L1333" s="3">
        <v>1295</v>
      </c>
    </row>
    <row r="1334" spans="1:12">
      <c r="A1334" s="3" t="s">
        <v>11608</v>
      </c>
      <c r="B1334" s="3">
        <v>1250</v>
      </c>
      <c r="C1334" s="3">
        <v>1450</v>
      </c>
      <c r="D1334" s="3" t="s">
        <v>6209</v>
      </c>
      <c r="E1334" s="4">
        <v>46128</v>
      </c>
      <c r="F1334" s="3" t="s">
        <v>6210</v>
      </c>
      <c r="L1334" s="3">
        <v>1204</v>
      </c>
    </row>
    <row r="1335" spans="1:12">
      <c r="A1335" s="3" t="s">
        <v>11609</v>
      </c>
      <c r="B1335" s="3">
        <v>1250</v>
      </c>
      <c r="C1335" s="3">
        <v>1450</v>
      </c>
      <c r="D1335" s="3" t="s">
        <v>6209</v>
      </c>
      <c r="E1335" s="4">
        <v>46128</v>
      </c>
      <c r="F1335" s="3" t="s">
        <v>6210</v>
      </c>
      <c r="L1335" s="3">
        <v>1204</v>
      </c>
    </row>
    <row r="1336" spans="1:12">
      <c r="A1336" s="3" t="s">
        <v>11610</v>
      </c>
      <c r="B1336" s="3">
        <v>1200</v>
      </c>
      <c r="C1336" s="3">
        <v>1400</v>
      </c>
      <c r="D1336" s="3" t="s">
        <v>6209</v>
      </c>
      <c r="E1336" s="4">
        <v>46128</v>
      </c>
      <c r="F1336" s="3" t="s">
        <v>6210</v>
      </c>
      <c r="L1336" s="3">
        <v>1160</v>
      </c>
    </row>
    <row r="1337" spans="1:12">
      <c r="A1337" s="3" t="s">
        <v>11611</v>
      </c>
      <c r="B1337" s="3">
        <v>1200</v>
      </c>
      <c r="C1337" s="3">
        <v>1400</v>
      </c>
      <c r="D1337" s="3" t="s">
        <v>6209</v>
      </c>
      <c r="E1337" s="4">
        <v>46128</v>
      </c>
      <c r="F1337" s="3" t="s">
        <v>6210</v>
      </c>
      <c r="L1337" s="3">
        <v>1160</v>
      </c>
    </row>
    <row r="1338" spans="1:12">
      <c r="A1338" s="3" t="s">
        <v>11612</v>
      </c>
      <c r="B1338" s="3">
        <v>1300</v>
      </c>
      <c r="C1338" s="3">
        <v>1500</v>
      </c>
      <c r="D1338" s="3" t="s">
        <v>6209</v>
      </c>
      <c r="E1338" s="4">
        <v>46128</v>
      </c>
      <c r="F1338" s="3" t="s">
        <v>6210</v>
      </c>
      <c r="L1338" s="3">
        <v>1249</v>
      </c>
    </row>
    <row r="1339" spans="1:12">
      <c r="A1339" s="3" t="s">
        <v>11613</v>
      </c>
      <c r="B1339" s="3">
        <v>1200</v>
      </c>
      <c r="C1339" s="3">
        <v>1400</v>
      </c>
      <c r="D1339" s="3" t="s">
        <v>6209</v>
      </c>
      <c r="E1339" s="4">
        <v>46128</v>
      </c>
      <c r="F1339" s="3" t="s">
        <v>6210</v>
      </c>
      <c r="L1339" s="3">
        <v>1160</v>
      </c>
    </row>
    <row r="1340" spans="1:12">
      <c r="A1340" s="3" t="s">
        <v>11614</v>
      </c>
      <c r="B1340" s="3">
        <v>1150</v>
      </c>
      <c r="C1340" s="3">
        <v>1350</v>
      </c>
      <c r="D1340" s="3" t="s">
        <v>6209</v>
      </c>
      <c r="E1340" s="4">
        <v>46128</v>
      </c>
      <c r="F1340" s="3" t="s">
        <v>6210</v>
      </c>
      <c r="L1340" s="3">
        <v>1115</v>
      </c>
    </row>
    <row r="1341" spans="1:12">
      <c r="A1341" s="3" t="s">
        <v>11615</v>
      </c>
      <c r="B1341" s="3">
        <v>1200</v>
      </c>
      <c r="C1341" s="3">
        <v>1450</v>
      </c>
      <c r="D1341" s="3" t="s">
        <v>6209</v>
      </c>
      <c r="E1341" s="4">
        <v>46133</v>
      </c>
      <c r="F1341" s="3" t="s">
        <v>6210</v>
      </c>
      <c r="L1341" s="3">
        <v>1204</v>
      </c>
    </row>
    <row r="1342" spans="1:12">
      <c r="A1342" s="3" t="s">
        <v>11616</v>
      </c>
      <c r="B1342" s="3">
        <v>1250</v>
      </c>
      <c r="C1342" s="3">
        <v>1500</v>
      </c>
      <c r="D1342" s="3" t="s">
        <v>6209</v>
      </c>
      <c r="E1342" s="4">
        <v>46133</v>
      </c>
      <c r="F1342" s="3" t="s">
        <v>6210</v>
      </c>
      <c r="L1342" s="3">
        <v>1249</v>
      </c>
    </row>
    <row r="1343" spans="1:12">
      <c r="A1343" s="3" t="s">
        <v>11617</v>
      </c>
      <c r="B1343" s="3">
        <v>1200</v>
      </c>
      <c r="C1343" s="3">
        <v>1450</v>
      </c>
      <c r="D1343" s="3" t="s">
        <v>6209</v>
      </c>
      <c r="E1343" s="4">
        <v>46133</v>
      </c>
      <c r="F1343" s="3" t="s">
        <v>6210</v>
      </c>
      <c r="L1343" s="3">
        <v>1204</v>
      </c>
    </row>
    <row r="1344" spans="1:12">
      <c r="A1344" s="3" t="s">
        <v>11618</v>
      </c>
      <c r="B1344" s="3">
        <v>1200</v>
      </c>
      <c r="C1344" s="3">
        <v>1450</v>
      </c>
      <c r="D1344" s="3" t="s">
        <v>6209</v>
      </c>
      <c r="E1344" s="4">
        <v>46133</v>
      </c>
      <c r="F1344" s="3" t="s">
        <v>6210</v>
      </c>
      <c r="L1344" s="3">
        <v>1204</v>
      </c>
    </row>
    <row r="1345" spans="1:12">
      <c r="A1345" s="3" t="s">
        <v>11619</v>
      </c>
      <c r="B1345" s="3">
        <v>1350</v>
      </c>
      <c r="C1345" s="3">
        <v>1650</v>
      </c>
      <c r="D1345" s="3" t="s">
        <v>6209</v>
      </c>
      <c r="E1345" s="4">
        <v>46133</v>
      </c>
      <c r="F1345" s="3" t="s">
        <v>6210</v>
      </c>
      <c r="L1345" s="3">
        <v>1385</v>
      </c>
    </row>
    <row r="1346" spans="1:12">
      <c r="A1346" s="3" t="s">
        <v>11620</v>
      </c>
      <c r="B1346" s="3">
        <v>1400</v>
      </c>
      <c r="C1346" s="3">
        <v>1700</v>
      </c>
      <c r="D1346" s="3" t="s">
        <v>6209</v>
      </c>
      <c r="E1346" s="4">
        <v>46133</v>
      </c>
      <c r="F1346" s="3" t="s">
        <v>6210</v>
      </c>
      <c r="L1346" s="3">
        <v>1430</v>
      </c>
    </row>
    <row r="1347" spans="1:12">
      <c r="A1347" s="3" t="s">
        <v>11621</v>
      </c>
      <c r="B1347" s="3">
        <v>1400</v>
      </c>
      <c r="C1347" s="3">
        <v>1700</v>
      </c>
      <c r="D1347" s="3" t="s">
        <v>6209</v>
      </c>
      <c r="E1347" s="4">
        <v>46133</v>
      </c>
      <c r="F1347" s="3" t="s">
        <v>6210</v>
      </c>
      <c r="L1347" s="3">
        <v>1430</v>
      </c>
    </row>
    <row r="1348" spans="1:12">
      <c r="A1348" s="3" t="s">
        <v>11622</v>
      </c>
      <c r="B1348" s="3">
        <v>1300</v>
      </c>
      <c r="C1348" s="3">
        <v>1600</v>
      </c>
      <c r="D1348" s="3" t="s">
        <v>6209</v>
      </c>
      <c r="E1348" s="4">
        <v>46133</v>
      </c>
      <c r="F1348" s="3" t="s">
        <v>6210</v>
      </c>
      <c r="L1348" s="3">
        <v>1340</v>
      </c>
    </row>
    <row r="1349" spans="1:12">
      <c r="A1349" s="3" t="s">
        <v>11623</v>
      </c>
      <c r="B1349" s="3">
        <v>1700</v>
      </c>
      <c r="C1349" s="3">
        <v>2000</v>
      </c>
      <c r="D1349" s="3" t="s">
        <v>6209</v>
      </c>
      <c r="E1349" s="4">
        <v>46130</v>
      </c>
      <c r="F1349" s="3" t="s">
        <v>6210</v>
      </c>
      <c r="L1349" s="3">
        <v>1700</v>
      </c>
    </row>
    <row r="1350" spans="1:12">
      <c r="A1350" s="3" t="s">
        <v>11624</v>
      </c>
      <c r="B1350" s="3">
        <v>1800</v>
      </c>
      <c r="C1350" s="3">
        <v>2100</v>
      </c>
      <c r="D1350" s="3" t="s">
        <v>6209</v>
      </c>
      <c r="E1350" s="4">
        <v>46130</v>
      </c>
      <c r="F1350" s="3" t="s">
        <v>6210</v>
      </c>
      <c r="L1350" s="3">
        <v>1790</v>
      </c>
    </row>
    <row r="1351" spans="1:12">
      <c r="A1351" s="3" t="s">
        <v>11625</v>
      </c>
      <c r="B1351" s="3">
        <v>2200</v>
      </c>
      <c r="C1351" s="3">
        <v>2550</v>
      </c>
      <c r="D1351" s="3" t="s">
        <v>6209</v>
      </c>
      <c r="E1351" s="4">
        <v>46130</v>
      </c>
      <c r="F1351" s="3" t="s">
        <v>6210</v>
      </c>
      <c r="L1351" s="3">
        <v>2195</v>
      </c>
    </row>
    <row r="1352" spans="1:12">
      <c r="A1352" s="3" t="s">
        <v>11626</v>
      </c>
      <c r="B1352" s="3">
        <v>1600</v>
      </c>
      <c r="C1352" s="3">
        <v>1900</v>
      </c>
      <c r="D1352" s="3" t="s">
        <v>6209</v>
      </c>
      <c r="E1352" s="4">
        <v>46130</v>
      </c>
      <c r="F1352" s="3" t="s">
        <v>6210</v>
      </c>
      <c r="L1352" s="3">
        <v>1610</v>
      </c>
    </row>
    <row r="1353" spans="1:12">
      <c r="A1353" s="3" t="s">
        <v>11627</v>
      </c>
      <c r="B1353" s="3">
        <v>1800</v>
      </c>
      <c r="C1353" s="3">
        <v>2100</v>
      </c>
      <c r="D1353" s="3" t="s">
        <v>6209</v>
      </c>
      <c r="E1353" s="4">
        <v>46130</v>
      </c>
      <c r="F1353" s="3" t="s">
        <v>6210</v>
      </c>
      <c r="L1353" s="3">
        <v>1790</v>
      </c>
    </row>
    <row r="1354" spans="1:12">
      <c r="A1354" s="3" t="s">
        <v>11628</v>
      </c>
      <c r="B1354" s="3">
        <v>1600</v>
      </c>
      <c r="C1354" s="3">
        <v>1900</v>
      </c>
      <c r="D1354" s="3" t="s">
        <v>6209</v>
      </c>
      <c r="E1354" s="4">
        <v>46130</v>
      </c>
      <c r="F1354" s="3" t="s">
        <v>6210</v>
      </c>
      <c r="L1354" s="3">
        <v>1610</v>
      </c>
    </row>
    <row r="1355" spans="1:12">
      <c r="A1355" s="3" t="s">
        <v>11629</v>
      </c>
      <c r="B1355" s="3">
        <v>1600</v>
      </c>
      <c r="C1355" s="3">
        <v>1900</v>
      </c>
      <c r="D1355" s="3" t="s">
        <v>6209</v>
      </c>
      <c r="E1355" s="4">
        <v>46130</v>
      </c>
      <c r="F1355" s="3" t="s">
        <v>6210</v>
      </c>
      <c r="L1355" s="3">
        <v>1610</v>
      </c>
    </row>
    <row r="1356" spans="1:12">
      <c r="A1356" s="3" t="s">
        <v>11630</v>
      </c>
      <c r="B1356" s="3">
        <v>2100</v>
      </c>
      <c r="C1356" s="3">
        <v>2400</v>
      </c>
      <c r="D1356" s="3" t="s">
        <v>6209</v>
      </c>
      <c r="E1356" s="4">
        <v>46130</v>
      </c>
      <c r="F1356" s="3" t="s">
        <v>6210</v>
      </c>
      <c r="L1356" s="3">
        <v>2060</v>
      </c>
    </row>
    <row r="1357" spans="1:12">
      <c r="A1357" s="3" t="s">
        <v>11631</v>
      </c>
      <c r="B1357" s="3">
        <v>2500</v>
      </c>
      <c r="C1357" s="3">
        <v>2800</v>
      </c>
      <c r="D1357" s="3" t="s">
        <v>6209</v>
      </c>
      <c r="E1357" s="4">
        <v>46130</v>
      </c>
      <c r="F1357" s="3" t="s">
        <v>6210</v>
      </c>
      <c r="L1357" s="3">
        <v>2420</v>
      </c>
    </row>
    <row r="1358" spans="1:12">
      <c r="A1358" s="3" t="s">
        <v>11632</v>
      </c>
      <c r="B1358" s="3">
        <v>2600</v>
      </c>
      <c r="C1358" s="3">
        <v>3000</v>
      </c>
      <c r="D1358" s="3" t="s">
        <v>6209</v>
      </c>
      <c r="E1358" s="4">
        <v>46130</v>
      </c>
      <c r="F1358" s="3" t="s">
        <v>6210</v>
      </c>
      <c r="L1358" s="3">
        <v>2600</v>
      </c>
    </row>
    <row r="1359" spans="1:12">
      <c r="A1359" s="3" t="s">
        <v>11633</v>
      </c>
      <c r="B1359" s="3">
        <v>2300</v>
      </c>
      <c r="C1359" s="3">
        <v>2700</v>
      </c>
      <c r="D1359" s="3" t="s">
        <v>6209</v>
      </c>
      <c r="E1359" s="4">
        <v>46130</v>
      </c>
      <c r="F1359" s="3" t="s">
        <v>6210</v>
      </c>
      <c r="L1359" s="3">
        <v>2330</v>
      </c>
    </row>
    <row r="1360" spans="1:12">
      <c r="A1360" s="3" t="s">
        <v>11634</v>
      </c>
      <c r="B1360" s="3">
        <v>2500</v>
      </c>
      <c r="C1360" s="3">
        <v>2800</v>
      </c>
      <c r="D1360" s="3" t="s">
        <v>6209</v>
      </c>
      <c r="E1360" s="4">
        <v>46130</v>
      </c>
      <c r="F1360" s="3" t="s">
        <v>6210</v>
      </c>
      <c r="L1360" s="3">
        <v>2420</v>
      </c>
    </row>
    <row r="1361" spans="1:12">
      <c r="A1361" s="3" t="s">
        <v>11635</v>
      </c>
      <c r="B1361" s="3">
        <v>2300</v>
      </c>
      <c r="C1361" s="3">
        <v>2700</v>
      </c>
      <c r="D1361" s="3" t="s">
        <v>6209</v>
      </c>
      <c r="E1361" s="4">
        <v>46130</v>
      </c>
      <c r="F1361" s="3" t="s">
        <v>6210</v>
      </c>
      <c r="L1361" s="3">
        <v>2330</v>
      </c>
    </row>
    <row r="1362" spans="1:12">
      <c r="A1362" s="3" t="s">
        <v>11636</v>
      </c>
      <c r="B1362" s="3">
        <v>2300</v>
      </c>
      <c r="C1362" s="3">
        <v>2650</v>
      </c>
      <c r="D1362" s="3" t="s">
        <v>6209</v>
      </c>
      <c r="E1362" s="4">
        <v>46130</v>
      </c>
      <c r="F1362" s="3" t="s">
        <v>6210</v>
      </c>
      <c r="L1362" s="3">
        <v>2285</v>
      </c>
    </row>
    <row r="1363" spans="1:12">
      <c r="A1363" s="3" t="s">
        <v>11637</v>
      </c>
      <c r="B1363" s="3">
        <v>4500</v>
      </c>
      <c r="C1363" s="3">
        <v>5000</v>
      </c>
      <c r="D1363" s="3" t="s">
        <v>6502</v>
      </c>
      <c r="E1363" s="4">
        <v>46093</v>
      </c>
      <c r="F1363" s="3" t="s">
        <v>6210</v>
      </c>
      <c r="L1363" s="3">
        <v>4400</v>
      </c>
    </row>
    <row r="1364" spans="1:12">
      <c r="A1364" s="3" t="s">
        <v>11638</v>
      </c>
      <c r="B1364" s="3">
        <v>4500</v>
      </c>
      <c r="C1364" s="3">
        <v>5000</v>
      </c>
      <c r="D1364" s="3" t="s">
        <v>6502</v>
      </c>
      <c r="E1364" s="4">
        <v>46093</v>
      </c>
      <c r="F1364" s="3" t="s">
        <v>6210</v>
      </c>
      <c r="L1364" s="3">
        <v>4400</v>
      </c>
    </row>
    <row r="1365" spans="1:12">
      <c r="A1365" s="3" t="s">
        <v>11639</v>
      </c>
      <c r="B1365" s="3">
        <v>4500</v>
      </c>
      <c r="C1365" s="3">
        <v>5000</v>
      </c>
      <c r="D1365" s="3" t="s">
        <v>6502</v>
      </c>
      <c r="E1365" s="4">
        <v>46093</v>
      </c>
      <c r="F1365" s="3" t="s">
        <v>6210</v>
      </c>
      <c r="L1365" s="3">
        <v>4400</v>
      </c>
    </row>
    <row r="1366" spans="1:12">
      <c r="A1366" s="3" t="s">
        <v>11640</v>
      </c>
      <c r="B1366" s="3">
        <v>4000</v>
      </c>
      <c r="C1366" s="3">
        <v>4500</v>
      </c>
      <c r="D1366" s="3" t="s">
        <v>6502</v>
      </c>
      <c r="E1366" s="4">
        <v>46093</v>
      </c>
      <c r="F1366" s="3" t="s">
        <v>6210</v>
      </c>
      <c r="L1366" s="3">
        <v>3950</v>
      </c>
    </row>
    <row r="1367" spans="1:12">
      <c r="A1367" s="3" t="s">
        <v>11641</v>
      </c>
      <c r="B1367" s="3">
        <v>4000</v>
      </c>
      <c r="C1367" s="3">
        <v>4500</v>
      </c>
      <c r="D1367" s="3" t="s">
        <v>6502</v>
      </c>
      <c r="E1367" s="4">
        <v>46093</v>
      </c>
      <c r="F1367" s="3" t="s">
        <v>6210</v>
      </c>
      <c r="L1367" s="3">
        <v>3950</v>
      </c>
    </row>
    <row r="1368" spans="1:12">
      <c r="A1368" s="3" t="s">
        <v>11642</v>
      </c>
      <c r="B1368" s="3">
        <v>4800</v>
      </c>
      <c r="C1368" s="3">
        <v>5600</v>
      </c>
      <c r="D1368" s="3" t="s">
        <v>6502</v>
      </c>
      <c r="E1368" s="4">
        <v>45962</v>
      </c>
      <c r="F1368" s="3" t="s">
        <v>6503</v>
      </c>
      <c r="L1368" s="3">
        <v>4940</v>
      </c>
    </row>
    <row r="1369" spans="1:12">
      <c r="A1369" s="3" t="s">
        <v>11643</v>
      </c>
      <c r="B1369" s="3">
        <v>4700</v>
      </c>
      <c r="C1369" s="3">
        <v>5500</v>
      </c>
      <c r="D1369" s="3" t="s">
        <v>6502</v>
      </c>
      <c r="E1369" s="4">
        <v>45962</v>
      </c>
      <c r="F1369" s="3" t="s">
        <v>6503</v>
      </c>
      <c r="L1369" s="3">
        <v>4850</v>
      </c>
    </row>
    <row r="1370" spans="1:12">
      <c r="A1370" s="3" t="s">
        <v>11644</v>
      </c>
      <c r="B1370" s="3">
        <v>1450</v>
      </c>
      <c r="C1370" s="3">
        <v>1750</v>
      </c>
      <c r="D1370" s="3" t="s">
        <v>6273</v>
      </c>
      <c r="E1370" s="4">
        <v>46121</v>
      </c>
      <c r="F1370" s="3" t="s">
        <v>6210</v>
      </c>
      <c r="L1370" s="3">
        <v>1475</v>
      </c>
    </row>
    <row r="1371" spans="1:12">
      <c r="A1371" s="3" t="s">
        <v>11645</v>
      </c>
      <c r="B1371" s="3">
        <v>1500</v>
      </c>
      <c r="C1371" s="3">
        <v>1800</v>
      </c>
      <c r="D1371" s="3" t="s">
        <v>6273</v>
      </c>
      <c r="E1371" s="4">
        <v>46121</v>
      </c>
      <c r="F1371" s="3" t="s">
        <v>6210</v>
      </c>
      <c r="L1371" s="3">
        <v>1520</v>
      </c>
    </row>
    <row r="1372" spans="1:12">
      <c r="A1372" s="3" t="s">
        <v>11646</v>
      </c>
      <c r="B1372" s="3">
        <v>1400</v>
      </c>
      <c r="C1372" s="3">
        <v>1700</v>
      </c>
      <c r="D1372" s="3" t="s">
        <v>6273</v>
      </c>
      <c r="E1372" s="4">
        <v>46121</v>
      </c>
      <c r="F1372" s="3" t="s">
        <v>6210</v>
      </c>
      <c r="L1372" s="3">
        <v>1430</v>
      </c>
    </row>
    <row r="1373" spans="1:12">
      <c r="A1373" s="3" t="s">
        <v>11647</v>
      </c>
      <c r="B1373" s="3">
        <v>1450</v>
      </c>
      <c r="C1373" s="3">
        <v>1750</v>
      </c>
      <c r="D1373" s="3" t="s">
        <v>6273</v>
      </c>
      <c r="E1373" s="4">
        <v>46121</v>
      </c>
      <c r="F1373" s="3" t="s">
        <v>6210</v>
      </c>
      <c r="L1373" s="3">
        <v>1475</v>
      </c>
    </row>
    <row r="1374" spans="1:12">
      <c r="A1374" s="3" t="s">
        <v>11648</v>
      </c>
      <c r="B1374" s="3">
        <v>1400</v>
      </c>
      <c r="C1374" s="3">
        <v>1700</v>
      </c>
      <c r="D1374" s="3" t="s">
        <v>6273</v>
      </c>
      <c r="E1374" s="4">
        <v>46121</v>
      </c>
      <c r="F1374" s="3" t="s">
        <v>6210</v>
      </c>
      <c r="L1374" s="3">
        <v>1430</v>
      </c>
    </row>
    <row r="1375" spans="1:12">
      <c r="A1375" s="3" t="s">
        <v>11649</v>
      </c>
      <c r="B1375" s="3">
        <v>1400</v>
      </c>
      <c r="C1375" s="3">
        <v>1700</v>
      </c>
      <c r="D1375" s="3" t="s">
        <v>6273</v>
      </c>
      <c r="E1375" s="4">
        <v>46121</v>
      </c>
      <c r="F1375" s="3" t="s">
        <v>6210</v>
      </c>
      <c r="L1375" s="3">
        <v>1430</v>
      </c>
    </row>
    <row r="1376" spans="1:12">
      <c r="A1376" s="3" t="s">
        <v>11650</v>
      </c>
      <c r="B1376" s="3">
        <v>1650</v>
      </c>
      <c r="C1376" s="3">
        <v>1950</v>
      </c>
      <c r="D1376" s="3" t="s">
        <v>6273</v>
      </c>
      <c r="E1376" s="4">
        <v>46121</v>
      </c>
      <c r="F1376" s="3" t="s">
        <v>6210</v>
      </c>
      <c r="L1376" s="3">
        <v>1655</v>
      </c>
    </row>
    <row r="1377" spans="1:12">
      <c r="A1377" s="3" t="s">
        <v>11651</v>
      </c>
      <c r="B1377" s="3">
        <v>1800</v>
      </c>
      <c r="C1377" s="3">
        <v>2100</v>
      </c>
      <c r="D1377" s="3" t="s">
        <v>6273</v>
      </c>
      <c r="E1377" s="4">
        <v>46121</v>
      </c>
      <c r="F1377" s="3" t="s">
        <v>6210</v>
      </c>
      <c r="L1377" s="3">
        <v>1790</v>
      </c>
    </row>
    <row r="1378" spans="1:12">
      <c r="A1378" s="3" t="s">
        <v>11652</v>
      </c>
      <c r="B1378" s="3">
        <v>1650</v>
      </c>
      <c r="C1378" s="3">
        <v>1950</v>
      </c>
      <c r="D1378" s="3" t="s">
        <v>6273</v>
      </c>
      <c r="E1378" s="4">
        <v>46121</v>
      </c>
      <c r="F1378" s="3" t="s">
        <v>6210</v>
      </c>
      <c r="I1378" s="3"/>
      <c r="J1378" s="3"/>
      <c r="L1378" s="3">
        <v>1655</v>
      </c>
    </row>
    <row r="1379" spans="1:12">
      <c r="A1379" s="3" t="s">
        <v>11653</v>
      </c>
      <c r="B1379" s="3">
        <v>2400</v>
      </c>
      <c r="C1379" s="3">
        <v>2700</v>
      </c>
      <c r="D1379" s="3" t="s">
        <v>6273</v>
      </c>
      <c r="E1379" s="4">
        <v>46121</v>
      </c>
      <c r="F1379" s="3" t="s">
        <v>6210</v>
      </c>
      <c r="I1379" s="3"/>
      <c r="J1379" s="3"/>
      <c r="L1379" s="3">
        <v>2330</v>
      </c>
    </row>
    <row r="1380" spans="1:12">
      <c r="A1380" s="3" t="s">
        <v>11654</v>
      </c>
      <c r="B1380" s="3">
        <v>1700</v>
      </c>
      <c r="C1380" s="3">
        <v>2000</v>
      </c>
      <c r="D1380" s="3" t="s">
        <v>6273</v>
      </c>
      <c r="E1380" s="4">
        <v>46121</v>
      </c>
      <c r="F1380" s="3" t="s">
        <v>6210</v>
      </c>
      <c r="I1380" s="3"/>
      <c r="J1380" s="3"/>
      <c r="L1380" s="3">
        <v>1700</v>
      </c>
    </row>
    <row r="1381" spans="1:12">
      <c r="A1381" s="3" t="s">
        <v>11655</v>
      </c>
      <c r="B1381" s="3">
        <v>2400</v>
      </c>
      <c r="C1381" s="3">
        <v>2700</v>
      </c>
      <c r="D1381" s="3" t="s">
        <v>6273</v>
      </c>
      <c r="E1381" s="4">
        <v>46121</v>
      </c>
      <c r="F1381" s="3" t="s">
        <v>6210</v>
      </c>
      <c r="I1381" s="3"/>
      <c r="J1381" s="3"/>
      <c r="L1381" s="3">
        <v>2330</v>
      </c>
    </row>
    <row r="1382" spans="1:12">
      <c r="A1382" s="3" t="s">
        <v>11656</v>
      </c>
      <c r="B1382" s="3">
        <v>1700</v>
      </c>
      <c r="C1382" s="3">
        <v>2000</v>
      </c>
      <c r="D1382" s="3" t="s">
        <v>6273</v>
      </c>
      <c r="E1382" s="4">
        <v>46121</v>
      </c>
      <c r="F1382" s="3" t="s">
        <v>6210</v>
      </c>
      <c r="I1382" s="3"/>
      <c r="J1382" s="3"/>
      <c r="L1382" s="3">
        <v>1700</v>
      </c>
    </row>
    <row r="1383" spans="1:12">
      <c r="A1383" s="3" t="s">
        <v>11657</v>
      </c>
      <c r="B1383" s="3">
        <v>2400</v>
      </c>
      <c r="C1383" s="3">
        <v>2700</v>
      </c>
      <c r="D1383" s="3" t="s">
        <v>6273</v>
      </c>
      <c r="E1383" s="4">
        <v>46121</v>
      </c>
      <c r="F1383" s="3" t="s">
        <v>6210</v>
      </c>
      <c r="I1383" s="3"/>
      <c r="J1383" s="3"/>
      <c r="L1383" s="3">
        <v>2330</v>
      </c>
    </row>
    <row r="1384" spans="1:12">
      <c r="A1384" s="3" t="s">
        <v>11658</v>
      </c>
      <c r="B1384" s="3">
        <v>1700</v>
      </c>
      <c r="C1384" s="3">
        <v>2000</v>
      </c>
      <c r="D1384" s="3" t="s">
        <v>6273</v>
      </c>
      <c r="E1384" s="4">
        <v>46121</v>
      </c>
      <c r="F1384" s="3" t="s">
        <v>6210</v>
      </c>
      <c r="I1384" s="3"/>
      <c r="J1384" s="3"/>
      <c r="L1384" s="3">
        <v>1700</v>
      </c>
    </row>
    <row r="1385" spans="1:12">
      <c r="A1385" s="3" t="s">
        <v>11659</v>
      </c>
      <c r="B1385" s="3">
        <v>2600</v>
      </c>
      <c r="C1385" s="3">
        <v>3000</v>
      </c>
      <c r="D1385" s="3" t="s">
        <v>6486</v>
      </c>
      <c r="E1385" s="4">
        <v>46114</v>
      </c>
      <c r="F1385" s="3" t="s">
        <v>6210</v>
      </c>
      <c r="I1385" s="3"/>
      <c r="J1385" s="3"/>
      <c r="L1385" s="3">
        <v>2600</v>
      </c>
    </row>
    <row r="1386" spans="1:12">
      <c r="A1386" s="3" t="s">
        <v>11660</v>
      </c>
      <c r="B1386" s="3">
        <v>2800</v>
      </c>
      <c r="C1386" s="3">
        <v>3200</v>
      </c>
      <c r="D1386" s="3" t="s">
        <v>6209</v>
      </c>
      <c r="E1386" s="4">
        <v>46127</v>
      </c>
      <c r="F1386" s="3" t="s">
        <v>6210</v>
      </c>
      <c r="I1386" s="3"/>
      <c r="J1386" s="3"/>
      <c r="L1386" s="3">
        <v>2780</v>
      </c>
    </row>
    <row r="1387" spans="1:12">
      <c r="A1387" s="3" t="s">
        <v>11661</v>
      </c>
      <c r="B1387" s="3">
        <v>2650</v>
      </c>
      <c r="C1387" s="3">
        <v>3050</v>
      </c>
      <c r="D1387" s="3" t="s">
        <v>6209</v>
      </c>
      <c r="E1387" s="4">
        <v>46127</v>
      </c>
      <c r="F1387" s="3" t="s">
        <v>6210</v>
      </c>
      <c r="L1387" s="3">
        <v>2645</v>
      </c>
    </row>
    <row r="1388" spans="1:12">
      <c r="A1388" s="3" t="s">
        <v>11662</v>
      </c>
      <c r="B1388" s="3">
        <v>2500</v>
      </c>
      <c r="C1388" s="3">
        <v>2900</v>
      </c>
      <c r="D1388" s="3" t="s">
        <v>6486</v>
      </c>
      <c r="E1388" s="4">
        <v>46114</v>
      </c>
      <c r="F1388" s="3" t="s">
        <v>6210</v>
      </c>
      <c r="L1388" s="3">
        <v>2510</v>
      </c>
    </row>
    <row r="1389" spans="1:12">
      <c r="A1389" s="3" t="s">
        <v>11663</v>
      </c>
      <c r="B1389" s="3">
        <v>2600</v>
      </c>
      <c r="C1389" s="3">
        <v>3000</v>
      </c>
      <c r="D1389" s="3" t="s">
        <v>6486</v>
      </c>
      <c r="E1389" s="4">
        <v>46114</v>
      </c>
      <c r="F1389" s="3" t="s">
        <v>6210</v>
      </c>
      <c r="L1389" s="3">
        <v>2600</v>
      </c>
    </row>
    <row r="1390" spans="1:12">
      <c r="A1390" s="3" t="s">
        <v>11664</v>
      </c>
      <c r="B1390" s="3">
        <v>2600</v>
      </c>
      <c r="C1390" s="3">
        <v>3000</v>
      </c>
      <c r="D1390" s="3" t="s">
        <v>6486</v>
      </c>
      <c r="E1390" s="4">
        <v>46114</v>
      </c>
      <c r="F1390" s="3" t="s">
        <v>6210</v>
      </c>
      <c r="L1390" s="3">
        <v>2600</v>
      </c>
    </row>
    <row r="1391" spans="1:12">
      <c r="A1391" s="3" t="s">
        <v>11665</v>
      </c>
      <c r="B1391" s="3">
        <v>3000</v>
      </c>
      <c r="C1391" s="3">
        <v>3400</v>
      </c>
      <c r="D1391" s="3" t="s">
        <v>6273</v>
      </c>
      <c r="E1391" s="4">
        <v>46122</v>
      </c>
      <c r="F1391" s="3" t="s">
        <v>6210</v>
      </c>
      <c r="L1391" s="3">
        <v>2960</v>
      </c>
    </row>
    <row r="1392" spans="1:12">
      <c r="A1392" s="3" t="s">
        <v>11666</v>
      </c>
      <c r="B1392" s="3">
        <v>3300</v>
      </c>
      <c r="C1392" s="3">
        <v>3700</v>
      </c>
      <c r="D1392" s="3" t="s">
        <v>6273</v>
      </c>
      <c r="E1392" s="4">
        <v>46122</v>
      </c>
      <c r="F1392" s="3" t="s">
        <v>6210</v>
      </c>
      <c r="L1392" s="3">
        <v>3230</v>
      </c>
    </row>
    <row r="1393" spans="1:12">
      <c r="A1393" s="3" t="s">
        <v>11667</v>
      </c>
      <c r="B1393" s="3">
        <v>2950</v>
      </c>
      <c r="C1393" s="3">
        <v>3350</v>
      </c>
      <c r="D1393" s="3" t="s">
        <v>6273</v>
      </c>
      <c r="E1393" s="4">
        <v>46122</v>
      </c>
      <c r="F1393" s="3" t="s">
        <v>6210</v>
      </c>
      <c r="L1393" s="3">
        <v>2915</v>
      </c>
    </row>
    <row r="1394" spans="1:12">
      <c r="A1394" s="3" t="s">
        <v>11668</v>
      </c>
      <c r="B1394" s="3">
        <v>3500</v>
      </c>
      <c r="C1394" s="3">
        <v>3900</v>
      </c>
      <c r="D1394" s="3" t="s">
        <v>6273</v>
      </c>
      <c r="E1394" s="4">
        <v>46122</v>
      </c>
      <c r="F1394" s="3" t="s">
        <v>6210</v>
      </c>
      <c r="L1394" s="3">
        <v>3410</v>
      </c>
    </row>
    <row r="1395" spans="1:12">
      <c r="A1395" s="3" t="s">
        <v>11669</v>
      </c>
      <c r="B1395" s="3">
        <v>3200</v>
      </c>
      <c r="C1395" s="3">
        <v>3600</v>
      </c>
      <c r="D1395" s="3" t="s">
        <v>6273</v>
      </c>
      <c r="E1395" s="4">
        <v>46122</v>
      </c>
      <c r="F1395" s="3" t="s">
        <v>6210</v>
      </c>
      <c r="L1395" s="3">
        <v>3140</v>
      </c>
    </row>
    <row r="1396" spans="1:12">
      <c r="A1396" s="3" t="s">
        <v>11670</v>
      </c>
      <c r="B1396" s="3">
        <v>2950</v>
      </c>
      <c r="C1396" s="3">
        <v>3350</v>
      </c>
      <c r="D1396" s="3" t="s">
        <v>6273</v>
      </c>
      <c r="E1396" s="4">
        <v>46122</v>
      </c>
      <c r="F1396" s="3" t="s">
        <v>6210</v>
      </c>
      <c r="L1396" s="3">
        <v>2915</v>
      </c>
    </row>
    <row r="1397" spans="1:12">
      <c r="A1397" s="3" t="s">
        <v>11671</v>
      </c>
      <c r="B1397" s="3">
        <v>3200</v>
      </c>
      <c r="C1397" s="3">
        <v>3600</v>
      </c>
      <c r="D1397" s="3" t="s">
        <v>6273</v>
      </c>
      <c r="E1397" s="4">
        <v>46122</v>
      </c>
      <c r="F1397" s="3" t="s">
        <v>6210</v>
      </c>
      <c r="L1397" s="3">
        <v>3140</v>
      </c>
    </row>
    <row r="1398" spans="1:12">
      <c r="A1398" s="3" t="s">
        <v>11672</v>
      </c>
      <c r="B1398" s="3">
        <v>3600</v>
      </c>
      <c r="C1398" s="3">
        <v>4100</v>
      </c>
      <c r="D1398" s="3" t="s">
        <v>6209</v>
      </c>
      <c r="E1398" s="4">
        <v>46126</v>
      </c>
      <c r="F1398" s="3" t="s">
        <v>6210</v>
      </c>
      <c r="L1398" s="3">
        <v>3590</v>
      </c>
    </row>
    <row r="1399" spans="1:12">
      <c r="A1399" s="3" t="s">
        <v>11673</v>
      </c>
      <c r="B1399" s="3">
        <v>3250</v>
      </c>
      <c r="C1399" s="3">
        <v>3650</v>
      </c>
      <c r="D1399" s="3" t="s">
        <v>6209</v>
      </c>
      <c r="E1399" s="4">
        <v>46126</v>
      </c>
      <c r="F1399" s="3" t="s">
        <v>6210</v>
      </c>
      <c r="L1399" s="3">
        <v>3185</v>
      </c>
    </row>
    <row r="1400" spans="1:12">
      <c r="A1400" s="3" t="s">
        <v>11674</v>
      </c>
      <c r="B1400" s="3">
        <v>3750</v>
      </c>
      <c r="C1400" s="3">
        <v>4250</v>
      </c>
      <c r="D1400" s="3" t="s">
        <v>6209</v>
      </c>
      <c r="E1400" s="4">
        <v>46126</v>
      </c>
      <c r="F1400" s="3" t="s">
        <v>6210</v>
      </c>
      <c r="L1400" s="3">
        <v>3725</v>
      </c>
    </row>
    <row r="1401" spans="1:12">
      <c r="A1401" s="3" t="s">
        <v>11675</v>
      </c>
      <c r="B1401" s="3">
        <v>3400</v>
      </c>
      <c r="C1401" s="3">
        <v>3800</v>
      </c>
      <c r="D1401" s="3" t="s">
        <v>6209</v>
      </c>
      <c r="E1401" s="4">
        <v>46126</v>
      </c>
      <c r="F1401" s="3" t="s">
        <v>6210</v>
      </c>
      <c r="L1401" s="3">
        <v>3320</v>
      </c>
    </row>
    <row r="1402" spans="1:12">
      <c r="A1402" s="3" t="s">
        <v>11676</v>
      </c>
      <c r="B1402" s="3">
        <v>3350</v>
      </c>
      <c r="C1402" s="3">
        <v>3750</v>
      </c>
      <c r="D1402" s="3" t="s">
        <v>6209</v>
      </c>
      <c r="E1402" s="4">
        <v>46126</v>
      </c>
      <c r="F1402" s="3" t="s">
        <v>6210</v>
      </c>
      <c r="L1402" s="3">
        <v>3275</v>
      </c>
    </row>
    <row r="1403" spans="1:12">
      <c r="A1403" s="3" t="s">
        <v>11677</v>
      </c>
      <c r="B1403" s="3">
        <v>3400</v>
      </c>
      <c r="C1403" s="3">
        <v>3800</v>
      </c>
      <c r="D1403" s="3" t="s">
        <v>6209</v>
      </c>
      <c r="E1403" s="4">
        <v>46126</v>
      </c>
      <c r="F1403" s="3" t="s">
        <v>6210</v>
      </c>
      <c r="L1403" s="3">
        <v>3320</v>
      </c>
    </row>
    <row r="1404" spans="1:12">
      <c r="A1404" s="3" t="s">
        <v>11678</v>
      </c>
      <c r="B1404" s="3">
        <v>4250</v>
      </c>
      <c r="C1404" s="3">
        <v>4750</v>
      </c>
      <c r="D1404" s="3" t="s">
        <v>6209</v>
      </c>
      <c r="E1404" s="4">
        <v>46126</v>
      </c>
      <c r="F1404" s="3" t="s">
        <v>6210</v>
      </c>
      <c r="L1404" s="3">
        <v>4175</v>
      </c>
    </row>
    <row r="1405" spans="1:12">
      <c r="A1405" s="3" t="s">
        <v>11679</v>
      </c>
      <c r="B1405" s="3">
        <v>4200</v>
      </c>
      <c r="C1405" s="3">
        <v>4700</v>
      </c>
      <c r="D1405" s="3" t="s">
        <v>6209</v>
      </c>
      <c r="E1405" s="4">
        <v>46126</v>
      </c>
      <c r="F1405" s="3" t="s">
        <v>6210</v>
      </c>
      <c r="L1405" s="3">
        <v>4130</v>
      </c>
    </row>
    <row r="1406" spans="1:12">
      <c r="A1406" s="3" t="s">
        <v>11680</v>
      </c>
      <c r="B1406" s="3">
        <v>4500</v>
      </c>
      <c r="C1406" s="3">
        <v>5000</v>
      </c>
      <c r="D1406" s="3" t="s">
        <v>6273</v>
      </c>
      <c r="E1406" s="4">
        <v>46122</v>
      </c>
      <c r="F1406" s="3" t="s">
        <v>6210</v>
      </c>
      <c r="L1406" s="3">
        <v>4400</v>
      </c>
    </row>
    <row r="1407" spans="1:12">
      <c r="A1407" s="3" t="s">
        <v>11681</v>
      </c>
      <c r="B1407" s="3">
        <v>4200</v>
      </c>
      <c r="C1407" s="3">
        <v>4700</v>
      </c>
      <c r="D1407" s="3" t="s">
        <v>6209</v>
      </c>
      <c r="E1407" s="4">
        <v>46126</v>
      </c>
      <c r="F1407" s="3" t="s">
        <v>6210</v>
      </c>
      <c r="L1407" s="3">
        <v>4130</v>
      </c>
    </row>
    <row r="1408" spans="1:12">
      <c r="A1408" s="3" t="s">
        <v>11682</v>
      </c>
      <c r="B1408" s="3">
        <v>4200</v>
      </c>
      <c r="C1408" s="3">
        <v>4700</v>
      </c>
      <c r="D1408" s="3" t="s">
        <v>6209</v>
      </c>
      <c r="E1408" s="4">
        <v>46126</v>
      </c>
      <c r="F1408" s="3" t="s">
        <v>6210</v>
      </c>
      <c r="I1408" s="3"/>
      <c r="J1408" s="3"/>
      <c r="L1408" s="3">
        <v>4130</v>
      </c>
    </row>
    <row r="1409" spans="1:12">
      <c r="A1409" s="3" t="s">
        <v>11683</v>
      </c>
      <c r="B1409" s="3">
        <v>4200</v>
      </c>
      <c r="C1409" s="3">
        <v>4700</v>
      </c>
      <c r="D1409" s="3" t="s">
        <v>6209</v>
      </c>
      <c r="E1409" s="4">
        <v>46126</v>
      </c>
      <c r="F1409" s="3" t="s">
        <v>6210</v>
      </c>
      <c r="I1409" s="3"/>
      <c r="J1409" s="3"/>
      <c r="L1409" s="3">
        <v>4130</v>
      </c>
    </row>
    <row r="1410" spans="1:12">
      <c r="A1410" s="3" t="s">
        <v>11684</v>
      </c>
      <c r="B1410" s="3">
        <v>5400</v>
      </c>
      <c r="C1410" s="3">
        <v>6000</v>
      </c>
      <c r="D1410" s="3" t="s">
        <v>6209</v>
      </c>
      <c r="E1410" s="4">
        <v>46129</v>
      </c>
      <c r="F1410" s="3" t="s">
        <v>6210</v>
      </c>
      <c r="I1410" s="3"/>
      <c r="J1410" s="3"/>
      <c r="L1410" s="3">
        <v>5300</v>
      </c>
    </row>
    <row r="1411" spans="1:12">
      <c r="A1411" s="3" t="s">
        <v>11685</v>
      </c>
      <c r="B1411" s="3">
        <v>5400</v>
      </c>
      <c r="C1411" s="3">
        <v>6000</v>
      </c>
      <c r="D1411" s="3" t="s">
        <v>6209</v>
      </c>
      <c r="E1411" s="4">
        <v>46129</v>
      </c>
      <c r="F1411" s="3" t="s">
        <v>6210</v>
      </c>
      <c r="I1411" s="3"/>
      <c r="J1411" s="3"/>
      <c r="L1411" s="3">
        <v>5300</v>
      </c>
    </row>
    <row r="1412" spans="1:12">
      <c r="A1412" s="3" t="s">
        <v>11686</v>
      </c>
      <c r="B1412" s="3">
        <v>5500</v>
      </c>
      <c r="C1412" s="3">
        <v>6100</v>
      </c>
      <c r="D1412" s="3" t="s">
        <v>6209</v>
      </c>
      <c r="E1412" s="4">
        <v>46129</v>
      </c>
      <c r="F1412" s="3" t="s">
        <v>6210</v>
      </c>
      <c r="I1412" s="3"/>
      <c r="J1412" s="3"/>
      <c r="L1412" s="3">
        <v>5390</v>
      </c>
    </row>
    <row r="1413" spans="1:12">
      <c r="A1413" s="3" t="s">
        <v>11687</v>
      </c>
      <c r="B1413" s="3">
        <v>5400</v>
      </c>
      <c r="C1413" s="3">
        <v>6000</v>
      </c>
      <c r="D1413" s="3" t="s">
        <v>6209</v>
      </c>
      <c r="E1413" s="4">
        <v>46129</v>
      </c>
      <c r="F1413" s="3" t="s">
        <v>6210</v>
      </c>
      <c r="I1413" s="3"/>
      <c r="J1413" s="3"/>
      <c r="L1413" s="3">
        <v>5300</v>
      </c>
    </row>
    <row r="1414" spans="1:12">
      <c r="A1414" s="3" t="s">
        <v>11688</v>
      </c>
      <c r="B1414" s="3">
        <v>5100</v>
      </c>
      <c r="C1414" s="3">
        <v>5700</v>
      </c>
      <c r="D1414" s="3" t="s">
        <v>6209</v>
      </c>
      <c r="E1414" s="4">
        <v>46129</v>
      </c>
      <c r="F1414" s="3" t="s">
        <v>6210</v>
      </c>
      <c r="I1414" s="3"/>
      <c r="J1414" s="3"/>
      <c r="L1414" s="3">
        <v>5030</v>
      </c>
    </row>
    <row r="1415" spans="1:12">
      <c r="A1415" s="3" t="s">
        <v>11689</v>
      </c>
      <c r="B1415" s="3">
        <v>5100</v>
      </c>
      <c r="C1415" s="3">
        <v>5700</v>
      </c>
      <c r="D1415" s="3" t="s">
        <v>6209</v>
      </c>
      <c r="E1415" s="4">
        <v>46129</v>
      </c>
      <c r="F1415" s="3" t="s">
        <v>6210</v>
      </c>
      <c r="I1415" s="3"/>
      <c r="J1415" s="3"/>
      <c r="L1415" s="3">
        <v>5030</v>
      </c>
    </row>
    <row r="1416" spans="1:12">
      <c r="A1416" s="3" t="s">
        <v>11690</v>
      </c>
      <c r="B1416" s="3">
        <v>6100</v>
      </c>
      <c r="C1416" s="3">
        <v>6800</v>
      </c>
      <c r="D1416" s="3" t="s">
        <v>6209</v>
      </c>
      <c r="E1416" s="4">
        <v>46129</v>
      </c>
      <c r="F1416" s="3" t="s">
        <v>6210</v>
      </c>
      <c r="I1416" s="3"/>
      <c r="J1416" s="3"/>
      <c r="L1416" s="3">
        <v>6020</v>
      </c>
    </row>
    <row r="1417" spans="1:12">
      <c r="A1417" s="3" t="s">
        <v>11691</v>
      </c>
      <c r="B1417" s="3">
        <v>8100</v>
      </c>
      <c r="C1417" s="3">
        <v>9000</v>
      </c>
      <c r="D1417" s="3" t="s">
        <v>6209</v>
      </c>
      <c r="E1417" s="4">
        <v>46129</v>
      </c>
      <c r="F1417" s="3" t="s">
        <v>6210</v>
      </c>
      <c r="I1417" s="3"/>
      <c r="J1417" s="3"/>
      <c r="L1417" s="3">
        <v>8000</v>
      </c>
    </row>
    <row r="1418" spans="1:12">
      <c r="A1418" s="3" t="s">
        <v>11692</v>
      </c>
      <c r="B1418" s="3">
        <v>5900</v>
      </c>
      <c r="C1418" s="3">
        <v>6600</v>
      </c>
      <c r="D1418" s="3" t="s">
        <v>6209</v>
      </c>
      <c r="E1418" s="4">
        <v>46129</v>
      </c>
      <c r="F1418" s="3" t="s">
        <v>6210</v>
      </c>
      <c r="I1418" s="3"/>
      <c r="J1418" s="3"/>
      <c r="L1418" s="3">
        <v>5840</v>
      </c>
    </row>
    <row r="1419" spans="1:12">
      <c r="A1419" s="3" t="s">
        <v>11693</v>
      </c>
      <c r="B1419" s="3">
        <v>5700</v>
      </c>
      <c r="C1419" s="3">
        <v>6400</v>
      </c>
      <c r="D1419" s="3" t="s">
        <v>6209</v>
      </c>
      <c r="E1419" s="4">
        <v>46129</v>
      </c>
      <c r="F1419" s="3" t="s">
        <v>6210</v>
      </c>
      <c r="I1419" s="3"/>
      <c r="J1419" s="3"/>
      <c r="L1419" s="3">
        <v>5660</v>
      </c>
    </row>
    <row r="1420" spans="1:12">
      <c r="A1420" s="3" t="s">
        <v>11694</v>
      </c>
      <c r="B1420" s="3">
        <v>5700</v>
      </c>
      <c r="C1420" s="3">
        <v>6400</v>
      </c>
      <c r="D1420" s="3" t="s">
        <v>6209</v>
      </c>
      <c r="E1420" s="4">
        <v>46129</v>
      </c>
      <c r="F1420" s="3" t="s">
        <v>6210</v>
      </c>
      <c r="I1420" s="3"/>
      <c r="J1420" s="3"/>
      <c r="L1420" s="3">
        <v>5660</v>
      </c>
    </row>
    <row r="1421" spans="1:12">
      <c r="A1421" s="3" t="s">
        <v>11695</v>
      </c>
      <c r="B1421" s="3">
        <v>17000</v>
      </c>
      <c r="C1421" s="3">
        <v>19000</v>
      </c>
      <c r="D1421" s="3" t="s">
        <v>6502</v>
      </c>
      <c r="E1421" s="4">
        <v>46085</v>
      </c>
      <c r="F1421" s="3" t="s">
        <v>6522</v>
      </c>
      <c r="I1421" s="3" t="s">
        <v>6286</v>
      </c>
      <c r="J1421" s="3" t="s">
        <v>10347</v>
      </c>
      <c r="L1421" s="3">
        <v>17100</v>
      </c>
    </row>
    <row r="1422" spans="1:12">
      <c r="A1422" s="3" t="s">
        <v>11696</v>
      </c>
      <c r="B1422" s="3">
        <v>17000</v>
      </c>
      <c r="C1422" s="3">
        <v>19000</v>
      </c>
      <c r="D1422" s="3" t="s">
        <v>6502</v>
      </c>
      <c r="E1422" s="4">
        <v>46085</v>
      </c>
      <c r="F1422" s="3" t="s">
        <v>6522</v>
      </c>
      <c r="I1422" s="3" t="s">
        <v>6286</v>
      </c>
      <c r="J1422" s="3" t="s">
        <v>10347</v>
      </c>
      <c r="L1422" s="3">
        <v>17100</v>
      </c>
    </row>
    <row r="1423" spans="1:12">
      <c r="A1423" s="3" t="s">
        <v>11697</v>
      </c>
      <c r="B1423" s="3">
        <v>16500</v>
      </c>
      <c r="C1423" s="3">
        <v>19500</v>
      </c>
      <c r="D1423" s="3" t="s">
        <v>6273</v>
      </c>
      <c r="E1423" s="4">
        <v>46125</v>
      </c>
      <c r="F1423" s="3" t="s">
        <v>6289</v>
      </c>
      <c r="I1423" s="3"/>
      <c r="J1423" s="3"/>
      <c r="L1423" s="3">
        <v>17550</v>
      </c>
    </row>
    <row r="1424" spans="1:12">
      <c r="A1424" s="3" t="s">
        <v>11698</v>
      </c>
      <c r="B1424" s="3">
        <v>17000</v>
      </c>
      <c r="C1424" s="3">
        <v>19000</v>
      </c>
      <c r="D1424" s="3" t="s">
        <v>6502</v>
      </c>
      <c r="E1424" s="4">
        <v>46085</v>
      </c>
      <c r="F1424" s="3" t="s">
        <v>6522</v>
      </c>
      <c r="I1424" s="3" t="s">
        <v>6286</v>
      </c>
      <c r="J1424" s="3" t="s">
        <v>10347</v>
      </c>
      <c r="L1424" s="3">
        <v>17100</v>
      </c>
    </row>
    <row r="1425" spans="1:12">
      <c r="A1425" s="3" t="s">
        <v>11699</v>
      </c>
      <c r="B1425" s="3">
        <v>17000</v>
      </c>
      <c r="C1425" s="3">
        <v>19000</v>
      </c>
      <c r="D1425" s="3" t="s">
        <v>6502</v>
      </c>
      <c r="E1425" s="4">
        <v>46085</v>
      </c>
      <c r="F1425" s="3" t="s">
        <v>6522</v>
      </c>
      <c r="I1425" s="3" t="s">
        <v>6286</v>
      </c>
      <c r="J1425" s="3" t="s">
        <v>10347</v>
      </c>
      <c r="L1425" s="3">
        <v>17100</v>
      </c>
    </row>
    <row r="1426" spans="1:12">
      <c r="A1426" s="3" t="s">
        <v>11700</v>
      </c>
      <c r="B1426" s="3">
        <v>17000</v>
      </c>
      <c r="C1426" s="3">
        <v>19000</v>
      </c>
      <c r="D1426" s="3" t="s">
        <v>6502</v>
      </c>
      <c r="E1426" s="4">
        <v>46085</v>
      </c>
      <c r="F1426" s="3" t="s">
        <v>6522</v>
      </c>
      <c r="I1426" s="3" t="s">
        <v>6286</v>
      </c>
      <c r="J1426" s="3" t="s">
        <v>10347</v>
      </c>
      <c r="L1426" s="3">
        <v>17100</v>
      </c>
    </row>
    <row r="1427" spans="1:12">
      <c r="A1427" s="3" t="s">
        <v>11701</v>
      </c>
      <c r="B1427" s="3">
        <v>12500</v>
      </c>
      <c r="C1427" s="3">
        <v>13500</v>
      </c>
      <c r="D1427" s="3" t="s">
        <v>6502</v>
      </c>
      <c r="E1427" s="4">
        <v>46008</v>
      </c>
      <c r="F1427" s="3" t="s">
        <v>6503</v>
      </c>
      <c r="I1427" s="3" t="s">
        <v>6286</v>
      </c>
      <c r="J1427" s="3" t="s">
        <v>10347</v>
      </c>
      <c r="L1427" s="3">
        <v>12150</v>
      </c>
    </row>
    <row r="1428" spans="1:12">
      <c r="A1428" s="3" t="s">
        <v>11702</v>
      </c>
      <c r="B1428" s="3">
        <v>12500</v>
      </c>
      <c r="C1428" s="3">
        <v>13500</v>
      </c>
      <c r="D1428" s="3" t="s">
        <v>6502</v>
      </c>
      <c r="E1428" s="4">
        <v>46008</v>
      </c>
      <c r="F1428" s="3" t="s">
        <v>6503</v>
      </c>
      <c r="I1428" s="3" t="s">
        <v>6286</v>
      </c>
      <c r="J1428" s="3" t="s">
        <v>10347</v>
      </c>
      <c r="L1428" s="3">
        <v>12150</v>
      </c>
    </row>
    <row r="1429" spans="1:12">
      <c r="A1429" s="3" t="s">
        <v>11703</v>
      </c>
      <c r="B1429" s="3">
        <v>12500</v>
      </c>
      <c r="C1429" s="3">
        <v>13500</v>
      </c>
      <c r="D1429" s="3" t="s">
        <v>6502</v>
      </c>
      <c r="E1429" s="4">
        <v>46008</v>
      </c>
      <c r="F1429" s="3" t="s">
        <v>6503</v>
      </c>
      <c r="I1429" s="3" t="s">
        <v>6286</v>
      </c>
      <c r="J1429" s="3" t="s">
        <v>10347</v>
      </c>
      <c r="L1429" s="3">
        <v>12150</v>
      </c>
    </row>
    <row r="1430" spans="1:12">
      <c r="A1430" s="3" t="s">
        <v>11704</v>
      </c>
      <c r="B1430" s="3">
        <v>1600</v>
      </c>
      <c r="C1430" s="3">
        <v>1800</v>
      </c>
      <c r="D1430" s="3" t="s">
        <v>6209</v>
      </c>
      <c r="E1430" s="4">
        <v>46128</v>
      </c>
      <c r="F1430" s="3" t="s">
        <v>6210</v>
      </c>
      <c r="I1430" s="3"/>
      <c r="L1430" s="3">
        <v>1520</v>
      </c>
    </row>
    <row r="1431" spans="1:12">
      <c r="A1431" s="3" t="s">
        <v>11705</v>
      </c>
      <c r="B1431" s="3">
        <v>1550</v>
      </c>
      <c r="C1431" s="3">
        <v>1750</v>
      </c>
      <c r="D1431" s="3" t="s">
        <v>6209</v>
      </c>
      <c r="E1431" s="4">
        <v>46128</v>
      </c>
      <c r="F1431" s="3" t="s">
        <v>6210</v>
      </c>
      <c r="I1431" s="3"/>
      <c r="L1431" s="3">
        <v>1475</v>
      </c>
    </row>
    <row r="1432" spans="1:12">
      <c r="A1432" s="3" t="s">
        <v>11706</v>
      </c>
      <c r="B1432" s="3">
        <v>1550</v>
      </c>
      <c r="C1432" s="3">
        <v>1750</v>
      </c>
      <c r="D1432" s="3" t="s">
        <v>6209</v>
      </c>
      <c r="E1432" s="4">
        <v>46128</v>
      </c>
      <c r="F1432" s="3" t="s">
        <v>6210</v>
      </c>
      <c r="I1432" s="3"/>
      <c r="L1432" s="3">
        <v>1475</v>
      </c>
    </row>
    <row r="1433" spans="1:12">
      <c r="A1433" s="3" t="s">
        <v>11707</v>
      </c>
      <c r="B1433" s="3">
        <v>1900</v>
      </c>
      <c r="C1433" s="3">
        <v>2200</v>
      </c>
      <c r="D1433" s="3" t="s">
        <v>6273</v>
      </c>
      <c r="E1433" s="4">
        <v>46125</v>
      </c>
      <c r="F1433" s="3" t="s">
        <v>6210</v>
      </c>
      <c r="I1433" s="3"/>
      <c r="L1433" s="3">
        <v>1880</v>
      </c>
    </row>
    <row r="1434" spans="1:12">
      <c r="A1434" s="3" t="s">
        <v>11708</v>
      </c>
      <c r="B1434" s="3">
        <v>2050</v>
      </c>
      <c r="C1434" s="3">
        <v>2350</v>
      </c>
      <c r="D1434" s="3" t="s">
        <v>6273</v>
      </c>
      <c r="E1434" s="4">
        <v>46125</v>
      </c>
      <c r="F1434" s="3" t="s">
        <v>6210</v>
      </c>
      <c r="I1434" s="3"/>
      <c r="L1434" s="3">
        <v>2015</v>
      </c>
    </row>
    <row r="1435" spans="1:12">
      <c r="A1435" s="3" t="s">
        <v>11709</v>
      </c>
      <c r="B1435" s="3">
        <v>1900</v>
      </c>
      <c r="C1435" s="3">
        <v>2200</v>
      </c>
      <c r="D1435" s="3" t="s">
        <v>6273</v>
      </c>
      <c r="E1435" s="4">
        <v>46125</v>
      </c>
      <c r="F1435" s="3" t="s">
        <v>6210</v>
      </c>
      <c r="L1435" s="3">
        <v>1880</v>
      </c>
    </row>
    <row r="1436" spans="1:12">
      <c r="A1436" s="3" t="s">
        <v>11710</v>
      </c>
      <c r="B1436" s="3">
        <v>2000</v>
      </c>
      <c r="C1436" s="3">
        <v>2300</v>
      </c>
      <c r="D1436" s="3" t="s">
        <v>6273</v>
      </c>
      <c r="E1436" s="4">
        <v>46125</v>
      </c>
      <c r="F1436" s="3" t="s">
        <v>6210</v>
      </c>
      <c r="L1436" s="3">
        <v>1970</v>
      </c>
    </row>
    <row r="1437" spans="1:12">
      <c r="A1437" s="3" t="s">
        <v>11711</v>
      </c>
      <c r="B1437" s="3">
        <v>1900</v>
      </c>
      <c r="C1437" s="3">
        <v>2200</v>
      </c>
      <c r="D1437" s="3" t="s">
        <v>6273</v>
      </c>
      <c r="E1437" s="4">
        <v>46125</v>
      </c>
      <c r="F1437" s="3" t="s">
        <v>6210</v>
      </c>
      <c r="L1437" s="3">
        <v>1880</v>
      </c>
    </row>
    <row r="1438" spans="1:12">
      <c r="A1438" s="3" t="s">
        <v>11712</v>
      </c>
      <c r="B1438" s="3">
        <v>1900</v>
      </c>
      <c r="C1438" s="3">
        <v>2200</v>
      </c>
      <c r="D1438" s="3" t="s">
        <v>6273</v>
      </c>
      <c r="E1438" s="4">
        <v>46125</v>
      </c>
      <c r="F1438" s="3" t="s">
        <v>6210</v>
      </c>
      <c r="L1438" s="3">
        <v>1880</v>
      </c>
    </row>
    <row r="1439" spans="1:12">
      <c r="A1439" s="3" t="s">
        <v>11713</v>
      </c>
      <c r="B1439" s="3">
        <v>3000</v>
      </c>
      <c r="C1439" s="3">
        <v>3400</v>
      </c>
      <c r="D1439" s="3" t="s">
        <v>6273</v>
      </c>
      <c r="E1439" s="4">
        <v>46125</v>
      </c>
      <c r="F1439" s="3" t="s">
        <v>6210</v>
      </c>
      <c r="L1439" s="3">
        <v>2960</v>
      </c>
    </row>
    <row r="1440" spans="1:12">
      <c r="A1440" s="3" t="s">
        <v>11714</v>
      </c>
      <c r="B1440" s="3">
        <v>2250</v>
      </c>
      <c r="C1440" s="3">
        <v>2550</v>
      </c>
      <c r="D1440" s="3" t="s">
        <v>6273</v>
      </c>
      <c r="E1440" s="4">
        <v>46125</v>
      </c>
      <c r="F1440" s="3" t="s">
        <v>6210</v>
      </c>
      <c r="L1440" s="3">
        <v>2195</v>
      </c>
    </row>
    <row r="1441" spans="1:12">
      <c r="A1441" s="3" t="s">
        <v>11715</v>
      </c>
      <c r="B1441" s="3">
        <v>3150</v>
      </c>
      <c r="C1441" s="3">
        <v>3550</v>
      </c>
      <c r="D1441" s="3" t="s">
        <v>6273</v>
      </c>
      <c r="E1441" s="4">
        <v>46125</v>
      </c>
      <c r="F1441" s="3" t="s">
        <v>6210</v>
      </c>
      <c r="L1441" s="3">
        <v>3095</v>
      </c>
    </row>
    <row r="1442" spans="1:12">
      <c r="A1442" s="3" t="s">
        <v>11716</v>
      </c>
      <c r="B1442" s="3">
        <v>2900</v>
      </c>
      <c r="C1442" s="3">
        <v>3300</v>
      </c>
      <c r="D1442" s="3" t="s">
        <v>6273</v>
      </c>
      <c r="E1442" s="4">
        <v>46125</v>
      </c>
      <c r="F1442" s="3" t="s">
        <v>6210</v>
      </c>
      <c r="L1442" s="3">
        <v>2870</v>
      </c>
    </row>
    <row r="1443" spans="1:12">
      <c r="A1443" s="3" t="s">
        <v>11717</v>
      </c>
      <c r="B1443" s="3">
        <v>2250</v>
      </c>
      <c r="C1443" s="3">
        <v>2550</v>
      </c>
      <c r="D1443" s="3" t="s">
        <v>6273</v>
      </c>
      <c r="E1443" s="4">
        <v>46125</v>
      </c>
      <c r="F1443" s="3" t="s">
        <v>6210</v>
      </c>
      <c r="L1443" s="3">
        <v>2195</v>
      </c>
    </row>
    <row r="1444" spans="1:12">
      <c r="A1444" s="3" t="s">
        <v>11718</v>
      </c>
      <c r="B1444" s="3">
        <v>3100</v>
      </c>
      <c r="C1444" s="3">
        <v>3500</v>
      </c>
      <c r="D1444" s="3" t="s">
        <v>6273</v>
      </c>
      <c r="E1444" s="4">
        <v>46125</v>
      </c>
      <c r="F1444" s="3" t="s">
        <v>6210</v>
      </c>
      <c r="L1444" s="3">
        <v>3050</v>
      </c>
    </row>
    <row r="1445" spans="1:12">
      <c r="A1445" s="3" t="s">
        <v>11719</v>
      </c>
      <c r="B1445" s="3">
        <v>2250</v>
      </c>
      <c r="C1445" s="3">
        <v>2550</v>
      </c>
      <c r="D1445" s="3" t="s">
        <v>6273</v>
      </c>
      <c r="E1445" s="4">
        <v>46125</v>
      </c>
      <c r="F1445" s="3" t="s">
        <v>6210</v>
      </c>
      <c r="L1445" s="3">
        <v>2195</v>
      </c>
    </row>
    <row r="1446" spans="1:12">
      <c r="A1446" s="3" t="s">
        <v>11720</v>
      </c>
      <c r="B1446" s="3">
        <v>2900</v>
      </c>
      <c r="C1446" s="3">
        <v>3300</v>
      </c>
      <c r="D1446" s="3" t="s">
        <v>6273</v>
      </c>
      <c r="E1446" s="4">
        <v>46125</v>
      </c>
      <c r="F1446" s="3" t="s">
        <v>6210</v>
      </c>
      <c r="L1446" s="3">
        <v>2870</v>
      </c>
    </row>
    <row r="1447" spans="1:12">
      <c r="A1447" s="3" t="s">
        <v>11721</v>
      </c>
      <c r="B1447" s="3">
        <v>2200</v>
      </c>
      <c r="C1447" s="3">
        <v>2500</v>
      </c>
      <c r="D1447" s="3" t="s">
        <v>6273</v>
      </c>
      <c r="E1447" s="4">
        <v>46125</v>
      </c>
      <c r="F1447" s="3" t="s">
        <v>6210</v>
      </c>
      <c r="L1447" s="3">
        <v>2150</v>
      </c>
    </row>
    <row r="1448" spans="1:12">
      <c r="A1448" s="3" t="s">
        <v>11722</v>
      </c>
      <c r="B1448" s="3">
        <v>2950</v>
      </c>
      <c r="C1448" s="3">
        <v>3350</v>
      </c>
      <c r="D1448" s="3" t="s">
        <v>6273</v>
      </c>
      <c r="E1448" s="4">
        <v>46125</v>
      </c>
      <c r="F1448" s="3" t="s">
        <v>6210</v>
      </c>
      <c r="L1448" s="3">
        <v>2915</v>
      </c>
    </row>
    <row r="1449" spans="1:12">
      <c r="A1449" s="3" t="s">
        <v>11723</v>
      </c>
      <c r="B1449" s="3">
        <v>2250</v>
      </c>
      <c r="C1449" s="3">
        <v>2550</v>
      </c>
      <c r="D1449" s="3" t="s">
        <v>6273</v>
      </c>
      <c r="E1449" s="4">
        <v>46125</v>
      </c>
      <c r="F1449" s="3" t="s">
        <v>6210</v>
      </c>
      <c r="I1449" s="3"/>
      <c r="L1449" s="3">
        <v>2195</v>
      </c>
    </row>
    <row r="1450" spans="1:12">
      <c r="A1450" s="3" t="s">
        <v>11724</v>
      </c>
      <c r="B1450" s="3">
        <v>3700</v>
      </c>
      <c r="C1450" s="3">
        <v>4200</v>
      </c>
      <c r="D1450" s="3" t="s">
        <v>6209</v>
      </c>
      <c r="E1450" s="4">
        <v>46129</v>
      </c>
      <c r="F1450" s="3" t="s">
        <v>6210</v>
      </c>
      <c r="I1450" s="3"/>
      <c r="L1450" s="3">
        <v>3680</v>
      </c>
    </row>
    <row r="1451" spans="1:12">
      <c r="A1451" s="3" t="s">
        <v>11725</v>
      </c>
      <c r="B1451" s="3">
        <v>3700</v>
      </c>
      <c r="C1451" s="3">
        <v>4200</v>
      </c>
      <c r="D1451" s="3" t="s">
        <v>6209</v>
      </c>
      <c r="E1451" s="4">
        <v>46129</v>
      </c>
      <c r="F1451" s="3" t="s">
        <v>6210</v>
      </c>
      <c r="I1451" s="3"/>
      <c r="L1451" s="3">
        <v>3680</v>
      </c>
    </row>
    <row r="1452" spans="1:12">
      <c r="A1452" s="3" t="s">
        <v>11726</v>
      </c>
      <c r="B1452" s="3">
        <v>4600</v>
      </c>
      <c r="C1452" s="3">
        <v>5100</v>
      </c>
      <c r="D1452" s="3" t="s">
        <v>6209</v>
      </c>
      <c r="E1452" s="4">
        <v>46129</v>
      </c>
      <c r="F1452" s="3" t="s">
        <v>6210</v>
      </c>
      <c r="I1452" s="3"/>
      <c r="L1452" s="3">
        <v>4490</v>
      </c>
    </row>
    <row r="1453" spans="1:12">
      <c r="A1453" s="3" t="s">
        <v>11727</v>
      </c>
      <c r="B1453" s="3">
        <v>4400</v>
      </c>
      <c r="C1453" s="3">
        <v>4900</v>
      </c>
      <c r="D1453" s="3" t="s">
        <v>6209</v>
      </c>
      <c r="E1453" s="4">
        <v>46129</v>
      </c>
      <c r="F1453" s="3" t="s">
        <v>6210</v>
      </c>
      <c r="I1453" s="3"/>
      <c r="L1453" s="3">
        <v>4310</v>
      </c>
    </row>
    <row r="1454" spans="1:12">
      <c r="A1454" s="3" t="s">
        <v>11728</v>
      </c>
      <c r="B1454" s="3">
        <v>4000</v>
      </c>
      <c r="C1454" s="3">
        <v>4500</v>
      </c>
      <c r="D1454" s="3" t="s">
        <v>6209</v>
      </c>
      <c r="E1454" s="4">
        <v>46129</v>
      </c>
      <c r="F1454" s="3" t="s">
        <v>6210</v>
      </c>
      <c r="I1454" s="3"/>
      <c r="L1454" s="3">
        <v>3950</v>
      </c>
    </row>
    <row r="1455" spans="1:12">
      <c r="A1455" s="3" t="s">
        <v>11729</v>
      </c>
      <c r="B1455" s="3">
        <v>3700</v>
      </c>
      <c r="C1455" s="3">
        <v>4200</v>
      </c>
      <c r="D1455" s="3" t="s">
        <v>6209</v>
      </c>
      <c r="E1455" s="4">
        <v>46129</v>
      </c>
      <c r="F1455" s="3" t="s">
        <v>6210</v>
      </c>
      <c r="I1455" s="3"/>
      <c r="L1455" s="3">
        <v>3680</v>
      </c>
    </row>
    <row r="1456" spans="1:12">
      <c r="A1456" s="3" t="s">
        <v>11730</v>
      </c>
      <c r="B1456" s="3">
        <v>4000</v>
      </c>
      <c r="C1456" s="3">
        <v>4500</v>
      </c>
      <c r="D1456" s="3" t="s">
        <v>6209</v>
      </c>
      <c r="E1456" s="4">
        <v>46129</v>
      </c>
      <c r="F1456" s="3" t="s">
        <v>6210</v>
      </c>
      <c r="I1456" s="3"/>
      <c r="L1456" s="3">
        <v>3950</v>
      </c>
    </row>
    <row r="1457" spans="1:12">
      <c r="A1457" s="3" t="s">
        <v>11731</v>
      </c>
      <c r="B1457" s="3">
        <v>5700</v>
      </c>
      <c r="C1457" s="3">
        <v>6400</v>
      </c>
      <c r="D1457" s="3" t="s">
        <v>6209</v>
      </c>
      <c r="E1457" s="4">
        <v>46129</v>
      </c>
      <c r="F1457" s="3" t="s">
        <v>6210</v>
      </c>
      <c r="I1457" s="3"/>
      <c r="L1457" s="3">
        <v>5660</v>
      </c>
    </row>
    <row r="1458" spans="1:12">
      <c r="A1458" s="3" t="s">
        <v>11732</v>
      </c>
      <c r="B1458" s="3">
        <v>5500</v>
      </c>
      <c r="C1458" s="3">
        <v>6200</v>
      </c>
      <c r="D1458" s="3" t="s">
        <v>6209</v>
      </c>
      <c r="E1458" s="4">
        <v>46129</v>
      </c>
      <c r="F1458" s="3" t="s">
        <v>6210</v>
      </c>
      <c r="I1458" s="3"/>
      <c r="L1458" s="3">
        <v>5480</v>
      </c>
    </row>
    <row r="1459" spans="1:12">
      <c r="A1459" s="3" t="s">
        <v>11733</v>
      </c>
      <c r="B1459" s="3">
        <v>6600</v>
      </c>
      <c r="C1459" s="3">
        <v>7400</v>
      </c>
      <c r="D1459" s="3" t="s">
        <v>6209</v>
      </c>
      <c r="E1459" s="4">
        <v>46129</v>
      </c>
      <c r="F1459" s="3" t="s">
        <v>6210</v>
      </c>
      <c r="I1459" s="3"/>
      <c r="L1459" s="3">
        <v>6560</v>
      </c>
    </row>
    <row r="1460" spans="1:12">
      <c r="A1460" s="3" t="s">
        <v>11734</v>
      </c>
      <c r="B1460" s="3">
        <v>6200</v>
      </c>
      <c r="C1460" s="3">
        <v>6900</v>
      </c>
      <c r="D1460" s="3" t="s">
        <v>6209</v>
      </c>
      <c r="E1460" s="4">
        <v>46129</v>
      </c>
      <c r="F1460" s="3" t="s">
        <v>6210</v>
      </c>
      <c r="I1460" s="3"/>
      <c r="L1460" s="3">
        <v>6110</v>
      </c>
    </row>
    <row r="1461" spans="1:12">
      <c r="A1461" s="3" t="s">
        <v>11735</v>
      </c>
      <c r="B1461" s="3">
        <v>5500</v>
      </c>
      <c r="C1461" s="3">
        <v>6200</v>
      </c>
      <c r="D1461" s="3" t="s">
        <v>6209</v>
      </c>
      <c r="E1461" s="4">
        <v>46129</v>
      </c>
      <c r="F1461" s="3" t="s">
        <v>6210</v>
      </c>
      <c r="I1461" s="3"/>
      <c r="L1461" s="3">
        <v>5480</v>
      </c>
    </row>
    <row r="1462" spans="1:12">
      <c r="A1462" s="3" t="s">
        <v>11736</v>
      </c>
      <c r="B1462" s="3">
        <v>6000</v>
      </c>
      <c r="C1462" s="3">
        <v>6700</v>
      </c>
      <c r="D1462" s="3" t="s">
        <v>6209</v>
      </c>
      <c r="E1462" s="4">
        <v>46129</v>
      </c>
      <c r="F1462" s="3" t="s">
        <v>6210</v>
      </c>
      <c r="I1462" s="3"/>
      <c r="L1462" s="3">
        <v>5930</v>
      </c>
    </row>
    <row r="1463" spans="1:12">
      <c r="A1463" s="3" t="s">
        <v>11737</v>
      </c>
      <c r="B1463" s="3">
        <v>8400</v>
      </c>
      <c r="C1463" s="3">
        <v>9300</v>
      </c>
      <c r="D1463" s="3" t="s">
        <v>6209</v>
      </c>
      <c r="E1463" s="4">
        <v>46130</v>
      </c>
      <c r="F1463" s="3" t="s">
        <v>6210</v>
      </c>
      <c r="I1463" s="3" t="s">
        <v>6696</v>
      </c>
      <c r="L1463" s="3">
        <v>8300</v>
      </c>
    </row>
    <row r="1464" spans="1:12">
      <c r="A1464" s="3" t="s">
        <v>11738</v>
      </c>
      <c r="B1464" s="3">
        <v>8150</v>
      </c>
      <c r="C1464" s="3">
        <v>9150</v>
      </c>
      <c r="D1464" s="3" t="s">
        <v>6486</v>
      </c>
      <c r="E1464" s="4">
        <v>46113</v>
      </c>
      <c r="F1464" s="3" t="s">
        <v>6289</v>
      </c>
      <c r="I1464" s="3" t="s">
        <v>6696</v>
      </c>
      <c r="L1464" s="3">
        <v>8150</v>
      </c>
    </row>
    <row r="1465" spans="1:12">
      <c r="A1465" s="3" t="s">
        <v>11739</v>
      </c>
      <c r="B1465" s="3">
        <v>7400</v>
      </c>
      <c r="C1465" s="3">
        <v>8300</v>
      </c>
      <c r="D1465" s="3" t="s">
        <v>6209</v>
      </c>
      <c r="E1465" s="4">
        <v>46130</v>
      </c>
      <c r="F1465" s="3" t="s">
        <v>6210</v>
      </c>
      <c r="I1465" s="3" t="s">
        <v>6696</v>
      </c>
      <c r="L1465" s="3">
        <v>7370</v>
      </c>
    </row>
    <row r="1466" spans="1:12">
      <c r="A1466" s="3" t="s">
        <v>11740</v>
      </c>
      <c r="B1466" s="3">
        <v>7300</v>
      </c>
      <c r="C1466" s="3">
        <v>8200</v>
      </c>
      <c r="D1466" s="3" t="s">
        <v>6209</v>
      </c>
      <c r="E1466" s="4">
        <v>46130</v>
      </c>
      <c r="F1466" s="3" t="s">
        <v>6210</v>
      </c>
      <c r="I1466" s="3" t="s">
        <v>6696</v>
      </c>
      <c r="L1466" s="3">
        <v>7280</v>
      </c>
    </row>
    <row r="1467" spans="1:12">
      <c r="A1467" s="3" t="s">
        <v>11741</v>
      </c>
      <c r="B1467" s="3">
        <v>7300</v>
      </c>
      <c r="C1467" s="3">
        <v>8200</v>
      </c>
      <c r="D1467" s="3" t="s">
        <v>6209</v>
      </c>
      <c r="E1467" s="4">
        <v>46130</v>
      </c>
      <c r="F1467" s="3" t="s">
        <v>6210</v>
      </c>
      <c r="I1467" s="3" t="s">
        <v>6696</v>
      </c>
      <c r="L1467" s="3">
        <v>7280</v>
      </c>
    </row>
    <row r="1468" spans="1:12">
      <c r="A1468" s="3" t="s">
        <v>11742</v>
      </c>
      <c r="B1468" s="3">
        <v>24300</v>
      </c>
      <c r="C1468" s="3">
        <v>26300</v>
      </c>
      <c r="D1468" s="3" t="s">
        <v>6502</v>
      </c>
      <c r="E1468" s="4">
        <v>46081</v>
      </c>
      <c r="F1468" s="3" t="s">
        <v>6522</v>
      </c>
      <c r="I1468" s="3" t="s">
        <v>6696</v>
      </c>
      <c r="J1468" s="3"/>
      <c r="L1468" s="3">
        <v>23670</v>
      </c>
    </row>
    <row r="1469" spans="1:12">
      <c r="A1469" s="3" t="s">
        <v>11743</v>
      </c>
      <c r="B1469" s="3">
        <v>24300</v>
      </c>
      <c r="C1469" s="3">
        <v>26300</v>
      </c>
      <c r="D1469" s="3" t="s">
        <v>6502</v>
      </c>
      <c r="E1469" s="4">
        <v>46081</v>
      </c>
      <c r="F1469" s="3" t="s">
        <v>6522</v>
      </c>
      <c r="I1469" s="3" t="s">
        <v>6696</v>
      </c>
      <c r="J1469" s="3"/>
      <c r="L1469" s="3">
        <v>23670</v>
      </c>
    </row>
    <row r="1470" spans="1:12">
      <c r="A1470" s="3" t="s">
        <v>11744</v>
      </c>
      <c r="B1470" s="3">
        <v>24300</v>
      </c>
      <c r="C1470" s="3">
        <v>26300</v>
      </c>
      <c r="D1470" s="3" t="s">
        <v>6502</v>
      </c>
      <c r="E1470" s="4">
        <v>46081</v>
      </c>
      <c r="F1470" s="3" t="s">
        <v>6522</v>
      </c>
      <c r="I1470" s="3" t="s">
        <v>6696</v>
      </c>
      <c r="J1470" s="3"/>
      <c r="L1470" s="3">
        <v>23670</v>
      </c>
    </row>
    <row r="1471" spans="1:12">
      <c r="A1471" s="3" t="s">
        <v>11745</v>
      </c>
      <c r="B1471" s="3">
        <v>24300</v>
      </c>
      <c r="C1471" s="3">
        <v>26300</v>
      </c>
      <c r="D1471" s="3" t="s">
        <v>6502</v>
      </c>
      <c r="E1471" s="4">
        <v>46081</v>
      </c>
      <c r="F1471" s="3" t="s">
        <v>6522</v>
      </c>
      <c r="I1471" s="3" t="s">
        <v>6696</v>
      </c>
      <c r="J1471" s="3"/>
      <c r="L1471" s="3">
        <v>23670</v>
      </c>
    </row>
    <row r="1472" spans="1:12">
      <c r="A1472" s="3" t="s">
        <v>11746</v>
      </c>
      <c r="B1472" s="3">
        <v>24300</v>
      </c>
      <c r="C1472" s="3">
        <v>26300</v>
      </c>
      <c r="D1472" s="3" t="s">
        <v>6502</v>
      </c>
      <c r="E1472" s="4">
        <v>46081</v>
      </c>
      <c r="F1472" s="3" t="s">
        <v>6522</v>
      </c>
      <c r="I1472" s="3" t="s">
        <v>6696</v>
      </c>
      <c r="J1472" s="3"/>
      <c r="L1472" s="3">
        <v>23670</v>
      </c>
    </row>
    <row r="1473" spans="1:12">
      <c r="A1473" s="3" t="s">
        <v>11747</v>
      </c>
      <c r="B1473" s="3">
        <v>15000</v>
      </c>
      <c r="C1473" s="3">
        <v>16800</v>
      </c>
      <c r="D1473" s="3" t="s">
        <v>6502</v>
      </c>
      <c r="E1473" s="4">
        <v>46008</v>
      </c>
      <c r="F1473" s="3" t="s">
        <v>6503</v>
      </c>
      <c r="I1473" s="3" t="s">
        <v>6696</v>
      </c>
      <c r="J1473" s="3"/>
      <c r="L1473" s="3">
        <v>15120</v>
      </c>
    </row>
    <row r="1474" spans="1:12">
      <c r="A1474" s="3" t="s">
        <v>11748</v>
      </c>
      <c r="B1474" s="3">
        <v>13500</v>
      </c>
      <c r="C1474" s="3">
        <v>15000</v>
      </c>
      <c r="D1474" s="3" t="s">
        <v>6502</v>
      </c>
      <c r="E1474" s="4">
        <v>46008</v>
      </c>
      <c r="F1474" s="3" t="s">
        <v>6503</v>
      </c>
      <c r="I1474" s="3" t="s">
        <v>6696</v>
      </c>
      <c r="J1474" s="3"/>
      <c r="L1474" s="3">
        <v>13500</v>
      </c>
    </row>
    <row r="1475" spans="1:12">
      <c r="A1475" s="3" t="s">
        <v>11749</v>
      </c>
      <c r="B1475" s="3">
        <v>15500</v>
      </c>
      <c r="C1475" s="3">
        <v>17500</v>
      </c>
      <c r="D1475" s="3" t="s">
        <v>6502</v>
      </c>
      <c r="E1475" s="4">
        <v>46008</v>
      </c>
      <c r="F1475" s="3" t="s">
        <v>6503</v>
      </c>
      <c r="I1475" s="3" t="s">
        <v>6696</v>
      </c>
      <c r="J1475" s="3"/>
      <c r="L1475" s="3">
        <v>15750</v>
      </c>
    </row>
    <row r="1476" spans="1:12">
      <c r="A1476" s="3" t="s">
        <v>11750</v>
      </c>
      <c r="B1476" s="3">
        <v>14800</v>
      </c>
      <c r="C1476" s="3">
        <v>16300</v>
      </c>
      <c r="D1476" s="3" t="s">
        <v>6502</v>
      </c>
      <c r="E1476" s="4">
        <v>46008</v>
      </c>
      <c r="F1476" s="3" t="s">
        <v>6503</v>
      </c>
      <c r="I1476" s="3" t="s">
        <v>6696</v>
      </c>
      <c r="J1476" s="3"/>
      <c r="L1476" s="3">
        <v>14670</v>
      </c>
    </row>
    <row r="1477" spans="1:12">
      <c r="A1477" s="3" t="s">
        <v>11751</v>
      </c>
      <c r="B1477" s="3">
        <v>18600</v>
      </c>
      <c r="C1477" s="3">
        <v>21100</v>
      </c>
      <c r="D1477" s="3" t="s">
        <v>6209</v>
      </c>
      <c r="E1477" s="4">
        <v>46127</v>
      </c>
      <c r="F1477" s="3" t="s">
        <v>6289</v>
      </c>
      <c r="I1477" s="3"/>
      <c r="J1477" s="3"/>
      <c r="L1477" s="3">
        <v>18990</v>
      </c>
    </row>
    <row r="1478" spans="1:12">
      <c r="A1478" s="3" t="s">
        <v>11752</v>
      </c>
      <c r="B1478" s="3">
        <v>14000</v>
      </c>
      <c r="C1478" s="3">
        <v>16000</v>
      </c>
      <c r="D1478" s="3" t="s">
        <v>6209</v>
      </c>
      <c r="E1478" s="4">
        <v>46129</v>
      </c>
      <c r="F1478" s="3" t="s">
        <v>6210</v>
      </c>
      <c r="I1478" s="3" t="s">
        <v>6696</v>
      </c>
      <c r="J1478" s="3"/>
      <c r="L1478" s="3">
        <v>14400</v>
      </c>
    </row>
    <row r="1479" spans="1:12">
      <c r="A1479" s="3" t="s">
        <v>11753</v>
      </c>
      <c r="B1479" s="3">
        <v>300</v>
      </c>
      <c r="C1479" s="3">
        <v>500</v>
      </c>
      <c r="D1479" s="3" t="s">
        <v>6486</v>
      </c>
      <c r="E1479" s="4">
        <v>46105</v>
      </c>
      <c r="F1479" s="3" t="s">
        <v>6210</v>
      </c>
      <c r="I1479" s="3"/>
      <c r="J1479" s="3"/>
      <c r="L1479" s="3">
        <v>330</v>
      </c>
    </row>
    <row r="1480" spans="1:12">
      <c r="A1480" s="3" t="s">
        <v>11754</v>
      </c>
      <c r="B1480" s="3">
        <v>550</v>
      </c>
      <c r="C1480" s="3">
        <v>750</v>
      </c>
      <c r="D1480" s="3" t="s">
        <v>6486</v>
      </c>
      <c r="E1480" s="4">
        <v>46105</v>
      </c>
      <c r="F1480" s="3" t="s">
        <v>6210</v>
      </c>
      <c r="I1480" s="3"/>
      <c r="J1480" s="3"/>
      <c r="L1480" s="3">
        <v>550</v>
      </c>
    </row>
    <row r="1481" spans="1:12">
      <c r="A1481" s="3" t="s">
        <v>11755</v>
      </c>
      <c r="B1481" s="3">
        <v>200</v>
      </c>
      <c r="C1481" s="3">
        <v>400</v>
      </c>
      <c r="D1481" s="3" t="s">
        <v>6486</v>
      </c>
      <c r="E1481" s="4">
        <v>46105</v>
      </c>
      <c r="F1481" s="3" t="s">
        <v>6210</v>
      </c>
      <c r="I1481" s="3"/>
      <c r="J1481" s="3"/>
      <c r="L1481" s="3">
        <v>260</v>
      </c>
    </row>
    <row r="1482" spans="1:12">
      <c r="A1482" s="3" t="s">
        <v>11756</v>
      </c>
      <c r="B1482" s="3">
        <v>350</v>
      </c>
      <c r="C1482" s="3">
        <v>550</v>
      </c>
      <c r="D1482" s="3" t="s">
        <v>6486</v>
      </c>
      <c r="E1482" s="4">
        <v>46105</v>
      </c>
      <c r="F1482" s="3" t="s">
        <v>6210</v>
      </c>
      <c r="I1482" s="3"/>
      <c r="J1482" s="3"/>
      <c r="L1482" s="3">
        <v>365</v>
      </c>
    </row>
    <row r="1483" spans="1:12">
      <c r="A1483" s="3" t="s">
        <v>11757</v>
      </c>
      <c r="B1483" s="3">
        <v>350</v>
      </c>
      <c r="C1483" s="3">
        <v>550</v>
      </c>
      <c r="D1483" s="3" t="s">
        <v>6486</v>
      </c>
      <c r="E1483" s="4">
        <v>46105</v>
      </c>
      <c r="F1483" s="3" t="s">
        <v>6210</v>
      </c>
      <c r="I1483" s="3"/>
      <c r="J1483" s="3"/>
      <c r="L1483" s="3">
        <v>365</v>
      </c>
    </row>
    <row r="1484" spans="1:12">
      <c r="A1484" s="3" t="s">
        <v>11758</v>
      </c>
      <c r="B1484" s="3">
        <v>50</v>
      </c>
      <c r="C1484" s="3">
        <v>100</v>
      </c>
      <c r="D1484" s="3" t="s">
        <v>6209</v>
      </c>
      <c r="E1484" s="4">
        <v>46132</v>
      </c>
      <c r="F1484" s="3" t="s">
        <v>6289</v>
      </c>
      <c r="I1484" s="3"/>
      <c r="J1484" s="3"/>
      <c r="L1484" s="3">
        <v>50</v>
      </c>
    </row>
    <row r="1485" spans="1:12">
      <c r="A1485" s="3" t="s">
        <v>11759</v>
      </c>
      <c r="B1485" s="3">
        <v>750</v>
      </c>
      <c r="C1485" s="3">
        <v>950</v>
      </c>
      <c r="D1485" s="3" t="s">
        <v>6486</v>
      </c>
      <c r="E1485" s="4">
        <v>46105</v>
      </c>
      <c r="F1485" s="3" t="s">
        <v>6210</v>
      </c>
      <c r="I1485" s="3"/>
      <c r="J1485" s="3"/>
      <c r="L1485" s="3">
        <v>750</v>
      </c>
    </row>
    <row r="1486" spans="1:12">
      <c r="A1486" s="3" t="s">
        <v>11760</v>
      </c>
      <c r="B1486" s="3">
        <v>800</v>
      </c>
      <c r="C1486" s="3">
        <v>1000</v>
      </c>
      <c r="D1486" s="3" t="s">
        <v>6486</v>
      </c>
      <c r="E1486" s="4">
        <v>46105</v>
      </c>
      <c r="F1486" s="3" t="s">
        <v>6210</v>
      </c>
      <c r="I1486" s="3"/>
      <c r="J1486" s="3"/>
      <c r="L1486" s="3">
        <v>800</v>
      </c>
    </row>
    <row r="1487" spans="1:12">
      <c r="A1487" s="3" t="s">
        <v>11761</v>
      </c>
      <c r="B1487" s="3">
        <v>780</v>
      </c>
      <c r="C1487" s="3">
        <v>980</v>
      </c>
      <c r="D1487" s="3" t="s">
        <v>6486</v>
      </c>
      <c r="E1487" s="4">
        <v>46105</v>
      </c>
      <c r="F1487" s="3" t="s">
        <v>6210</v>
      </c>
      <c r="I1487" s="3"/>
      <c r="J1487" s="3"/>
      <c r="L1487" s="3">
        <v>780</v>
      </c>
    </row>
    <row r="1488" spans="1:12">
      <c r="A1488" s="3" t="s">
        <v>11762</v>
      </c>
      <c r="B1488" s="3">
        <v>850</v>
      </c>
      <c r="C1488" s="3">
        <v>1100</v>
      </c>
      <c r="D1488" s="3" t="s">
        <v>6486</v>
      </c>
      <c r="E1488" s="4">
        <v>46105</v>
      </c>
      <c r="F1488" s="3" t="s">
        <v>6210</v>
      </c>
      <c r="I1488" s="3"/>
      <c r="J1488" s="3"/>
      <c r="L1488" s="3">
        <v>890</v>
      </c>
    </row>
    <row r="1489" spans="1:12">
      <c r="A1489" s="3" t="s">
        <v>11763</v>
      </c>
      <c r="B1489" s="3">
        <v>900</v>
      </c>
      <c r="C1489" s="3">
        <v>1150</v>
      </c>
      <c r="D1489" s="3" t="s">
        <v>6486</v>
      </c>
      <c r="E1489" s="4">
        <v>46105</v>
      </c>
      <c r="F1489" s="3" t="s">
        <v>6210</v>
      </c>
      <c r="I1489" s="3"/>
      <c r="J1489" s="3"/>
      <c r="L1489" s="3">
        <v>935</v>
      </c>
    </row>
    <row r="1490" spans="1:12">
      <c r="A1490" s="3" t="s">
        <v>11764</v>
      </c>
      <c r="B1490" s="3">
        <v>900</v>
      </c>
      <c r="C1490" s="3">
        <v>1200</v>
      </c>
      <c r="D1490" s="3" t="s">
        <v>6486</v>
      </c>
      <c r="E1490" s="4">
        <v>46104</v>
      </c>
      <c r="F1490" s="3" t="s">
        <v>6210</v>
      </c>
      <c r="I1490" s="3"/>
      <c r="J1490" s="3"/>
      <c r="L1490" s="3">
        <v>980</v>
      </c>
    </row>
    <row r="1491" spans="1:12">
      <c r="A1491" s="3" t="s">
        <v>11765</v>
      </c>
      <c r="B1491" s="3">
        <v>900</v>
      </c>
      <c r="C1491" s="3">
        <v>1200</v>
      </c>
      <c r="D1491" s="3" t="s">
        <v>6486</v>
      </c>
      <c r="E1491" s="4">
        <v>46104</v>
      </c>
      <c r="F1491" s="3" t="s">
        <v>6210</v>
      </c>
      <c r="I1491" s="3"/>
      <c r="J1491" s="3"/>
      <c r="L1491" s="3">
        <v>980</v>
      </c>
    </row>
    <row r="1492" spans="1:12">
      <c r="A1492" s="3" t="s">
        <v>11766</v>
      </c>
      <c r="B1492" s="3">
        <v>900</v>
      </c>
      <c r="C1492" s="3">
        <v>1200</v>
      </c>
      <c r="D1492" s="3" t="s">
        <v>6486</v>
      </c>
      <c r="E1492" s="4">
        <v>46104</v>
      </c>
      <c r="F1492" s="3" t="s">
        <v>6210</v>
      </c>
      <c r="I1492" s="3"/>
      <c r="J1492" s="3"/>
      <c r="L1492" s="3">
        <v>980</v>
      </c>
    </row>
    <row r="1493" spans="1:12">
      <c r="A1493" s="3" t="s">
        <v>11767</v>
      </c>
      <c r="B1493" s="3">
        <v>1050</v>
      </c>
      <c r="C1493" s="3">
        <v>1350</v>
      </c>
      <c r="D1493" s="3" t="s">
        <v>6486</v>
      </c>
      <c r="E1493" s="4">
        <v>46103</v>
      </c>
      <c r="F1493" s="3" t="s">
        <v>6210</v>
      </c>
      <c r="I1493" s="3"/>
      <c r="J1493" s="3"/>
      <c r="L1493" s="3">
        <v>1115</v>
      </c>
    </row>
    <row r="1494" spans="1:12">
      <c r="A1494" s="3" t="s">
        <v>11768</v>
      </c>
      <c r="B1494" s="3">
        <v>1150</v>
      </c>
      <c r="C1494" s="3">
        <v>1450</v>
      </c>
      <c r="D1494" s="3" t="s">
        <v>6486</v>
      </c>
      <c r="E1494" s="4">
        <v>46103</v>
      </c>
      <c r="F1494" s="3" t="s">
        <v>6210</v>
      </c>
      <c r="I1494" s="3"/>
      <c r="J1494" s="3"/>
      <c r="L1494" s="3">
        <v>1204</v>
      </c>
    </row>
    <row r="1495" spans="1:12">
      <c r="A1495" s="3" t="s">
        <v>11769</v>
      </c>
      <c r="B1495" s="3">
        <v>1150</v>
      </c>
      <c r="C1495" s="3">
        <v>1450</v>
      </c>
      <c r="D1495" s="3" t="s">
        <v>6486</v>
      </c>
      <c r="E1495" s="4">
        <v>46103</v>
      </c>
      <c r="F1495" s="3" t="s">
        <v>6210</v>
      </c>
      <c r="I1495" s="3"/>
      <c r="J1495" s="3"/>
      <c r="L1495" s="3">
        <v>1204</v>
      </c>
    </row>
    <row r="1496" spans="1:12">
      <c r="A1496" s="3" t="s">
        <v>11770</v>
      </c>
      <c r="B1496" s="3">
        <v>1100</v>
      </c>
      <c r="C1496" s="3">
        <v>1400</v>
      </c>
      <c r="D1496" s="3" t="s">
        <v>6486</v>
      </c>
      <c r="E1496" s="4">
        <v>46103</v>
      </c>
      <c r="F1496" s="3" t="s">
        <v>6210</v>
      </c>
      <c r="I1496" s="3"/>
      <c r="J1496" s="3"/>
      <c r="L1496" s="3">
        <v>1160</v>
      </c>
    </row>
    <row r="1497" spans="1:12">
      <c r="A1497" s="3" t="s">
        <v>11771</v>
      </c>
      <c r="B1497" s="3">
        <v>1250</v>
      </c>
      <c r="C1497" s="3">
        <v>1550</v>
      </c>
      <c r="D1497" s="3" t="s">
        <v>6486</v>
      </c>
      <c r="E1497" s="4">
        <v>46105</v>
      </c>
      <c r="F1497" s="3" t="s">
        <v>6210</v>
      </c>
      <c r="I1497" s="3"/>
      <c r="J1497" s="3"/>
      <c r="L1497" s="3">
        <v>1295</v>
      </c>
    </row>
    <row r="1498" spans="1:12">
      <c r="A1498" s="3" t="s">
        <v>11772</v>
      </c>
      <c r="B1498" s="3">
        <v>1450</v>
      </c>
      <c r="C1498" s="3">
        <v>1750</v>
      </c>
      <c r="D1498" s="3" t="s">
        <v>6486</v>
      </c>
      <c r="E1498" s="4">
        <v>46105</v>
      </c>
      <c r="F1498" s="3" t="s">
        <v>6210</v>
      </c>
      <c r="I1498" s="3"/>
      <c r="J1498" s="3"/>
      <c r="L1498" s="3">
        <v>1475</v>
      </c>
    </row>
    <row r="1499" spans="1:12">
      <c r="A1499" s="3" t="s">
        <v>11773</v>
      </c>
      <c r="B1499" s="3">
        <v>1700</v>
      </c>
      <c r="C1499" s="3">
        <v>2000</v>
      </c>
      <c r="D1499" s="3" t="s">
        <v>6209</v>
      </c>
      <c r="E1499" s="4">
        <v>46132</v>
      </c>
      <c r="F1499" s="3" t="s">
        <v>6210</v>
      </c>
      <c r="I1499" s="3"/>
      <c r="J1499" s="3"/>
      <c r="L1499" s="3">
        <v>1700</v>
      </c>
    </row>
    <row r="1500" spans="1:12">
      <c r="A1500" s="3" t="s">
        <v>11774</v>
      </c>
      <c r="B1500" s="3">
        <v>930</v>
      </c>
      <c r="C1500" s="3">
        <v>1180</v>
      </c>
      <c r="D1500" s="3" t="s">
        <v>6486</v>
      </c>
      <c r="E1500" s="4">
        <v>46105</v>
      </c>
      <c r="F1500" s="3" t="s">
        <v>6210</v>
      </c>
      <c r="I1500" s="3"/>
      <c r="J1500" s="3"/>
      <c r="L1500" s="3">
        <v>962</v>
      </c>
    </row>
    <row r="1501" spans="1:12">
      <c r="A1501" s="3" t="s">
        <v>11775</v>
      </c>
      <c r="B1501" s="3">
        <v>1100</v>
      </c>
      <c r="C1501" s="3">
        <v>1400</v>
      </c>
      <c r="D1501" s="3" t="s">
        <v>6486</v>
      </c>
      <c r="E1501" s="4">
        <v>46103</v>
      </c>
      <c r="F1501" s="3" t="s">
        <v>6210</v>
      </c>
      <c r="I1501" s="3"/>
      <c r="J1501" s="3"/>
      <c r="L1501" s="3">
        <v>1160</v>
      </c>
    </row>
    <row r="1502" spans="1:12">
      <c r="A1502" s="3" t="s">
        <v>11776</v>
      </c>
      <c r="B1502" s="3">
        <v>1600</v>
      </c>
      <c r="C1502" s="3">
        <v>1900</v>
      </c>
      <c r="D1502" s="3" t="s">
        <v>6209</v>
      </c>
      <c r="E1502" s="4">
        <v>46133</v>
      </c>
      <c r="F1502" s="3" t="s">
        <v>6210</v>
      </c>
      <c r="I1502" s="3"/>
      <c r="J1502" s="3"/>
      <c r="L1502" s="3">
        <v>1610</v>
      </c>
    </row>
    <row r="1503" spans="1:12">
      <c r="A1503" s="3" t="s">
        <v>11777</v>
      </c>
      <c r="B1503" s="3">
        <v>2100</v>
      </c>
      <c r="C1503" s="3">
        <v>2400</v>
      </c>
      <c r="D1503" s="3" t="s">
        <v>6486</v>
      </c>
      <c r="E1503" s="4">
        <v>46104</v>
      </c>
      <c r="F1503" s="3" t="s">
        <v>6210</v>
      </c>
      <c r="I1503" s="3" t="s">
        <v>6696</v>
      </c>
      <c r="J1503" s="3"/>
      <c r="L1503" s="3">
        <v>2060</v>
      </c>
    </row>
    <row r="1504" spans="1:12">
      <c r="A1504" s="3" t="s">
        <v>11778</v>
      </c>
      <c r="B1504" s="3">
        <v>2400</v>
      </c>
      <c r="C1504" s="3">
        <v>2700</v>
      </c>
      <c r="D1504" s="3" t="s">
        <v>6486</v>
      </c>
      <c r="E1504" s="4">
        <v>46104</v>
      </c>
      <c r="F1504" s="3" t="s">
        <v>6210</v>
      </c>
      <c r="I1504" s="3"/>
      <c r="J1504" s="3"/>
      <c r="L1504" s="3">
        <v>2330</v>
      </c>
    </row>
    <row r="1505" spans="1:12">
      <c r="A1505" s="3" t="s">
        <v>11779</v>
      </c>
      <c r="B1505" s="3">
        <v>3000</v>
      </c>
      <c r="C1505" s="3">
        <v>3400</v>
      </c>
      <c r="D1505" s="3" t="s">
        <v>6486</v>
      </c>
      <c r="E1505" s="4">
        <v>46104</v>
      </c>
      <c r="F1505" s="3" t="s">
        <v>6210</v>
      </c>
      <c r="I1505" s="3"/>
      <c r="J1505" s="3"/>
      <c r="L1505" s="3">
        <v>2960</v>
      </c>
    </row>
    <row r="1506" spans="1:12">
      <c r="A1506" s="3" t="s">
        <v>11780</v>
      </c>
      <c r="B1506" s="3">
        <v>4200</v>
      </c>
      <c r="C1506" s="3">
        <v>4700</v>
      </c>
      <c r="D1506" s="3" t="s">
        <v>6273</v>
      </c>
      <c r="E1506" s="4">
        <v>46119</v>
      </c>
      <c r="F1506" s="3" t="s">
        <v>6210</v>
      </c>
      <c r="I1506" s="3"/>
      <c r="J1506" s="3"/>
      <c r="L1506" s="3">
        <v>4130</v>
      </c>
    </row>
    <row r="1507" spans="1:12">
      <c r="A1507" s="3" t="s">
        <v>11781</v>
      </c>
      <c r="B1507" s="3">
        <v>3800</v>
      </c>
      <c r="C1507" s="3">
        <v>4300</v>
      </c>
      <c r="D1507" s="3" t="s">
        <v>6273</v>
      </c>
      <c r="E1507" s="4">
        <v>46119</v>
      </c>
      <c r="F1507" s="3" t="s">
        <v>6210</v>
      </c>
      <c r="I1507" s="3"/>
      <c r="J1507" s="3"/>
      <c r="L1507" s="3">
        <v>3770</v>
      </c>
    </row>
    <row r="1508" spans="1:12">
      <c r="A1508" s="3" t="s">
        <v>11782</v>
      </c>
      <c r="B1508" s="3">
        <v>2050</v>
      </c>
      <c r="C1508" s="3">
        <v>2350</v>
      </c>
      <c r="D1508" s="3" t="s">
        <v>6486</v>
      </c>
      <c r="E1508" s="4">
        <v>46104</v>
      </c>
      <c r="F1508" s="3" t="s">
        <v>6210</v>
      </c>
      <c r="I1508" s="3"/>
      <c r="J1508" s="3"/>
      <c r="L1508" s="3">
        <v>2015</v>
      </c>
    </row>
    <row r="1509" spans="1:12">
      <c r="A1509" s="3" t="s">
        <v>11783</v>
      </c>
      <c r="B1509" s="3">
        <v>1650</v>
      </c>
      <c r="C1509" s="3">
        <v>1950</v>
      </c>
      <c r="D1509" s="3" t="s">
        <v>6486</v>
      </c>
      <c r="E1509" s="4">
        <v>46104</v>
      </c>
      <c r="F1509" s="3" t="s">
        <v>6210</v>
      </c>
      <c r="I1509" s="3"/>
      <c r="J1509" s="3"/>
      <c r="L1509" s="3">
        <v>1655</v>
      </c>
    </row>
    <row r="1510" spans="1:12">
      <c r="A1510" s="3" t="s">
        <v>11784</v>
      </c>
      <c r="B1510" s="3">
        <v>2600</v>
      </c>
      <c r="C1510" s="3">
        <v>2950</v>
      </c>
      <c r="D1510" s="3" t="s">
        <v>6209</v>
      </c>
      <c r="E1510" s="4">
        <v>46132</v>
      </c>
      <c r="F1510" s="3" t="s">
        <v>6210</v>
      </c>
      <c r="I1510" s="3"/>
      <c r="J1510" s="3"/>
      <c r="L1510" s="3">
        <v>2555</v>
      </c>
    </row>
    <row r="1511" spans="1:12">
      <c r="A1511" s="3" t="s">
        <v>11785</v>
      </c>
      <c r="B1511" s="3">
        <v>3300</v>
      </c>
      <c r="C1511" s="3">
        <v>3700</v>
      </c>
      <c r="D1511" s="3" t="s">
        <v>6486</v>
      </c>
      <c r="E1511" s="4">
        <v>46104</v>
      </c>
      <c r="F1511" s="3" t="s">
        <v>6210</v>
      </c>
      <c r="I1511" s="3"/>
      <c r="J1511" s="3"/>
      <c r="L1511" s="3">
        <v>3230</v>
      </c>
    </row>
    <row r="1512" spans="1:12">
      <c r="A1512" s="3" t="s">
        <v>11786</v>
      </c>
      <c r="B1512" s="3">
        <v>4200</v>
      </c>
      <c r="C1512" s="3">
        <v>4700</v>
      </c>
      <c r="D1512" s="3" t="s">
        <v>6486</v>
      </c>
      <c r="E1512" s="4">
        <v>46109</v>
      </c>
      <c r="F1512" s="3" t="s">
        <v>6210</v>
      </c>
      <c r="I1512" s="3"/>
      <c r="J1512" s="3"/>
      <c r="L1512" s="3">
        <v>4130</v>
      </c>
    </row>
    <row r="1513" spans="1:12">
      <c r="A1513" s="3" t="s">
        <v>11787</v>
      </c>
      <c r="B1513" s="3">
        <v>3650</v>
      </c>
      <c r="C1513" s="3">
        <v>4100</v>
      </c>
      <c r="D1513" s="3" t="s">
        <v>6486</v>
      </c>
      <c r="E1513" s="4">
        <v>46109</v>
      </c>
      <c r="F1513" s="3" t="s">
        <v>6210</v>
      </c>
      <c r="I1513" s="3"/>
      <c r="J1513" s="3"/>
      <c r="L1513" s="3">
        <v>3590</v>
      </c>
    </row>
    <row r="1514" spans="1:12">
      <c r="A1514" s="3" t="s">
        <v>11788</v>
      </c>
      <c r="B1514" s="3">
        <v>350</v>
      </c>
      <c r="C1514" s="3">
        <v>650</v>
      </c>
      <c r="D1514" s="3" t="s">
        <v>6486</v>
      </c>
      <c r="E1514" s="4">
        <v>46108</v>
      </c>
      <c r="F1514" s="3" t="s">
        <v>6210</v>
      </c>
      <c r="I1514" s="3"/>
      <c r="J1514" s="3"/>
      <c r="L1514" s="3">
        <v>450</v>
      </c>
    </row>
    <row r="1515" spans="1:12">
      <c r="A1515" s="3" t="s">
        <v>11789</v>
      </c>
      <c r="B1515" s="3">
        <v>1650</v>
      </c>
      <c r="C1515" s="3">
        <v>1950</v>
      </c>
      <c r="D1515" s="3" t="s">
        <v>6486</v>
      </c>
      <c r="E1515" s="4">
        <v>46104</v>
      </c>
      <c r="F1515" s="3" t="s">
        <v>6210</v>
      </c>
      <c r="I1515" s="3"/>
      <c r="J1515" s="3"/>
      <c r="L1515" s="3">
        <v>1655</v>
      </c>
    </row>
    <row r="1516" spans="1:12">
      <c r="A1516" s="3" t="s">
        <v>11790</v>
      </c>
      <c r="B1516" s="3">
        <v>380</v>
      </c>
      <c r="C1516" s="3">
        <v>580</v>
      </c>
      <c r="D1516" s="3" t="s">
        <v>6486</v>
      </c>
      <c r="E1516" s="4">
        <v>46105</v>
      </c>
      <c r="F1516" s="3" t="s">
        <v>6210</v>
      </c>
      <c r="I1516" s="3" t="s">
        <v>6696</v>
      </c>
      <c r="J1516" s="3" t="s">
        <v>11791</v>
      </c>
      <c r="L1516" s="3">
        <v>387</v>
      </c>
    </row>
    <row r="1517" spans="1:12">
      <c r="A1517" s="3" t="s">
        <v>11792</v>
      </c>
      <c r="B1517" s="3">
        <v>500</v>
      </c>
      <c r="C1517" s="3">
        <v>700</v>
      </c>
      <c r="D1517" s="3" t="s">
        <v>6486</v>
      </c>
      <c r="E1517" s="4">
        <v>46105</v>
      </c>
      <c r="F1517" s="3" t="s">
        <v>6210</v>
      </c>
      <c r="I1517" s="3" t="s">
        <v>6696</v>
      </c>
      <c r="J1517" s="3" t="s">
        <v>11791</v>
      </c>
      <c r="L1517" s="3">
        <v>500</v>
      </c>
    </row>
    <row r="1518" spans="1:12">
      <c r="A1518" s="3" t="s">
        <v>11793</v>
      </c>
      <c r="B1518" s="3">
        <v>550</v>
      </c>
      <c r="C1518" s="3">
        <v>750</v>
      </c>
      <c r="D1518" s="3" t="s">
        <v>6486</v>
      </c>
      <c r="E1518" s="4">
        <v>46105</v>
      </c>
      <c r="F1518" s="3" t="s">
        <v>6210</v>
      </c>
      <c r="I1518" s="3" t="s">
        <v>6696</v>
      </c>
      <c r="J1518" s="3" t="s">
        <v>11791</v>
      </c>
      <c r="L1518" s="3">
        <v>550</v>
      </c>
    </row>
    <row r="1519" spans="1:12">
      <c r="A1519" s="3" t="s">
        <v>11794</v>
      </c>
      <c r="B1519" s="3">
        <v>450</v>
      </c>
      <c r="C1519" s="3">
        <v>650</v>
      </c>
      <c r="D1519" s="3" t="s">
        <v>6486</v>
      </c>
      <c r="E1519" s="4">
        <v>46105</v>
      </c>
      <c r="F1519" s="3" t="s">
        <v>6210</v>
      </c>
      <c r="I1519" s="3" t="s">
        <v>6696</v>
      </c>
      <c r="J1519" s="3" t="s">
        <v>11791</v>
      </c>
      <c r="L1519" s="3">
        <v>450</v>
      </c>
    </row>
    <row r="1520" spans="1:12">
      <c r="A1520" s="3" t="s">
        <v>11795</v>
      </c>
      <c r="B1520" s="3">
        <v>320</v>
      </c>
      <c r="C1520" s="3">
        <v>520</v>
      </c>
      <c r="D1520" s="3" t="s">
        <v>6486</v>
      </c>
      <c r="E1520" s="4">
        <v>46105</v>
      </c>
      <c r="F1520" s="3" t="s">
        <v>6210</v>
      </c>
      <c r="I1520" s="3" t="s">
        <v>6696</v>
      </c>
      <c r="J1520" s="3" t="s">
        <v>11791</v>
      </c>
      <c r="L1520" s="3">
        <v>343</v>
      </c>
    </row>
    <row r="1521" spans="1:12">
      <c r="A1521" s="3" t="s">
        <v>11796</v>
      </c>
      <c r="B1521" s="3">
        <v>320</v>
      </c>
      <c r="C1521" s="3">
        <v>520</v>
      </c>
      <c r="D1521" s="3" t="s">
        <v>6486</v>
      </c>
      <c r="E1521" s="4">
        <v>46105</v>
      </c>
      <c r="F1521" s="3" t="s">
        <v>6210</v>
      </c>
      <c r="I1521" s="3" t="s">
        <v>6696</v>
      </c>
      <c r="J1521" s="3" t="s">
        <v>11791</v>
      </c>
      <c r="L1521" s="3">
        <v>343</v>
      </c>
    </row>
    <row r="1522" spans="1:12">
      <c r="A1522" s="3" t="s">
        <v>11797</v>
      </c>
      <c r="B1522" s="3">
        <v>600</v>
      </c>
      <c r="C1522" s="3">
        <v>800</v>
      </c>
      <c r="D1522" s="3" t="s">
        <v>6486</v>
      </c>
      <c r="E1522" s="4">
        <v>46105</v>
      </c>
      <c r="F1522" s="3" t="s">
        <v>6210</v>
      </c>
      <c r="I1522" s="3" t="s">
        <v>6696</v>
      </c>
      <c r="J1522" s="3" t="s">
        <v>11791</v>
      </c>
      <c r="L1522" s="3">
        <v>600</v>
      </c>
    </row>
    <row r="1523" spans="1:12">
      <c r="A1523" s="3" t="s">
        <v>11798</v>
      </c>
      <c r="B1523" s="3">
        <v>700</v>
      </c>
      <c r="C1523" s="3">
        <v>900</v>
      </c>
      <c r="D1523" s="3" t="s">
        <v>6486</v>
      </c>
      <c r="E1523" s="4">
        <v>46105</v>
      </c>
      <c r="F1523" s="3" t="s">
        <v>6210</v>
      </c>
      <c r="I1523" s="3" t="s">
        <v>6696</v>
      </c>
      <c r="J1523" s="3" t="s">
        <v>11791</v>
      </c>
      <c r="L1523" s="3">
        <v>700</v>
      </c>
    </row>
    <row r="1524" spans="1:12">
      <c r="A1524" s="3" t="s">
        <v>11799</v>
      </c>
      <c r="B1524" s="3">
        <v>800</v>
      </c>
      <c r="C1524" s="3">
        <v>1000</v>
      </c>
      <c r="D1524" s="3" t="s">
        <v>6486</v>
      </c>
      <c r="E1524" s="4">
        <v>46105</v>
      </c>
      <c r="F1524" s="3" t="s">
        <v>6210</v>
      </c>
      <c r="I1524" s="3" t="s">
        <v>6696</v>
      </c>
      <c r="J1524" s="3" t="s">
        <v>11791</v>
      </c>
      <c r="L1524" s="3">
        <v>800</v>
      </c>
    </row>
    <row r="1525" spans="1:12">
      <c r="A1525" s="3" t="s">
        <v>11800</v>
      </c>
      <c r="B1525" s="3">
        <v>850</v>
      </c>
      <c r="C1525" s="3">
        <v>1100</v>
      </c>
      <c r="D1525" s="3" t="s">
        <v>6486</v>
      </c>
      <c r="E1525" s="4">
        <v>46105</v>
      </c>
      <c r="F1525" s="3" t="s">
        <v>6210</v>
      </c>
      <c r="I1525" s="3" t="s">
        <v>6696</v>
      </c>
      <c r="J1525" s="3" t="s">
        <v>11791</v>
      </c>
      <c r="L1525" s="3">
        <v>890</v>
      </c>
    </row>
    <row r="1526" spans="1:12">
      <c r="A1526" s="3" t="s">
        <v>11801</v>
      </c>
      <c r="B1526" s="3">
        <v>830</v>
      </c>
      <c r="C1526" s="3">
        <v>1080</v>
      </c>
      <c r="D1526" s="3" t="s">
        <v>6486</v>
      </c>
      <c r="E1526" s="4">
        <v>46105</v>
      </c>
      <c r="F1526" s="3" t="s">
        <v>6210</v>
      </c>
      <c r="I1526" s="3" t="s">
        <v>6696</v>
      </c>
      <c r="J1526" s="3" t="s">
        <v>11791</v>
      </c>
      <c r="L1526" s="3">
        <v>872</v>
      </c>
    </row>
    <row r="1527" spans="1:12">
      <c r="A1527" s="3" t="s">
        <v>11802</v>
      </c>
      <c r="B1527" s="3">
        <v>800</v>
      </c>
      <c r="C1527" s="3">
        <v>1050</v>
      </c>
      <c r="D1527" s="3" t="s">
        <v>6486</v>
      </c>
      <c r="E1527" s="4">
        <v>46105</v>
      </c>
      <c r="F1527" s="3" t="s">
        <v>6210</v>
      </c>
      <c r="I1527" s="3" t="s">
        <v>6696</v>
      </c>
      <c r="J1527" s="3" t="s">
        <v>11791</v>
      </c>
      <c r="L1527" s="3">
        <v>845</v>
      </c>
    </row>
    <row r="1528" spans="1:12">
      <c r="A1528" s="3" t="s">
        <v>11803</v>
      </c>
      <c r="B1528" s="3">
        <v>800</v>
      </c>
      <c r="C1528" s="3">
        <v>1050</v>
      </c>
      <c r="D1528" s="3" t="s">
        <v>6486</v>
      </c>
      <c r="E1528" s="4">
        <v>46105</v>
      </c>
      <c r="F1528" s="3" t="s">
        <v>6210</v>
      </c>
      <c r="I1528" s="3" t="s">
        <v>6696</v>
      </c>
      <c r="J1528" s="3" t="s">
        <v>11791</v>
      </c>
      <c r="L1528" s="3">
        <v>845</v>
      </c>
    </row>
    <row r="1529" spans="1:12">
      <c r="A1529" s="3" t="s">
        <v>11804</v>
      </c>
      <c r="B1529" s="3">
        <v>830</v>
      </c>
      <c r="C1529" s="3">
        <v>1080</v>
      </c>
      <c r="D1529" s="3" t="s">
        <v>6486</v>
      </c>
      <c r="E1529" s="4">
        <v>46105</v>
      </c>
      <c r="F1529" s="3" t="s">
        <v>6210</v>
      </c>
      <c r="I1529" s="3" t="s">
        <v>6696</v>
      </c>
      <c r="J1529" s="3" t="s">
        <v>11791</v>
      </c>
      <c r="L1529" s="3">
        <v>872</v>
      </c>
    </row>
    <row r="1530" spans="1:12">
      <c r="A1530" s="3" t="s">
        <v>11805</v>
      </c>
      <c r="B1530" s="3">
        <v>850</v>
      </c>
      <c r="C1530" s="3">
        <v>1100</v>
      </c>
      <c r="D1530" s="3" t="s">
        <v>6486</v>
      </c>
      <c r="E1530" s="4">
        <v>46104</v>
      </c>
      <c r="F1530" s="3" t="s">
        <v>6210</v>
      </c>
      <c r="I1530" s="3" t="s">
        <v>6696</v>
      </c>
      <c r="J1530" s="3" t="s">
        <v>11791</v>
      </c>
      <c r="L1530" s="3">
        <v>890</v>
      </c>
    </row>
    <row r="1531" spans="1:12">
      <c r="A1531" s="3" t="s">
        <v>11806</v>
      </c>
      <c r="B1531" s="3">
        <v>850</v>
      </c>
      <c r="C1531" s="3">
        <v>1100</v>
      </c>
      <c r="D1531" s="3" t="s">
        <v>6486</v>
      </c>
      <c r="E1531" s="4">
        <v>46104</v>
      </c>
      <c r="F1531" s="3" t="s">
        <v>6210</v>
      </c>
      <c r="I1531" s="3" t="s">
        <v>6696</v>
      </c>
      <c r="J1531" s="3" t="s">
        <v>11791</v>
      </c>
      <c r="L1531" s="3">
        <v>890</v>
      </c>
    </row>
    <row r="1532" spans="1:12">
      <c r="A1532" s="3" t="s">
        <v>11807</v>
      </c>
      <c r="B1532" s="3">
        <v>850</v>
      </c>
      <c r="C1532" s="3">
        <v>1100</v>
      </c>
      <c r="D1532" s="3" t="s">
        <v>6486</v>
      </c>
      <c r="E1532" s="4">
        <v>46104</v>
      </c>
      <c r="F1532" s="3" t="s">
        <v>6210</v>
      </c>
      <c r="I1532" s="3" t="s">
        <v>6696</v>
      </c>
      <c r="J1532" s="3" t="s">
        <v>11791</v>
      </c>
      <c r="L1532" s="3">
        <v>890</v>
      </c>
    </row>
    <row r="1533" spans="1:12">
      <c r="A1533" s="3" t="s">
        <v>11808</v>
      </c>
      <c r="B1533" s="3">
        <v>1200</v>
      </c>
      <c r="C1533" s="3">
        <v>1500</v>
      </c>
      <c r="D1533" s="3" t="s">
        <v>6486</v>
      </c>
      <c r="E1533" s="4">
        <v>46103</v>
      </c>
      <c r="F1533" s="3" t="s">
        <v>6210</v>
      </c>
      <c r="I1533" s="3" t="s">
        <v>6696</v>
      </c>
      <c r="J1533" s="3" t="s">
        <v>11791</v>
      </c>
      <c r="L1533" s="3">
        <v>1249</v>
      </c>
    </row>
    <row r="1534" spans="1:12">
      <c r="A1534" s="3" t="s">
        <v>11809</v>
      </c>
      <c r="B1534" s="3">
        <v>1150</v>
      </c>
      <c r="C1534" s="3">
        <v>1450</v>
      </c>
      <c r="D1534" s="3" t="s">
        <v>6486</v>
      </c>
      <c r="E1534" s="4">
        <v>46103</v>
      </c>
      <c r="F1534" s="3" t="s">
        <v>6210</v>
      </c>
      <c r="I1534" s="3" t="s">
        <v>6696</v>
      </c>
      <c r="J1534" s="3" t="s">
        <v>11791</v>
      </c>
      <c r="L1534" s="3">
        <v>1204</v>
      </c>
    </row>
    <row r="1535" spans="1:12">
      <c r="A1535" s="3" t="s">
        <v>11810</v>
      </c>
      <c r="B1535" s="3">
        <v>1050</v>
      </c>
      <c r="C1535" s="3">
        <v>1350</v>
      </c>
      <c r="D1535" s="3" t="s">
        <v>6486</v>
      </c>
      <c r="E1535" s="4">
        <v>46103</v>
      </c>
      <c r="F1535" s="3" t="s">
        <v>6210</v>
      </c>
      <c r="I1535" s="3" t="s">
        <v>6696</v>
      </c>
      <c r="J1535" s="3" t="s">
        <v>11791</v>
      </c>
      <c r="L1535" s="3">
        <v>1115</v>
      </c>
    </row>
    <row r="1536" spans="1:12">
      <c r="A1536" s="3" t="s">
        <v>11811</v>
      </c>
      <c r="B1536" s="3">
        <v>1000</v>
      </c>
      <c r="C1536" s="3">
        <v>1300</v>
      </c>
      <c r="D1536" s="3" t="s">
        <v>6486</v>
      </c>
      <c r="E1536" s="4">
        <v>46103</v>
      </c>
      <c r="F1536" s="3" t="s">
        <v>6210</v>
      </c>
      <c r="I1536" s="3" t="s">
        <v>6696</v>
      </c>
      <c r="J1536" s="3" t="s">
        <v>11791</v>
      </c>
      <c r="L1536" s="3">
        <v>1070</v>
      </c>
    </row>
    <row r="1537" spans="1:12">
      <c r="A1537" s="3" t="s">
        <v>11812</v>
      </c>
      <c r="B1537" s="3">
        <v>1050</v>
      </c>
      <c r="C1537" s="3">
        <v>1350</v>
      </c>
      <c r="D1537" s="3" t="s">
        <v>6486</v>
      </c>
      <c r="E1537" s="4">
        <v>46103</v>
      </c>
      <c r="F1537" s="3" t="s">
        <v>6210</v>
      </c>
      <c r="I1537" s="3" t="s">
        <v>6696</v>
      </c>
      <c r="J1537" s="3" t="s">
        <v>11791</v>
      </c>
      <c r="L1537" s="3">
        <v>1115</v>
      </c>
    </row>
    <row r="1538" spans="1:12">
      <c r="A1538" s="3" t="s">
        <v>11813</v>
      </c>
      <c r="B1538" s="3">
        <v>1150</v>
      </c>
      <c r="C1538" s="3">
        <v>1450</v>
      </c>
      <c r="D1538" s="3" t="s">
        <v>6486</v>
      </c>
      <c r="E1538" s="4">
        <v>46103</v>
      </c>
      <c r="F1538" s="3" t="s">
        <v>6210</v>
      </c>
      <c r="I1538" s="3" t="s">
        <v>6696</v>
      </c>
      <c r="J1538" s="3" t="s">
        <v>11791</v>
      </c>
      <c r="L1538" s="3">
        <v>1204</v>
      </c>
    </row>
    <row r="1539" spans="1:12">
      <c r="A1539" s="3" t="s">
        <v>11814</v>
      </c>
      <c r="B1539" s="3">
        <v>1150</v>
      </c>
      <c r="C1539" s="3">
        <v>1450</v>
      </c>
      <c r="D1539" s="3" t="s">
        <v>6486</v>
      </c>
      <c r="E1539" s="4">
        <v>46103</v>
      </c>
      <c r="F1539" s="3" t="s">
        <v>6210</v>
      </c>
      <c r="I1539" s="3" t="s">
        <v>6696</v>
      </c>
      <c r="J1539" s="3" t="s">
        <v>11791</v>
      </c>
      <c r="L1539" s="3">
        <v>1204</v>
      </c>
    </row>
    <row r="1540" spans="1:12">
      <c r="A1540" s="3" t="s">
        <v>11815</v>
      </c>
      <c r="B1540" s="3">
        <v>1200</v>
      </c>
      <c r="C1540" s="3">
        <v>1500</v>
      </c>
      <c r="D1540" s="3" t="s">
        <v>6486</v>
      </c>
      <c r="E1540" s="4">
        <v>46105</v>
      </c>
      <c r="F1540" s="3" t="s">
        <v>6210</v>
      </c>
      <c r="I1540" s="3" t="s">
        <v>6696</v>
      </c>
      <c r="J1540" s="3" t="s">
        <v>11791</v>
      </c>
      <c r="L1540" s="3">
        <v>1249</v>
      </c>
    </row>
    <row r="1541" spans="1:12">
      <c r="A1541" s="3" t="s">
        <v>11816</v>
      </c>
      <c r="B1541" s="3">
        <v>1200</v>
      </c>
      <c r="C1541" s="3">
        <v>1500</v>
      </c>
      <c r="D1541" s="3" t="s">
        <v>6486</v>
      </c>
      <c r="E1541" s="4">
        <v>46105</v>
      </c>
      <c r="F1541" s="3" t="s">
        <v>6210</v>
      </c>
      <c r="I1541" s="3" t="s">
        <v>6696</v>
      </c>
      <c r="J1541" s="3" t="s">
        <v>11791</v>
      </c>
      <c r="L1541" s="3">
        <v>1249</v>
      </c>
    </row>
    <row r="1542" spans="1:12">
      <c r="A1542" s="3" t="s">
        <v>11817</v>
      </c>
      <c r="B1542" s="3">
        <v>1550</v>
      </c>
      <c r="C1542" s="3">
        <v>1850</v>
      </c>
      <c r="D1542" s="3" t="s">
        <v>6486</v>
      </c>
      <c r="E1542" s="4">
        <v>46105</v>
      </c>
      <c r="F1542" s="3" t="s">
        <v>6210</v>
      </c>
      <c r="I1542" s="3" t="s">
        <v>6696</v>
      </c>
      <c r="J1542" s="3" t="s">
        <v>11791</v>
      </c>
      <c r="L1542" s="3">
        <v>1565</v>
      </c>
    </row>
    <row r="1543" spans="1:12">
      <c r="A1543" s="3" t="s">
        <v>11818</v>
      </c>
      <c r="B1543" s="3">
        <v>1700</v>
      </c>
      <c r="C1543" s="3">
        <v>2000</v>
      </c>
      <c r="D1543" s="3" t="s">
        <v>6486</v>
      </c>
      <c r="E1543" s="4">
        <v>46104</v>
      </c>
      <c r="F1543" s="3" t="s">
        <v>6210</v>
      </c>
      <c r="I1543" s="3" t="s">
        <v>6696</v>
      </c>
      <c r="J1543" s="3" t="s">
        <v>11791</v>
      </c>
      <c r="L1543" s="3">
        <v>1700</v>
      </c>
    </row>
    <row r="1544" spans="1:12">
      <c r="A1544" s="3" t="s">
        <v>11819</v>
      </c>
      <c r="B1544" s="3">
        <v>1900</v>
      </c>
      <c r="C1544" s="3">
        <v>2200</v>
      </c>
      <c r="D1544" s="3" t="s">
        <v>6486</v>
      </c>
      <c r="E1544" s="4">
        <v>46105</v>
      </c>
      <c r="F1544" s="3" t="s">
        <v>6210</v>
      </c>
      <c r="I1544" s="3" t="s">
        <v>6696</v>
      </c>
      <c r="J1544" s="3" t="s">
        <v>11791</v>
      </c>
      <c r="L1544" s="3">
        <v>1880</v>
      </c>
    </row>
    <row r="1545" spans="1:12">
      <c r="A1545" s="3" t="s">
        <v>11820</v>
      </c>
      <c r="B1545" s="3">
        <v>900</v>
      </c>
      <c r="C1545" s="3">
        <v>1200</v>
      </c>
      <c r="D1545" s="3" t="s">
        <v>6486</v>
      </c>
      <c r="E1545" s="4">
        <v>46105</v>
      </c>
      <c r="F1545" s="3" t="s">
        <v>6210</v>
      </c>
      <c r="I1545" s="3" t="s">
        <v>6696</v>
      </c>
      <c r="J1545" s="3" t="s">
        <v>11791</v>
      </c>
      <c r="L1545" s="3">
        <v>980</v>
      </c>
    </row>
    <row r="1546" spans="1:12">
      <c r="A1546" s="3" t="s">
        <v>11821</v>
      </c>
      <c r="B1546" s="3">
        <v>950</v>
      </c>
      <c r="C1546" s="3">
        <v>1250</v>
      </c>
      <c r="D1546" s="3" t="s">
        <v>6486</v>
      </c>
      <c r="E1546" s="4">
        <v>46103</v>
      </c>
      <c r="F1546" s="3" t="s">
        <v>6210</v>
      </c>
      <c r="I1546" s="3" t="s">
        <v>6696</v>
      </c>
      <c r="J1546" s="3" t="s">
        <v>11791</v>
      </c>
      <c r="L1546" s="3">
        <v>1025</v>
      </c>
    </row>
    <row r="1547" spans="1:12">
      <c r="A1547" s="3" t="s">
        <v>11822</v>
      </c>
      <c r="B1547" s="3">
        <v>1500</v>
      </c>
      <c r="C1547" s="3">
        <v>1800</v>
      </c>
      <c r="D1547" s="3" t="s">
        <v>6486</v>
      </c>
      <c r="E1547" s="4">
        <v>46103</v>
      </c>
      <c r="F1547" s="3" t="s">
        <v>6210</v>
      </c>
      <c r="I1547" s="3" t="s">
        <v>6696</v>
      </c>
      <c r="J1547" s="3" t="s">
        <v>11791</v>
      </c>
      <c r="L1547" s="3">
        <v>1520</v>
      </c>
    </row>
    <row r="1548" spans="1:12">
      <c r="A1548" s="3" t="s">
        <v>11823</v>
      </c>
      <c r="B1548" s="3">
        <v>1450</v>
      </c>
      <c r="C1548" s="3">
        <v>1750</v>
      </c>
      <c r="D1548" s="3" t="s">
        <v>6486</v>
      </c>
      <c r="E1548" s="4">
        <v>46103</v>
      </c>
      <c r="F1548" s="3" t="s">
        <v>6210</v>
      </c>
      <c r="I1548" s="3" t="s">
        <v>6696</v>
      </c>
      <c r="J1548" s="3" t="s">
        <v>11791</v>
      </c>
      <c r="L1548" s="3">
        <v>1475</v>
      </c>
    </row>
    <row r="1549" spans="1:12">
      <c r="A1549" s="3" t="s">
        <v>11824</v>
      </c>
      <c r="B1549" s="3">
        <v>1500</v>
      </c>
      <c r="C1549" s="3">
        <v>1800</v>
      </c>
      <c r="D1549" s="3" t="s">
        <v>6486</v>
      </c>
      <c r="E1549" s="4">
        <v>46103</v>
      </c>
      <c r="F1549" s="3" t="s">
        <v>6210</v>
      </c>
      <c r="I1549" s="3" t="s">
        <v>6696</v>
      </c>
      <c r="J1549" s="3" t="s">
        <v>11791</v>
      </c>
      <c r="L1549" s="3">
        <v>1520</v>
      </c>
    </row>
    <row r="1550" spans="1:12">
      <c r="A1550" s="3" t="s">
        <v>11825</v>
      </c>
      <c r="B1550" s="3">
        <v>1450</v>
      </c>
      <c r="C1550" s="3">
        <v>1750</v>
      </c>
      <c r="D1550" s="3" t="s">
        <v>6486</v>
      </c>
      <c r="E1550" s="4">
        <v>46103</v>
      </c>
      <c r="F1550" s="3" t="s">
        <v>6210</v>
      </c>
      <c r="I1550" s="3" t="s">
        <v>6696</v>
      </c>
      <c r="J1550" s="3" t="s">
        <v>11791</v>
      </c>
      <c r="L1550" s="3">
        <v>1475</v>
      </c>
    </row>
    <row r="1551" spans="1:12">
      <c r="A1551" s="3" t="s">
        <v>11826</v>
      </c>
      <c r="B1551" s="3">
        <v>2150</v>
      </c>
      <c r="C1551" s="3">
        <v>2450</v>
      </c>
      <c r="D1551" s="3" t="s">
        <v>6486</v>
      </c>
      <c r="E1551" s="4">
        <v>46104</v>
      </c>
      <c r="F1551" s="3" t="s">
        <v>6210</v>
      </c>
      <c r="I1551" s="3" t="s">
        <v>6696</v>
      </c>
      <c r="J1551" s="3" t="s">
        <v>11791</v>
      </c>
      <c r="L1551" s="3">
        <v>2105</v>
      </c>
    </row>
    <row r="1552" spans="1:12">
      <c r="A1552" s="3" t="s">
        <v>11827</v>
      </c>
      <c r="B1552" s="3">
        <v>2050</v>
      </c>
      <c r="C1552" s="3">
        <v>2350</v>
      </c>
      <c r="D1552" s="3" t="s">
        <v>6486</v>
      </c>
      <c r="E1552" s="4">
        <v>46104</v>
      </c>
      <c r="F1552" s="3" t="s">
        <v>6210</v>
      </c>
      <c r="I1552" s="3" t="s">
        <v>6696</v>
      </c>
      <c r="J1552" s="3" t="s">
        <v>11791</v>
      </c>
      <c r="L1552" s="3">
        <v>2015</v>
      </c>
    </row>
    <row r="1553" spans="1:12">
      <c r="A1553" s="3" t="s">
        <v>11828</v>
      </c>
      <c r="B1553" s="3">
        <v>2250</v>
      </c>
      <c r="C1553" s="3">
        <v>2550</v>
      </c>
      <c r="D1553" s="3" t="s">
        <v>6486</v>
      </c>
      <c r="E1553" s="4">
        <v>46104</v>
      </c>
      <c r="F1553" s="3" t="s">
        <v>6210</v>
      </c>
      <c r="I1553" s="3" t="s">
        <v>6696</v>
      </c>
      <c r="J1553" s="3" t="s">
        <v>11791</v>
      </c>
      <c r="L1553" s="3">
        <v>2195</v>
      </c>
    </row>
    <row r="1554" spans="1:12">
      <c r="A1554" s="3" t="s">
        <v>11829</v>
      </c>
      <c r="B1554" s="3">
        <v>2200</v>
      </c>
      <c r="C1554" s="3">
        <v>2600</v>
      </c>
      <c r="D1554" s="3" t="s">
        <v>6486</v>
      </c>
      <c r="E1554" s="4">
        <v>46104</v>
      </c>
      <c r="F1554" s="3" t="s">
        <v>6210</v>
      </c>
      <c r="I1554" s="3" t="s">
        <v>6696</v>
      </c>
      <c r="J1554" s="3" t="s">
        <v>11791</v>
      </c>
      <c r="L1554" s="3">
        <v>2240</v>
      </c>
    </row>
    <row r="1555" spans="1:12">
      <c r="A1555" s="3" t="s">
        <v>11830</v>
      </c>
      <c r="B1555" s="3">
        <v>2200</v>
      </c>
      <c r="C1555" s="3">
        <v>2600</v>
      </c>
      <c r="D1555" s="3" t="s">
        <v>6486</v>
      </c>
      <c r="E1555" s="4">
        <v>46105</v>
      </c>
      <c r="F1555" s="3" t="s">
        <v>6210</v>
      </c>
      <c r="I1555" s="3" t="s">
        <v>6696</v>
      </c>
      <c r="J1555" s="3" t="s">
        <v>11791</v>
      </c>
      <c r="L1555" s="3">
        <v>2240</v>
      </c>
    </row>
    <row r="1556" spans="1:12">
      <c r="A1556" s="3" t="s">
        <v>11831</v>
      </c>
      <c r="B1556" s="3">
        <v>2800</v>
      </c>
      <c r="C1556" s="3">
        <v>3200</v>
      </c>
      <c r="D1556" s="3" t="s">
        <v>6486</v>
      </c>
      <c r="E1556" s="4">
        <v>46104</v>
      </c>
      <c r="F1556" s="3" t="s">
        <v>6210</v>
      </c>
      <c r="I1556" s="3" t="s">
        <v>6696</v>
      </c>
      <c r="J1556" s="3" t="s">
        <v>11791</v>
      </c>
      <c r="L1556" s="3">
        <v>2780</v>
      </c>
    </row>
    <row r="1557" spans="1:12">
      <c r="A1557" s="3" t="s">
        <v>11832</v>
      </c>
      <c r="B1557" s="3">
        <v>3000</v>
      </c>
      <c r="C1557" s="3">
        <v>3400</v>
      </c>
      <c r="D1557" s="3" t="s">
        <v>6486</v>
      </c>
      <c r="E1557" s="4">
        <v>46104</v>
      </c>
      <c r="F1557" s="3" t="s">
        <v>6210</v>
      </c>
      <c r="I1557" s="3" t="s">
        <v>6696</v>
      </c>
      <c r="J1557" s="3" t="s">
        <v>11791</v>
      </c>
      <c r="L1557" s="3">
        <v>2960</v>
      </c>
    </row>
    <row r="1558" spans="1:12">
      <c r="A1558" s="3" t="s">
        <v>11833</v>
      </c>
      <c r="B1558" s="3">
        <v>3600</v>
      </c>
      <c r="C1558" s="3">
        <v>4100</v>
      </c>
      <c r="D1558" s="3" t="s">
        <v>6273</v>
      </c>
      <c r="E1558" s="4">
        <v>46119</v>
      </c>
      <c r="F1558" s="3" t="s">
        <v>6210</v>
      </c>
      <c r="I1558" s="3" t="s">
        <v>6696</v>
      </c>
      <c r="J1558" s="3" t="s">
        <v>11791</v>
      </c>
      <c r="L1558" s="3">
        <v>3590</v>
      </c>
    </row>
    <row r="1559" spans="1:12">
      <c r="A1559" s="3" t="s">
        <v>11834</v>
      </c>
      <c r="B1559" s="3">
        <v>3500</v>
      </c>
      <c r="C1559" s="3">
        <v>4000</v>
      </c>
      <c r="D1559" s="3" t="s">
        <v>6273</v>
      </c>
      <c r="E1559" s="4">
        <v>46119</v>
      </c>
      <c r="F1559" s="3" t="s">
        <v>6210</v>
      </c>
      <c r="I1559" s="3" t="s">
        <v>6696</v>
      </c>
      <c r="J1559" s="3" t="s">
        <v>11791</v>
      </c>
      <c r="L1559" s="3">
        <v>3500</v>
      </c>
    </row>
    <row r="1560" spans="1:12">
      <c r="A1560" s="3" t="s">
        <v>11835</v>
      </c>
      <c r="B1560" s="3">
        <v>3800</v>
      </c>
      <c r="C1560" s="3">
        <v>4300</v>
      </c>
      <c r="D1560" s="3" t="s">
        <v>6273</v>
      </c>
      <c r="E1560" s="4">
        <v>46119</v>
      </c>
      <c r="F1560" s="3" t="s">
        <v>6210</v>
      </c>
      <c r="I1560" s="3" t="s">
        <v>6696</v>
      </c>
      <c r="J1560" s="3" t="s">
        <v>11791</v>
      </c>
      <c r="L1560" s="3">
        <v>3770</v>
      </c>
    </row>
    <row r="1561" spans="1:12">
      <c r="A1561" s="3" t="s">
        <v>11836</v>
      </c>
      <c r="B1561" s="3">
        <v>1600</v>
      </c>
      <c r="C1561" s="3">
        <v>1900</v>
      </c>
      <c r="D1561" s="3" t="s">
        <v>6486</v>
      </c>
      <c r="E1561" s="4">
        <v>46104</v>
      </c>
      <c r="F1561" s="3" t="s">
        <v>6210</v>
      </c>
      <c r="I1561" s="3" t="s">
        <v>6696</v>
      </c>
      <c r="J1561" s="3" t="s">
        <v>11791</v>
      </c>
      <c r="L1561" s="3">
        <v>1610</v>
      </c>
    </row>
    <row r="1562" spans="1:12">
      <c r="A1562" s="3" t="s">
        <v>11837</v>
      </c>
      <c r="B1562" s="3">
        <v>1550</v>
      </c>
      <c r="C1562" s="3">
        <v>1850</v>
      </c>
      <c r="D1562" s="3" t="s">
        <v>6486</v>
      </c>
      <c r="E1562" s="4">
        <v>46104</v>
      </c>
      <c r="F1562" s="3" t="s">
        <v>6210</v>
      </c>
      <c r="I1562" s="3" t="s">
        <v>6696</v>
      </c>
      <c r="J1562" s="3" t="s">
        <v>11791</v>
      </c>
      <c r="L1562" s="3">
        <v>1565</v>
      </c>
    </row>
    <row r="1563" spans="1:12">
      <c r="A1563" s="3" t="s">
        <v>11838</v>
      </c>
      <c r="B1563" s="3">
        <v>2000</v>
      </c>
      <c r="C1563" s="3">
        <v>2300</v>
      </c>
      <c r="D1563" s="3" t="s">
        <v>6486</v>
      </c>
      <c r="E1563" s="4">
        <v>46104</v>
      </c>
      <c r="F1563" s="3" t="s">
        <v>6210</v>
      </c>
      <c r="I1563" s="3" t="s">
        <v>6696</v>
      </c>
      <c r="J1563" s="3" t="s">
        <v>11791</v>
      </c>
      <c r="L1563" s="3">
        <v>1970</v>
      </c>
    </row>
    <row r="1564" spans="1:12">
      <c r="A1564" s="3" t="s">
        <v>11839</v>
      </c>
      <c r="B1564" s="3">
        <v>1950</v>
      </c>
      <c r="C1564" s="3">
        <v>2250</v>
      </c>
      <c r="D1564" s="3" t="s">
        <v>6486</v>
      </c>
      <c r="E1564" s="4">
        <v>46104</v>
      </c>
      <c r="F1564" s="3" t="s">
        <v>6210</v>
      </c>
      <c r="I1564" s="3" t="s">
        <v>6696</v>
      </c>
      <c r="J1564" s="3" t="s">
        <v>11791</v>
      </c>
      <c r="L1564" s="3">
        <v>1925</v>
      </c>
    </row>
    <row r="1565" spans="1:12">
      <c r="A1565" s="3" t="s">
        <v>11840</v>
      </c>
      <c r="B1565" s="3">
        <v>2700</v>
      </c>
      <c r="C1565" s="3">
        <v>3100</v>
      </c>
      <c r="D1565" s="3" t="s">
        <v>6486</v>
      </c>
      <c r="E1565" s="4">
        <v>46104</v>
      </c>
      <c r="F1565" s="3" t="s">
        <v>6210</v>
      </c>
      <c r="I1565" s="3" t="s">
        <v>6696</v>
      </c>
      <c r="J1565" s="3" t="s">
        <v>11791</v>
      </c>
      <c r="L1565" s="3">
        <v>2690</v>
      </c>
    </row>
    <row r="1566" spans="1:12">
      <c r="A1566" s="3" t="s">
        <v>11841</v>
      </c>
      <c r="B1566" s="3">
        <v>2600</v>
      </c>
      <c r="C1566" s="3">
        <v>3000</v>
      </c>
      <c r="D1566" s="3" t="s">
        <v>6486</v>
      </c>
      <c r="E1566" s="4">
        <v>46104</v>
      </c>
      <c r="F1566" s="3" t="s">
        <v>6210</v>
      </c>
      <c r="I1566" s="3" t="s">
        <v>6696</v>
      </c>
      <c r="J1566" s="3" t="s">
        <v>11791</v>
      </c>
      <c r="L1566" s="3">
        <v>2600</v>
      </c>
    </row>
    <row r="1567" spans="1:12">
      <c r="A1567" s="3" t="s">
        <v>11842</v>
      </c>
      <c r="B1567" s="3">
        <v>3750</v>
      </c>
      <c r="C1567" s="3">
        <v>4200</v>
      </c>
      <c r="D1567" s="3" t="s">
        <v>6486</v>
      </c>
      <c r="E1567" s="4">
        <v>46109</v>
      </c>
      <c r="F1567" s="3" t="s">
        <v>6210</v>
      </c>
      <c r="I1567" s="3" t="s">
        <v>6696</v>
      </c>
      <c r="J1567" s="3" t="s">
        <v>11791</v>
      </c>
      <c r="L1567" s="3">
        <v>3680</v>
      </c>
    </row>
    <row r="1568" spans="1:12">
      <c r="A1568" s="3" t="s">
        <v>11843</v>
      </c>
      <c r="B1568" s="3">
        <v>3700</v>
      </c>
      <c r="C1568" s="3">
        <v>4150</v>
      </c>
      <c r="D1568" s="3" t="s">
        <v>6486</v>
      </c>
      <c r="E1568" s="4">
        <v>46109</v>
      </c>
      <c r="F1568" s="3" t="s">
        <v>6210</v>
      </c>
      <c r="I1568" s="3" t="s">
        <v>6696</v>
      </c>
      <c r="J1568" s="3" t="s">
        <v>11791</v>
      </c>
      <c r="L1568" s="3">
        <v>3635</v>
      </c>
    </row>
    <row r="1569" spans="1:12">
      <c r="A1569" s="3" t="s">
        <v>11844</v>
      </c>
      <c r="B1569" s="3">
        <v>3650</v>
      </c>
      <c r="C1569" s="3">
        <v>4100</v>
      </c>
      <c r="D1569" s="3" t="s">
        <v>6486</v>
      </c>
      <c r="E1569" s="4">
        <v>46109</v>
      </c>
      <c r="F1569" s="3" t="s">
        <v>6210</v>
      </c>
      <c r="I1569" s="3" t="s">
        <v>6696</v>
      </c>
      <c r="J1569" s="3" t="s">
        <v>11791</v>
      </c>
      <c r="L1569" s="3">
        <v>3590</v>
      </c>
    </row>
    <row r="1570" spans="1:12">
      <c r="A1570" s="3" t="s">
        <v>11845</v>
      </c>
      <c r="B1570" s="3">
        <v>1350</v>
      </c>
      <c r="C1570" s="3">
        <v>1650</v>
      </c>
      <c r="D1570" s="3" t="s">
        <v>6273</v>
      </c>
      <c r="E1570" s="4">
        <v>46121</v>
      </c>
      <c r="F1570" s="3" t="s">
        <v>6210</v>
      </c>
      <c r="L1570" s="3">
        <v>1385</v>
      </c>
    </row>
    <row r="1571" spans="1:12">
      <c r="A1571" s="3" t="s">
        <v>11846</v>
      </c>
      <c r="B1571" s="3">
        <v>120</v>
      </c>
      <c r="C1571" s="3">
        <v>240</v>
      </c>
      <c r="D1571" s="3" t="s">
        <v>6486</v>
      </c>
      <c r="E1571" s="4">
        <v>46103</v>
      </c>
      <c r="F1571" s="3" t="s">
        <v>6210</v>
      </c>
      <c r="L1571" s="3">
        <v>147</v>
      </c>
    </row>
    <row r="1572" spans="1:12">
      <c r="A1572" s="3" t="s">
        <v>11847</v>
      </c>
      <c r="B1572" s="3">
        <v>200</v>
      </c>
      <c r="C1572" s="3">
        <v>350</v>
      </c>
      <c r="D1572" s="3" t="s">
        <v>6486</v>
      </c>
      <c r="E1572" s="4">
        <v>46102</v>
      </c>
      <c r="F1572" s="3" t="s">
        <v>6210</v>
      </c>
      <c r="L1572" s="3">
        <v>225</v>
      </c>
    </row>
    <row r="1573" spans="1:12">
      <c r="A1573" s="3" t="s">
        <v>11848</v>
      </c>
      <c r="B1573" s="3">
        <v>400</v>
      </c>
      <c r="C1573" s="3">
        <v>600</v>
      </c>
      <c r="D1573" s="3" t="s">
        <v>6486</v>
      </c>
      <c r="E1573" s="4">
        <v>46102</v>
      </c>
      <c r="F1573" s="3" t="s">
        <v>6210</v>
      </c>
      <c r="L1573" s="3">
        <v>400</v>
      </c>
    </row>
    <row r="1574" spans="1:12">
      <c r="A1574" s="3" t="s">
        <v>11849</v>
      </c>
      <c r="B1574" s="3">
        <v>450</v>
      </c>
      <c r="C1574" s="3">
        <v>650</v>
      </c>
      <c r="D1574" s="3" t="s">
        <v>6486</v>
      </c>
      <c r="E1574" s="4">
        <v>46102</v>
      </c>
      <c r="F1574" s="3" t="s">
        <v>6210</v>
      </c>
      <c r="L1574" s="3">
        <v>450</v>
      </c>
    </row>
    <row r="1575" spans="1:12">
      <c r="A1575" s="3" t="s">
        <v>11850</v>
      </c>
      <c r="B1575" s="3">
        <v>600</v>
      </c>
      <c r="C1575" s="3">
        <v>800</v>
      </c>
      <c r="D1575" s="3" t="s">
        <v>6209</v>
      </c>
      <c r="E1575" s="4">
        <v>46132</v>
      </c>
      <c r="F1575" s="3" t="s">
        <v>6210</v>
      </c>
      <c r="L1575" s="3">
        <v>600</v>
      </c>
    </row>
    <row r="1576" spans="1:12">
      <c r="A1576" s="3" t="s">
        <v>11851</v>
      </c>
      <c r="B1576" s="3">
        <v>1200</v>
      </c>
      <c r="C1576" s="3">
        <v>1400</v>
      </c>
      <c r="D1576" s="3" t="s">
        <v>6209</v>
      </c>
      <c r="E1576" s="4">
        <v>46128</v>
      </c>
      <c r="F1576" s="3" t="s">
        <v>6210</v>
      </c>
      <c r="L1576" s="3">
        <v>1160</v>
      </c>
    </row>
    <row r="1577" spans="1:12">
      <c r="A1577" s="3" t="s">
        <v>11852</v>
      </c>
      <c r="B1577" s="3">
        <v>1200</v>
      </c>
      <c r="C1577" s="3">
        <v>1400</v>
      </c>
      <c r="D1577" s="3" t="s">
        <v>6209</v>
      </c>
      <c r="E1577" s="4">
        <v>46128</v>
      </c>
      <c r="F1577" s="3" t="s">
        <v>6210</v>
      </c>
      <c r="L1577" s="3">
        <v>1160</v>
      </c>
    </row>
    <row r="1578" spans="1:12">
      <c r="A1578" s="3" t="s">
        <v>11853</v>
      </c>
      <c r="B1578" s="3">
        <v>1400</v>
      </c>
      <c r="C1578" s="3">
        <v>1700</v>
      </c>
      <c r="D1578" s="3" t="s">
        <v>6273</v>
      </c>
      <c r="E1578" s="4">
        <v>46121</v>
      </c>
      <c r="F1578" s="3" t="s">
        <v>6210</v>
      </c>
      <c r="L1578" s="3">
        <v>1430</v>
      </c>
    </row>
    <row r="1579" spans="1:12">
      <c r="A1579" s="3" t="s">
        <v>11854</v>
      </c>
      <c r="B1579" s="3">
        <v>1600</v>
      </c>
      <c r="C1579" s="3">
        <v>1900</v>
      </c>
      <c r="D1579" s="3" t="s">
        <v>6273</v>
      </c>
      <c r="E1579" s="4">
        <v>46121</v>
      </c>
      <c r="F1579" s="3" t="s">
        <v>6210</v>
      </c>
      <c r="L1579" s="3">
        <v>1610</v>
      </c>
    </row>
    <row r="1580" spans="1:12">
      <c r="A1580" s="3" t="s">
        <v>11855</v>
      </c>
      <c r="B1580" s="3">
        <v>5100</v>
      </c>
      <c r="C1580" s="3">
        <v>5700</v>
      </c>
      <c r="D1580" s="3" t="s">
        <v>6209</v>
      </c>
      <c r="E1580" s="4">
        <v>46129</v>
      </c>
      <c r="F1580" s="3" t="s">
        <v>6210</v>
      </c>
      <c r="L1580" s="3">
        <v>5030</v>
      </c>
    </row>
    <row r="1581" spans="1:12">
      <c r="A1581" s="3" t="s">
        <v>11856</v>
      </c>
      <c r="B1581" s="3">
        <v>680</v>
      </c>
      <c r="C1581" s="3">
        <v>880</v>
      </c>
      <c r="D1581" s="3" t="s">
        <v>6486</v>
      </c>
      <c r="E1581" s="4">
        <v>46105</v>
      </c>
      <c r="F1581" s="3" t="s">
        <v>6210</v>
      </c>
      <c r="L1581" s="3">
        <v>680</v>
      </c>
    </row>
    <row r="1582" spans="1:12">
      <c r="A1582" s="3" t="s">
        <v>11857</v>
      </c>
      <c r="B1582" s="3">
        <v>650</v>
      </c>
      <c r="C1582" s="3">
        <v>850</v>
      </c>
      <c r="D1582" s="3" t="s">
        <v>6486</v>
      </c>
      <c r="E1582" s="4">
        <v>46105</v>
      </c>
      <c r="F1582" s="3" t="s">
        <v>6210</v>
      </c>
      <c r="L1582" s="3">
        <v>650</v>
      </c>
    </row>
    <row r="1583" spans="1:12">
      <c r="A1583" s="3" t="s">
        <v>11858</v>
      </c>
      <c r="B1583" s="3">
        <v>800</v>
      </c>
      <c r="C1583" s="3">
        <v>1050</v>
      </c>
      <c r="D1583" s="3" t="s">
        <v>6486</v>
      </c>
      <c r="E1583" s="4">
        <v>46105</v>
      </c>
      <c r="F1583" s="3" t="s">
        <v>6210</v>
      </c>
      <c r="L1583" s="3">
        <v>845</v>
      </c>
    </row>
    <row r="1584" spans="1:12">
      <c r="A1584" s="3" t="s">
        <v>11859</v>
      </c>
      <c r="B1584" s="3">
        <v>1000</v>
      </c>
      <c r="C1584" s="3">
        <v>1300</v>
      </c>
      <c r="D1584" s="3" t="s">
        <v>6486</v>
      </c>
      <c r="E1584" s="4">
        <v>46103</v>
      </c>
      <c r="F1584" s="3" t="s">
        <v>6210</v>
      </c>
      <c r="L1584" s="3">
        <v>1070</v>
      </c>
    </row>
    <row r="1585" spans="1:12">
      <c r="A1585" s="3" t="s">
        <v>11860</v>
      </c>
      <c r="B1585" s="3">
        <v>200</v>
      </c>
      <c r="C1585" s="3">
        <v>350</v>
      </c>
      <c r="D1585" s="3" t="s">
        <v>6486</v>
      </c>
      <c r="E1585" s="4">
        <v>46102</v>
      </c>
      <c r="F1585" s="3" t="s">
        <v>6210</v>
      </c>
      <c r="L1585" s="3">
        <v>225</v>
      </c>
    </row>
    <row r="1586" spans="1:12">
      <c r="A1586" s="3" t="s">
        <v>11861</v>
      </c>
      <c r="B1586" s="3">
        <v>350</v>
      </c>
      <c r="C1586" s="3">
        <v>550</v>
      </c>
      <c r="D1586" s="3" t="s">
        <v>6486</v>
      </c>
      <c r="E1586" s="4">
        <v>46102</v>
      </c>
      <c r="F1586" s="3" t="s">
        <v>6210</v>
      </c>
      <c r="I1586" s="3"/>
      <c r="J1586" s="3"/>
      <c r="L1586" s="3">
        <v>365</v>
      </c>
    </row>
    <row r="1587" spans="1:12">
      <c r="A1587" s="3" t="s">
        <v>11862</v>
      </c>
      <c r="B1587" s="3">
        <v>350</v>
      </c>
      <c r="C1587" s="3">
        <v>550</v>
      </c>
      <c r="D1587" s="3" t="s">
        <v>6486</v>
      </c>
      <c r="E1587" s="4">
        <v>46102</v>
      </c>
      <c r="F1587" s="3" t="s">
        <v>6210</v>
      </c>
      <c r="I1587" s="3"/>
      <c r="J1587" s="3"/>
      <c r="L1587" s="3">
        <v>365</v>
      </c>
    </row>
    <row r="1588" spans="1:12">
      <c r="A1588" s="3" t="s">
        <v>11863</v>
      </c>
      <c r="B1588" s="3">
        <v>400</v>
      </c>
      <c r="C1588" s="3">
        <v>600</v>
      </c>
      <c r="D1588" s="3" t="s">
        <v>6486</v>
      </c>
      <c r="E1588" s="4">
        <v>46103</v>
      </c>
      <c r="F1588" s="3" t="s">
        <v>6210</v>
      </c>
      <c r="I1588" s="3"/>
      <c r="J1588" s="3"/>
      <c r="L1588" s="3">
        <v>400</v>
      </c>
    </row>
    <row r="1589" spans="1:12">
      <c r="A1589" s="3" t="s">
        <v>11864</v>
      </c>
      <c r="B1589" s="3">
        <v>470</v>
      </c>
      <c r="C1589" s="3">
        <v>670</v>
      </c>
      <c r="D1589" s="3" t="s">
        <v>6486</v>
      </c>
      <c r="E1589" s="4">
        <v>46102</v>
      </c>
      <c r="F1589" s="3" t="s">
        <v>6210</v>
      </c>
      <c r="I1589" s="3"/>
      <c r="J1589" s="3"/>
      <c r="L1589" s="3">
        <v>470</v>
      </c>
    </row>
    <row r="1590" spans="1:12">
      <c r="A1590" s="3" t="s">
        <v>11865</v>
      </c>
      <c r="B1590" s="3">
        <v>420</v>
      </c>
      <c r="C1590" s="3">
        <v>620</v>
      </c>
      <c r="D1590" s="3" t="s">
        <v>6486</v>
      </c>
      <c r="E1590" s="4">
        <v>46102</v>
      </c>
      <c r="F1590" s="3" t="s">
        <v>6210</v>
      </c>
      <c r="I1590" s="3"/>
      <c r="J1590" s="3"/>
      <c r="L1590" s="3">
        <v>420</v>
      </c>
    </row>
    <row r="1591" spans="1:12">
      <c r="A1591" s="3" t="s">
        <v>11866</v>
      </c>
      <c r="B1591" s="3">
        <v>420</v>
      </c>
      <c r="C1591" s="3">
        <v>620</v>
      </c>
      <c r="D1591" s="3" t="s">
        <v>6486</v>
      </c>
      <c r="E1591" s="4">
        <v>46102</v>
      </c>
      <c r="F1591" s="3" t="s">
        <v>6210</v>
      </c>
      <c r="I1591" s="3"/>
      <c r="L1591" s="3">
        <v>420</v>
      </c>
    </row>
    <row r="1592" spans="1:12">
      <c r="A1592" s="3" t="s">
        <v>11867</v>
      </c>
      <c r="B1592" s="3">
        <v>600</v>
      </c>
      <c r="C1592" s="3">
        <v>800</v>
      </c>
      <c r="D1592" s="3" t="s">
        <v>6486</v>
      </c>
      <c r="E1592" s="4">
        <v>46102</v>
      </c>
      <c r="F1592" s="3" t="s">
        <v>6210</v>
      </c>
      <c r="I1592" s="3"/>
      <c r="L1592" s="3">
        <v>600</v>
      </c>
    </row>
    <row r="1593" spans="1:12">
      <c r="A1593" s="3" t="s">
        <v>11868</v>
      </c>
      <c r="B1593" s="3">
        <v>400</v>
      </c>
      <c r="C1593" s="3">
        <v>600</v>
      </c>
      <c r="D1593" s="3" t="s">
        <v>6486</v>
      </c>
      <c r="E1593" s="4">
        <v>46102</v>
      </c>
      <c r="F1593" s="3" t="s">
        <v>6210</v>
      </c>
      <c r="I1593" s="3"/>
      <c r="L1593" s="3">
        <v>400</v>
      </c>
    </row>
    <row r="1594" spans="1:12">
      <c r="A1594" s="3" t="s">
        <v>11869</v>
      </c>
      <c r="B1594" s="3">
        <v>500</v>
      </c>
      <c r="C1594" s="3">
        <v>700</v>
      </c>
      <c r="D1594" s="3" t="s">
        <v>6486</v>
      </c>
      <c r="E1594" s="4">
        <v>46102</v>
      </c>
      <c r="F1594" s="3" t="s">
        <v>6210</v>
      </c>
      <c r="I1594" s="3"/>
      <c r="L1594" s="3">
        <v>500</v>
      </c>
    </row>
    <row r="1595" spans="1:12">
      <c r="A1595" s="3" t="s">
        <v>11870</v>
      </c>
      <c r="B1595" s="3">
        <v>600</v>
      </c>
      <c r="C1595" s="3">
        <v>800</v>
      </c>
      <c r="D1595" s="3" t="s">
        <v>6209</v>
      </c>
      <c r="E1595" s="4">
        <v>46132</v>
      </c>
      <c r="F1595" s="3" t="s">
        <v>6210</v>
      </c>
      <c r="I1595" s="3"/>
      <c r="L1595" s="3">
        <v>600</v>
      </c>
    </row>
    <row r="1596" spans="1:12">
      <c r="A1596" s="3" t="s">
        <v>11871</v>
      </c>
      <c r="B1596" s="3">
        <v>750</v>
      </c>
      <c r="C1596" s="3">
        <v>950</v>
      </c>
      <c r="D1596" s="3" t="s">
        <v>6209</v>
      </c>
      <c r="E1596" s="4">
        <v>46132</v>
      </c>
      <c r="F1596" s="3" t="s">
        <v>6210</v>
      </c>
      <c r="I1596" s="3"/>
      <c r="L1596" s="3">
        <v>750</v>
      </c>
    </row>
    <row r="1597" spans="1:12">
      <c r="A1597" s="3" t="s">
        <v>11872</v>
      </c>
      <c r="B1597" s="3">
        <v>700</v>
      </c>
      <c r="C1597" s="3">
        <v>900</v>
      </c>
      <c r="D1597" s="3" t="s">
        <v>6209</v>
      </c>
      <c r="E1597" s="4">
        <v>46132</v>
      </c>
      <c r="F1597" s="3" t="s">
        <v>6210</v>
      </c>
      <c r="I1597" s="3"/>
      <c r="L1597" s="3">
        <v>700</v>
      </c>
    </row>
    <row r="1598" spans="1:12">
      <c r="A1598" s="3" t="s">
        <v>11873</v>
      </c>
      <c r="B1598" s="3">
        <v>750</v>
      </c>
      <c r="C1598" s="3">
        <v>950</v>
      </c>
      <c r="D1598" s="3" t="s">
        <v>6209</v>
      </c>
      <c r="E1598" s="4">
        <v>46132</v>
      </c>
      <c r="F1598" s="3" t="s">
        <v>6210</v>
      </c>
      <c r="I1598" s="3"/>
      <c r="L1598" s="3">
        <v>750</v>
      </c>
    </row>
    <row r="1599" spans="1:12">
      <c r="A1599" s="3" t="s">
        <v>11874</v>
      </c>
      <c r="B1599" s="3">
        <v>750</v>
      </c>
      <c r="C1599" s="3">
        <v>950</v>
      </c>
      <c r="D1599" s="3" t="s">
        <v>6209</v>
      </c>
      <c r="E1599" s="4">
        <v>46132</v>
      </c>
      <c r="F1599" s="3" t="s">
        <v>6210</v>
      </c>
      <c r="I1599" s="3"/>
      <c r="L1599" s="3">
        <v>750</v>
      </c>
    </row>
    <row r="1600" spans="1:12">
      <c r="A1600" s="3" t="s">
        <v>11875</v>
      </c>
      <c r="B1600" s="3">
        <v>850</v>
      </c>
      <c r="C1600" s="3">
        <v>1150</v>
      </c>
      <c r="D1600" s="3" t="s">
        <v>6209</v>
      </c>
      <c r="E1600" s="4">
        <v>46132</v>
      </c>
      <c r="F1600" s="3" t="s">
        <v>6210</v>
      </c>
      <c r="I1600" s="3"/>
      <c r="L1600" s="3">
        <v>935</v>
      </c>
    </row>
    <row r="1601" spans="1:12">
      <c r="A1601" s="3" t="s">
        <v>11876</v>
      </c>
      <c r="B1601" s="3">
        <v>1000</v>
      </c>
      <c r="C1601" s="3">
        <v>1300</v>
      </c>
      <c r="D1601" s="3" t="s">
        <v>6209</v>
      </c>
      <c r="E1601" s="4">
        <v>46132</v>
      </c>
      <c r="F1601" s="3" t="s">
        <v>6210</v>
      </c>
      <c r="I1601" s="3"/>
      <c r="L1601" s="3">
        <v>1070</v>
      </c>
    </row>
    <row r="1602" spans="1:12">
      <c r="A1602" s="3" t="s">
        <v>11877</v>
      </c>
      <c r="B1602" s="3">
        <v>750</v>
      </c>
      <c r="C1602" s="3">
        <v>950</v>
      </c>
      <c r="D1602" s="3" t="s">
        <v>6209</v>
      </c>
      <c r="E1602" s="4">
        <v>46127</v>
      </c>
      <c r="F1602" s="3" t="s">
        <v>6210</v>
      </c>
      <c r="I1602" s="3"/>
      <c r="L1602" s="3">
        <v>750</v>
      </c>
    </row>
    <row r="1603" spans="1:12">
      <c r="A1603" s="3" t="s">
        <v>11878</v>
      </c>
      <c r="B1603" s="3">
        <v>1200</v>
      </c>
      <c r="C1603" s="3">
        <v>1400</v>
      </c>
      <c r="D1603" s="3" t="s">
        <v>6209</v>
      </c>
      <c r="E1603" s="4">
        <v>46128</v>
      </c>
      <c r="F1603" s="3" t="s">
        <v>6210</v>
      </c>
      <c r="I1603" s="3"/>
      <c r="L1603" s="3">
        <v>1160</v>
      </c>
    </row>
    <row r="1604" spans="1:12">
      <c r="A1604" s="3" t="s">
        <v>11879</v>
      </c>
      <c r="B1604" s="3">
        <v>1200</v>
      </c>
      <c r="C1604" s="3">
        <v>1400</v>
      </c>
      <c r="D1604" s="3" t="s">
        <v>6209</v>
      </c>
      <c r="E1604" s="4">
        <v>46128</v>
      </c>
      <c r="F1604" s="3" t="s">
        <v>6210</v>
      </c>
      <c r="I1604" s="3"/>
      <c r="L1604" s="3">
        <v>1160</v>
      </c>
    </row>
    <row r="1605" spans="1:12">
      <c r="A1605" s="3" t="s">
        <v>11880</v>
      </c>
      <c r="B1605" s="3">
        <v>1300</v>
      </c>
      <c r="C1605" s="3">
        <v>1500</v>
      </c>
      <c r="D1605" s="3" t="s">
        <v>6209</v>
      </c>
      <c r="E1605" s="4">
        <v>46128</v>
      </c>
      <c r="F1605" s="3" t="s">
        <v>6210</v>
      </c>
      <c r="I1605" s="3"/>
      <c r="L1605" s="3">
        <v>1249</v>
      </c>
    </row>
    <row r="1606" spans="1:12">
      <c r="A1606" s="3" t="s">
        <v>11881</v>
      </c>
      <c r="B1606" s="3">
        <v>1150</v>
      </c>
      <c r="C1606" s="3">
        <v>1350</v>
      </c>
      <c r="D1606" s="3" t="s">
        <v>6209</v>
      </c>
      <c r="E1606" s="4">
        <v>46128</v>
      </c>
      <c r="F1606" s="3" t="s">
        <v>6210</v>
      </c>
      <c r="I1606" s="3"/>
      <c r="L1606" s="3">
        <v>1115</v>
      </c>
    </row>
    <row r="1607" spans="1:12">
      <c r="A1607" s="3" t="s">
        <v>11882</v>
      </c>
      <c r="B1607" s="3">
        <v>1200</v>
      </c>
      <c r="C1607" s="3">
        <v>1450</v>
      </c>
      <c r="D1607" s="3" t="s">
        <v>6209</v>
      </c>
      <c r="E1607" s="4">
        <v>46133</v>
      </c>
      <c r="F1607" s="3" t="s">
        <v>6210</v>
      </c>
      <c r="I1607" s="3"/>
      <c r="L1607" s="3">
        <v>1204</v>
      </c>
    </row>
    <row r="1608" spans="1:12">
      <c r="A1608" s="3" t="s">
        <v>11883</v>
      </c>
      <c r="B1608" s="3">
        <v>1150</v>
      </c>
      <c r="C1608" s="3">
        <v>1400</v>
      </c>
      <c r="D1608" s="3" t="s">
        <v>6209</v>
      </c>
      <c r="E1608" s="4">
        <v>46133</v>
      </c>
      <c r="F1608" s="3" t="s">
        <v>6210</v>
      </c>
      <c r="I1608" s="3"/>
      <c r="L1608" s="3">
        <v>1160</v>
      </c>
    </row>
    <row r="1609" spans="1:12">
      <c r="A1609" s="3" t="s">
        <v>11884</v>
      </c>
      <c r="B1609" s="3">
        <v>1350</v>
      </c>
      <c r="C1609" s="3">
        <v>1650</v>
      </c>
      <c r="D1609" s="3" t="s">
        <v>6209</v>
      </c>
      <c r="E1609" s="4">
        <v>46133</v>
      </c>
      <c r="F1609" s="3" t="s">
        <v>6210</v>
      </c>
      <c r="I1609" s="3"/>
      <c r="L1609" s="3">
        <v>1385</v>
      </c>
    </row>
    <row r="1610" spans="1:12">
      <c r="A1610" s="3" t="s">
        <v>11885</v>
      </c>
      <c r="B1610" s="3">
        <v>1500</v>
      </c>
      <c r="C1610" s="3">
        <v>1800</v>
      </c>
      <c r="D1610" s="3" t="s">
        <v>6209</v>
      </c>
      <c r="E1610" s="4">
        <v>46130</v>
      </c>
      <c r="F1610" s="3" t="s">
        <v>6210</v>
      </c>
      <c r="I1610" s="3"/>
      <c r="L1610" s="3">
        <v>1520</v>
      </c>
    </row>
    <row r="1611" spans="1:12">
      <c r="A1611" s="3" t="s">
        <v>11886</v>
      </c>
      <c r="B1611" s="3">
        <v>1500</v>
      </c>
      <c r="C1611" s="3">
        <v>1800</v>
      </c>
      <c r="D1611" s="3" t="s">
        <v>6209</v>
      </c>
      <c r="E1611" s="4">
        <v>46130</v>
      </c>
      <c r="F1611" s="3" t="s">
        <v>6210</v>
      </c>
      <c r="I1611" s="3"/>
      <c r="L1611" s="3">
        <v>1520</v>
      </c>
    </row>
    <row r="1612" spans="1:12">
      <c r="A1612" s="3" t="s">
        <v>11887</v>
      </c>
      <c r="B1612" s="3">
        <v>2300</v>
      </c>
      <c r="C1612" s="3">
        <v>2700</v>
      </c>
      <c r="D1612" s="3" t="s">
        <v>6209</v>
      </c>
      <c r="E1612" s="4">
        <v>46130</v>
      </c>
      <c r="F1612" s="3" t="s">
        <v>6210</v>
      </c>
      <c r="I1612" s="3"/>
      <c r="L1612" s="3">
        <v>2330</v>
      </c>
    </row>
    <row r="1613" spans="1:12">
      <c r="A1613" s="3" t="s">
        <v>11888</v>
      </c>
      <c r="B1613" s="3">
        <v>4000</v>
      </c>
      <c r="C1613" s="3">
        <v>4500</v>
      </c>
      <c r="D1613" s="3" t="s">
        <v>6502</v>
      </c>
      <c r="E1613" s="4">
        <v>46093</v>
      </c>
      <c r="F1613" s="3" t="s">
        <v>6210</v>
      </c>
      <c r="I1613" s="3"/>
      <c r="L1613" s="3">
        <v>3950</v>
      </c>
    </row>
    <row r="1614" spans="1:12">
      <c r="A1614" s="3" t="s">
        <v>11889</v>
      </c>
      <c r="B1614" s="3">
        <v>1450</v>
      </c>
      <c r="C1614" s="3">
        <v>1750</v>
      </c>
      <c r="D1614" s="3" t="s">
        <v>6273</v>
      </c>
      <c r="E1614" s="4">
        <v>46121</v>
      </c>
      <c r="F1614" s="3" t="s">
        <v>6210</v>
      </c>
      <c r="I1614" s="3"/>
      <c r="L1614" s="3">
        <v>1475</v>
      </c>
    </row>
    <row r="1615" spans="1:12">
      <c r="A1615" s="3" t="s">
        <v>11890</v>
      </c>
      <c r="B1615" s="3">
        <v>1450</v>
      </c>
      <c r="C1615" s="3">
        <v>1750</v>
      </c>
      <c r="D1615" s="3" t="s">
        <v>6273</v>
      </c>
      <c r="E1615" s="4">
        <v>46121</v>
      </c>
      <c r="F1615" s="3" t="s">
        <v>6210</v>
      </c>
      <c r="I1615" s="3"/>
      <c r="L1615" s="3">
        <v>1475</v>
      </c>
    </row>
    <row r="1616" spans="1:12">
      <c r="A1616" s="3" t="s">
        <v>11891</v>
      </c>
      <c r="B1616" s="3">
        <v>1600</v>
      </c>
      <c r="C1616" s="3">
        <v>1900</v>
      </c>
      <c r="D1616" s="3" t="s">
        <v>6273</v>
      </c>
      <c r="E1616" s="4">
        <v>46121</v>
      </c>
      <c r="F1616" s="3" t="s">
        <v>6210</v>
      </c>
      <c r="I1616" s="3"/>
      <c r="L1616" s="3">
        <v>1610</v>
      </c>
    </row>
    <row r="1617" spans="1:12">
      <c r="A1617" s="3" t="s">
        <v>11892</v>
      </c>
      <c r="B1617" s="3">
        <v>2400</v>
      </c>
      <c r="C1617" s="3">
        <v>2700</v>
      </c>
      <c r="D1617" s="3" t="s">
        <v>6273</v>
      </c>
      <c r="E1617" s="4">
        <v>46121</v>
      </c>
      <c r="F1617" s="3" t="s">
        <v>6210</v>
      </c>
      <c r="I1617" s="3"/>
      <c r="L1617" s="3">
        <v>2330</v>
      </c>
    </row>
    <row r="1618" spans="1:12">
      <c r="A1618" s="3" t="s">
        <v>11893</v>
      </c>
      <c r="B1618" s="3">
        <v>1600</v>
      </c>
      <c r="C1618" s="3">
        <v>1900</v>
      </c>
      <c r="D1618" s="3" t="s">
        <v>6273</v>
      </c>
      <c r="E1618" s="4">
        <v>46121</v>
      </c>
      <c r="F1618" s="3" t="s">
        <v>6210</v>
      </c>
      <c r="I1618" s="3"/>
      <c r="L1618" s="3">
        <v>1610</v>
      </c>
    </row>
    <row r="1619" spans="1:12">
      <c r="A1619" s="3" t="s">
        <v>11894</v>
      </c>
      <c r="B1619" s="3">
        <v>1650</v>
      </c>
      <c r="C1619" s="3">
        <v>1950</v>
      </c>
      <c r="D1619" s="3" t="s">
        <v>6273</v>
      </c>
      <c r="E1619" s="4">
        <v>46121</v>
      </c>
      <c r="F1619" s="3" t="s">
        <v>6210</v>
      </c>
      <c r="I1619" s="3"/>
      <c r="J1619" s="3"/>
      <c r="L1619" s="3">
        <v>1655</v>
      </c>
    </row>
    <row r="1620" spans="1:12">
      <c r="A1620" s="3" t="s">
        <v>11895</v>
      </c>
      <c r="B1620" s="3">
        <v>1650</v>
      </c>
      <c r="C1620" s="3">
        <v>1950</v>
      </c>
      <c r="D1620" s="3" t="s">
        <v>6273</v>
      </c>
      <c r="E1620" s="4">
        <v>46121</v>
      </c>
      <c r="F1620" s="3" t="s">
        <v>6210</v>
      </c>
      <c r="I1620" s="3"/>
      <c r="J1620" s="3"/>
      <c r="L1620" s="3">
        <v>1655</v>
      </c>
    </row>
    <row r="1621" spans="1:12">
      <c r="A1621" s="3" t="s">
        <v>11896</v>
      </c>
      <c r="B1621" s="3">
        <v>2450</v>
      </c>
      <c r="C1621" s="3">
        <v>2850</v>
      </c>
      <c r="D1621" s="3" t="s">
        <v>6486</v>
      </c>
      <c r="E1621" s="4">
        <v>46114</v>
      </c>
      <c r="F1621" s="3" t="s">
        <v>6210</v>
      </c>
      <c r="I1621" s="3"/>
      <c r="J1621" s="3"/>
      <c r="L1621" s="3">
        <v>2465</v>
      </c>
    </row>
    <row r="1622" spans="1:12">
      <c r="A1622" s="3" t="s">
        <v>11897</v>
      </c>
      <c r="B1622" s="3">
        <v>2500</v>
      </c>
      <c r="C1622" s="3">
        <v>2900</v>
      </c>
      <c r="D1622" s="3" t="s">
        <v>6486</v>
      </c>
      <c r="E1622" s="4">
        <v>46114</v>
      </c>
      <c r="F1622" s="3" t="s">
        <v>6210</v>
      </c>
      <c r="I1622" s="3"/>
      <c r="J1622" s="3"/>
      <c r="L1622" s="3">
        <v>2510</v>
      </c>
    </row>
    <row r="1623" spans="1:12">
      <c r="A1623" s="3" t="s">
        <v>11898</v>
      </c>
      <c r="B1623" s="3">
        <v>2600</v>
      </c>
      <c r="C1623" s="3">
        <v>2900</v>
      </c>
      <c r="D1623" s="3" t="s">
        <v>6209</v>
      </c>
      <c r="E1623" s="4">
        <v>46126</v>
      </c>
      <c r="F1623" s="3" t="s">
        <v>6210</v>
      </c>
      <c r="I1623" s="3"/>
      <c r="L1623" s="3">
        <v>2510</v>
      </c>
    </row>
    <row r="1624" spans="1:12">
      <c r="A1624" s="3" t="s">
        <v>11899</v>
      </c>
      <c r="B1624" s="3">
        <v>3050</v>
      </c>
      <c r="C1624" s="3">
        <v>3450</v>
      </c>
      <c r="D1624" s="3" t="s">
        <v>6273</v>
      </c>
      <c r="E1624" s="4">
        <v>46122</v>
      </c>
      <c r="F1624" s="3" t="s">
        <v>6210</v>
      </c>
      <c r="I1624" s="3"/>
      <c r="J1624" s="3"/>
      <c r="L1624" s="3">
        <v>3005</v>
      </c>
    </row>
    <row r="1625" spans="1:12">
      <c r="A1625" s="3" t="s">
        <v>11900</v>
      </c>
      <c r="B1625" s="3">
        <v>2950</v>
      </c>
      <c r="C1625" s="3">
        <v>3350</v>
      </c>
      <c r="D1625" s="3" t="s">
        <v>6273</v>
      </c>
      <c r="E1625" s="4">
        <v>46122</v>
      </c>
      <c r="F1625" s="3" t="s">
        <v>6210</v>
      </c>
      <c r="I1625" s="3"/>
      <c r="J1625" s="3"/>
      <c r="L1625" s="3">
        <v>2915</v>
      </c>
    </row>
    <row r="1626" spans="1:12">
      <c r="A1626" s="3" t="s">
        <v>11901</v>
      </c>
      <c r="B1626" s="3">
        <v>3000</v>
      </c>
      <c r="C1626" s="3">
        <v>3400</v>
      </c>
      <c r="D1626" s="3" t="s">
        <v>6273</v>
      </c>
      <c r="E1626" s="4">
        <v>46122</v>
      </c>
      <c r="F1626" s="3" t="s">
        <v>6210</v>
      </c>
      <c r="I1626" s="3"/>
      <c r="J1626" s="3"/>
      <c r="L1626" s="3">
        <v>2960</v>
      </c>
    </row>
    <row r="1627" spans="1:12">
      <c r="A1627" s="3" t="s">
        <v>11902</v>
      </c>
      <c r="B1627" s="3">
        <v>3300</v>
      </c>
      <c r="C1627" s="3">
        <v>3700</v>
      </c>
      <c r="D1627" s="3" t="s">
        <v>6273</v>
      </c>
      <c r="E1627" s="4">
        <v>46122</v>
      </c>
      <c r="F1627" s="3" t="s">
        <v>6210</v>
      </c>
      <c r="I1627" s="3"/>
      <c r="J1627" s="3"/>
      <c r="L1627" s="3">
        <v>3230</v>
      </c>
    </row>
    <row r="1628" spans="1:12">
      <c r="A1628" s="3" t="s">
        <v>11903</v>
      </c>
      <c r="B1628" s="3">
        <v>3200</v>
      </c>
      <c r="C1628" s="3">
        <v>3600</v>
      </c>
      <c r="D1628" s="3" t="s">
        <v>6209</v>
      </c>
      <c r="E1628" s="4">
        <v>46126</v>
      </c>
      <c r="F1628" s="3" t="s">
        <v>6210</v>
      </c>
      <c r="I1628" s="3"/>
      <c r="J1628" s="3"/>
      <c r="L1628" s="3">
        <v>3140</v>
      </c>
    </row>
    <row r="1629" spans="1:12">
      <c r="A1629" s="3" t="s">
        <v>11904</v>
      </c>
      <c r="B1629" s="3">
        <v>3400</v>
      </c>
      <c r="C1629" s="3">
        <v>3800</v>
      </c>
      <c r="D1629" s="3" t="s">
        <v>6209</v>
      </c>
      <c r="E1629" s="4">
        <v>46126</v>
      </c>
      <c r="F1629" s="3" t="s">
        <v>6210</v>
      </c>
      <c r="I1629" s="3"/>
      <c r="J1629" s="3"/>
      <c r="L1629" s="3">
        <v>3320</v>
      </c>
    </row>
    <row r="1630" spans="1:12">
      <c r="A1630" s="3" t="s">
        <v>11905</v>
      </c>
      <c r="B1630" s="3">
        <v>4150</v>
      </c>
      <c r="C1630" s="3">
        <v>4650</v>
      </c>
      <c r="D1630" s="3" t="s">
        <v>6209</v>
      </c>
      <c r="E1630" s="4">
        <v>46126</v>
      </c>
      <c r="F1630" s="3" t="s">
        <v>6210</v>
      </c>
      <c r="I1630" s="3"/>
      <c r="J1630" s="3"/>
      <c r="L1630" s="3">
        <v>4085</v>
      </c>
    </row>
    <row r="1631" spans="1:12">
      <c r="A1631" s="3" t="s">
        <v>11906</v>
      </c>
      <c r="B1631" s="3">
        <v>4300</v>
      </c>
      <c r="C1631" s="3">
        <v>4800</v>
      </c>
      <c r="D1631" s="3" t="s">
        <v>6209</v>
      </c>
      <c r="E1631" s="4">
        <v>46126</v>
      </c>
      <c r="F1631" s="3" t="s">
        <v>6210</v>
      </c>
      <c r="I1631" s="3"/>
      <c r="J1631" s="3"/>
      <c r="L1631" s="3">
        <v>4220</v>
      </c>
    </row>
    <row r="1632" spans="1:12">
      <c r="A1632" s="3" t="s">
        <v>11907</v>
      </c>
      <c r="B1632" s="3">
        <v>5100</v>
      </c>
      <c r="C1632" s="3">
        <v>5700</v>
      </c>
      <c r="D1632" s="3" t="s">
        <v>6209</v>
      </c>
      <c r="E1632" s="4">
        <v>46129</v>
      </c>
      <c r="F1632" s="3" t="s">
        <v>6210</v>
      </c>
      <c r="I1632" s="3"/>
      <c r="J1632" s="3"/>
      <c r="L1632" s="3">
        <v>5030</v>
      </c>
    </row>
    <row r="1633" spans="1:12">
      <c r="A1633" s="3" t="s">
        <v>11908</v>
      </c>
      <c r="B1633" s="3">
        <v>5100</v>
      </c>
      <c r="C1633" s="3">
        <v>5700</v>
      </c>
      <c r="D1633" s="3" t="s">
        <v>6209</v>
      </c>
      <c r="E1633" s="4">
        <v>46129</v>
      </c>
      <c r="F1633" s="3" t="s">
        <v>6210</v>
      </c>
      <c r="I1633" s="3"/>
      <c r="J1633" s="3"/>
      <c r="L1633" s="3">
        <v>5030</v>
      </c>
    </row>
    <row r="1634" spans="1:12">
      <c r="A1634" s="3" t="s">
        <v>11909</v>
      </c>
      <c r="B1634" s="3">
        <v>5600</v>
      </c>
      <c r="C1634" s="3">
        <v>6300</v>
      </c>
      <c r="D1634" s="3" t="s">
        <v>6209</v>
      </c>
      <c r="E1634" s="4">
        <v>46129</v>
      </c>
      <c r="F1634" s="3" t="s">
        <v>6210</v>
      </c>
      <c r="I1634" s="3"/>
      <c r="J1634" s="3"/>
      <c r="L1634" s="3">
        <v>5570</v>
      </c>
    </row>
    <row r="1635" spans="1:12">
      <c r="A1635" s="3" t="s">
        <v>11910</v>
      </c>
      <c r="B1635" s="3">
        <v>5700</v>
      </c>
      <c r="C1635" s="3">
        <v>6400</v>
      </c>
      <c r="D1635" s="3" t="s">
        <v>6209</v>
      </c>
      <c r="E1635" s="4">
        <v>46129</v>
      </c>
      <c r="F1635" s="3" t="s">
        <v>6210</v>
      </c>
      <c r="I1635" s="3"/>
      <c r="J1635" s="3"/>
      <c r="L1635" s="3">
        <v>5660</v>
      </c>
    </row>
    <row r="1636" spans="1:12">
      <c r="A1636" s="3" t="s">
        <v>11911</v>
      </c>
      <c r="B1636" s="3">
        <v>17000</v>
      </c>
      <c r="C1636" s="3">
        <v>19000</v>
      </c>
      <c r="D1636" s="3" t="s">
        <v>6502</v>
      </c>
      <c r="E1636" s="4">
        <v>46085</v>
      </c>
      <c r="F1636" s="3" t="s">
        <v>6522</v>
      </c>
      <c r="G1636" s="3"/>
      <c r="H1636" s="4"/>
      <c r="I1636" s="3" t="s">
        <v>6286</v>
      </c>
      <c r="J1636" s="3" t="s">
        <v>10347</v>
      </c>
      <c r="L1636" s="3">
        <v>17100</v>
      </c>
    </row>
    <row r="1637" spans="1:12">
      <c r="A1637" s="3" t="s">
        <v>11912</v>
      </c>
      <c r="B1637" s="3">
        <v>17000</v>
      </c>
      <c r="C1637" s="3">
        <v>19000</v>
      </c>
      <c r="D1637" s="3" t="s">
        <v>6502</v>
      </c>
      <c r="E1637" s="4">
        <v>46085</v>
      </c>
      <c r="F1637" s="3" t="s">
        <v>6522</v>
      </c>
      <c r="I1637" s="3" t="s">
        <v>6286</v>
      </c>
      <c r="J1637" s="3" t="s">
        <v>10347</v>
      </c>
      <c r="L1637" s="3">
        <v>17100</v>
      </c>
    </row>
    <row r="1638" spans="1:12">
      <c r="A1638" s="3" t="s">
        <v>11913</v>
      </c>
      <c r="B1638" s="3">
        <v>17000</v>
      </c>
      <c r="C1638" s="3">
        <v>19000</v>
      </c>
      <c r="D1638" s="3" t="s">
        <v>6502</v>
      </c>
      <c r="E1638" s="4">
        <v>46085</v>
      </c>
      <c r="F1638" s="3" t="s">
        <v>6522</v>
      </c>
      <c r="G1638" s="3"/>
      <c r="H1638" s="4"/>
      <c r="I1638" s="3" t="s">
        <v>6286</v>
      </c>
      <c r="J1638" s="3" t="s">
        <v>10347</v>
      </c>
      <c r="L1638" s="3">
        <v>17100</v>
      </c>
    </row>
    <row r="1639" spans="1:12">
      <c r="A1639" s="3" t="s">
        <v>11914</v>
      </c>
      <c r="B1639" s="3">
        <v>15500</v>
      </c>
      <c r="C1639" s="3">
        <v>17500</v>
      </c>
      <c r="D1639" s="3" t="s">
        <v>6486</v>
      </c>
      <c r="E1639" s="4">
        <v>46111</v>
      </c>
      <c r="F1639" s="3" t="s">
        <v>6289</v>
      </c>
      <c r="G1639" s="3"/>
      <c r="H1639" s="4"/>
      <c r="I1639" s="3" t="s">
        <v>6286</v>
      </c>
      <c r="J1639" s="3" t="s">
        <v>10347</v>
      </c>
      <c r="L1639" s="3">
        <v>15750</v>
      </c>
    </row>
    <row r="1640" spans="1:12">
      <c r="A1640" s="3" t="s">
        <v>11915</v>
      </c>
      <c r="B1640" s="3">
        <v>1550</v>
      </c>
      <c r="C1640" s="3">
        <v>1750</v>
      </c>
      <c r="D1640" s="3" t="s">
        <v>6486</v>
      </c>
      <c r="E1640" s="4">
        <v>46105</v>
      </c>
      <c r="F1640" s="3" t="s">
        <v>6210</v>
      </c>
      <c r="I1640" s="3"/>
      <c r="L1640" s="3">
        <v>1475</v>
      </c>
    </row>
    <row r="1641" spans="1:12">
      <c r="A1641" s="3" t="s">
        <v>11916</v>
      </c>
      <c r="B1641" s="3">
        <v>1850</v>
      </c>
      <c r="C1641" s="3">
        <v>2150</v>
      </c>
      <c r="D1641" s="3" t="s">
        <v>6273</v>
      </c>
      <c r="E1641" s="4">
        <v>46125</v>
      </c>
      <c r="F1641" s="3" t="s">
        <v>6210</v>
      </c>
      <c r="G1641" s="3"/>
      <c r="H1641" s="4"/>
      <c r="I1641" s="3" t="s">
        <v>6696</v>
      </c>
      <c r="L1641" s="3">
        <v>1835</v>
      </c>
    </row>
    <row r="1642" spans="1:12">
      <c r="A1642" s="3" t="s">
        <v>11917</v>
      </c>
      <c r="B1642" s="3">
        <v>2100</v>
      </c>
      <c r="C1642" s="3">
        <v>2400</v>
      </c>
      <c r="D1642" s="3" t="s">
        <v>6273</v>
      </c>
      <c r="E1642" s="4">
        <v>46125</v>
      </c>
      <c r="F1642" s="3" t="s">
        <v>6210</v>
      </c>
      <c r="I1642" s="3"/>
      <c r="L1642" s="3">
        <v>2060</v>
      </c>
    </row>
    <row r="1643" spans="1:12">
      <c r="A1643" s="3" t="s">
        <v>11918</v>
      </c>
      <c r="B1643" s="3">
        <v>2750</v>
      </c>
      <c r="C1643" s="3">
        <v>3150</v>
      </c>
      <c r="D1643" s="3" t="s">
        <v>6273</v>
      </c>
      <c r="E1643" s="4">
        <v>46125</v>
      </c>
      <c r="F1643" s="3" t="s">
        <v>6210</v>
      </c>
      <c r="I1643" s="3" t="s">
        <v>6696</v>
      </c>
      <c r="L1643" s="3">
        <v>2735</v>
      </c>
    </row>
    <row r="1644" spans="1:12">
      <c r="A1644" s="3" t="s">
        <v>11919</v>
      </c>
      <c r="B1644" s="3">
        <v>2100</v>
      </c>
      <c r="C1644" s="3">
        <v>2400</v>
      </c>
      <c r="D1644" s="3" t="s">
        <v>6273</v>
      </c>
      <c r="E1644" s="4">
        <v>46125</v>
      </c>
      <c r="F1644" s="3" t="s">
        <v>6210</v>
      </c>
      <c r="I1644" s="3" t="s">
        <v>6696</v>
      </c>
      <c r="L1644" s="3">
        <v>2060</v>
      </c>
    </row>
    <row r="1645" spans="1:12">
      <c r="A1645" s="3" t="s">
        <v>11920</v>
      </c>
      <c r="B1645" s="3">
        <v>3800</v>
      </c>
      <c r="C1645" s="3">
        <v>4300</v>
      </c>
      <c r="D1645" s="3" t="s">
        <v>6209</v>
      </c>
      <c r="E1645" s="4">
        <v>46129</v>
      </c>
      <c r="F1645" s="3" t="s">
        <v>6210</v>
      </c>
      <c r="I1645" s="3" t="s">
        <v>6696</v>
      </c>
      <c r="L1645" s="3">
        <v>3770</v>
      </c>
    </row>
    <row r="1646" spans="1:12">
      <c r="A1646" s="3" t="s">
        <v>11921</v>
      </c>
      <c r="B1646" s="3">
        <v>3700</v>
      </c>
      <c r="C1646" s="3">
        <v>4200</v>
      </c>
      <c r="D1646" s="3" t="s">
        <v>6209</v>
      </c>
      <c r="E1646" s="4">
        <v>46129</v>
      </c>
      <c r="F1646" s="3" t="s">
        <v>6210</v>
      </c>
      <c r="I1646" s="3" t="s">
        <v>6696</v>
      </c>
      <c r="L1646" s="3">
        <v>3680</v>
      </c>
    </row>
    <row r="1647" spans="1:12">
      <c r="A1647" s="3" t="s">
        <v>11922</v>
      </c>
      <c r="B1647" s="3">
        <v>4100</v>
      </c>
      <c r="C1647" s="3">
        <v>4600</v>
      </c>
      <c r="D1647" s="3" t="s">
        <v>6209</v>
      </c>
      <c r="E1647" s="4">
        <v>46129</v>
      </c>
      <c r="F1647" s="3" t="s">
        <v>6210</v>
      </c>
      <c r="I1647" s="3" t="s">
        <v>6696</v>
      </c>
      <c r="L1647" s="3">
        <v>4040</v>
      </c>
    </row>
    <row r="1648" spans="1:12">
      <c r="A1648" s="3" t="s">
        <v>11923</v>
      </c>
      <c r="B1648" s="3">
        <v>5400</v>
      </c>
      <c r="C1648" s="3">
        <v>6000</v>
      </c>
      <c r="D1648" s="3" t="s">
        <v>6209</v>
      </c>
      <c r="E1648" s="4">
        <v>46129</v>
      </c>
      <c r="F1648" s="3" t="s">
        <v>6210</v>
      </c>
      <c r="I1648" s="3" t="s">
        <v>6696</v>
      </c>
      <c r="L1648" s="3">
        <v>5300</v>
      </c>
    </row>
    <row r="1649" spans="1:12">
      <c r="A1649" s="3" t="s">
        <v>11924</v>
      </c>
      <c r="B1649" s="3">
        <v>6000</v>
      </c>
      <c r="C1649" s="3">
        <v>6700</v>
      </c>
      <c r="D1649" s="3" t="s">
        <v>6209</v>
      </c>
      <c r="E1649" s="4">
        <v>46129</v>
      </c>
      <c r="F1649" s="3" t="s">
        <v>6210</v>
      </c>
      <c r="I1649" s="3" t="s">
        <v>6696</v>
      </c>
      <c r="L1649" s="3">
        <v>5930</v>
      </c>
    </row>
    <row r="1650" spans="1:12">
      <c r="A1650" s="3" t="s">
        <v>11925</v>
      </c>
      <c r="B1650" s="3">
        <v>7200</v>
      </c>
      <c r="C1650" s="3">
        <v>8000</v>
      </c>
      <c r="D1650" s="3" t="s">
        <v>6209</v>
      </c>
      <c r="E1650" s="4">
        <v>46130</v>
      </c>
      <c r="F1650" s="3" t="s">
        <v>6210</v>
      </c>
      <c r="I1650" s="3" t="s">
        <v>6696</v>
      </c>
      <c r="L1650" s="3">
        <v>7100</v>
      </c>
    </row>
    <row r="1651" spans="1:12">
      <c r="A1651" s="3" t="s">
        <v>11926</v>
      </c>
      <c r="B1651" s="3">
        <v>7200</v>
      </c>
      <c r="C1651" s="3">
        <v>8000</v>
      </c>
      <c r="D1651" s="3" t="s">
        <v>6209</v>
      </c>
      <c r="E1651" s="4">
        <v>46130</v>
      </c>
      <c r="F1651" s="3" t="s">
        <v>6210</v>
      </c>
      <c r="I1651" s="3" t="s">
        <v>6696</v>
      </c>
      <c r="L1651" s="3">
        <v>7100</v>
      </c>
    </row>
    <row r="1652" spans="1:12">
      <c r="A1652" s="3" t="s">
        <v>11927</v>
      </c>
      <c r="B1652" s="3">
        <v>7600</v>
      </c>
      <c r="C1652" s="3">
        <v>8500</v>
      </c>
      <c r="D1652" s="3" t="s">
        <v>6209</v>
      </c>
      <c r="E1652" s="4">
        <v>46130</v>
      </c>
      <c r="F1652" s="3" t="s">
        <v>6210</v>
      </c>
      <c r="I1652" s="3" t="s">
        <v>6696</v>
      </c>
      <c r="L1652" s="3">
        <v>7550</v>
      </c>
    </row>
    <row r="1653" spans="1:12">
      <c r="A1653" s="3" t="s">
        <v>11928</v>
      </c>
      <c r="B1653" s="3">
        <v>150</v>
      </c>
      <c r="C1653" s="3">
        <v>300</v>
      </c>
      <c r="D1653" s="3" t="s">
        <v>6486</v>
      </c>
      <c r="E1653" s="4">
        <v>46104</v>
      </c>
      <c r="F1653" s="3" t="s">
        <v>6210</v>
      </c>
      <c r="I1653" s="3" t="s">
        <v>6696</v>
      </c>
      <c r="L1653" s="3">
        <v>190</v>
      </c>
    </row>
    <row r="1654" spans="1:12">
      <c r="A1654" s="3" t="s">
        <v>11929</v>
      </c>
      <c r="B1654" s="3">
        <v>250</v>
      </c>
      <c r="C1654" s="3">
        <v>450</v>
      </c>
      <c r="D1654" s="3" t="s">
        <v>6486</v>
      </c>
      <c r="E1654" s="4">
        <v>46104</v>
      </c>
      <c r="F1654" s="3" t="s">
        <v>6210</v>
      </c>
      <c r="I1654" s="3" t="s">
        <v>6696</v>
      </c>
      <c r="L1654" s="3">
        <v>295</v>
      </c>
    </row>
    <row r="1655" spans="1:12">
      <c r="A1655" s="3" t="s">
        <v>11930</v>
      </c>
      <c r="B1655" s="3">
        <v>900</v>
      </c>
      <c r="C1655" s="3">
        <v>1200</v>
      </c>
      <c r="D1655" s="3" t="s">
        <v>6486</v>
      </c>
      <c r="E1655" s="4">
        <v>46105</v>
      </c>
      <c r="F1655" s="3" t="s">
        <v>6210</v>
      </c>
      <c r="I1655" s="3" t="s">
        <v>6696</v>
      </c>
      <c r="L1655" s="3">
        <v>980</v>
      </c>
    </row>
    <row r="1656" spans="1:12">
      <c r="A1656" s="3" t="s">
        <v>11931</v>
      </c>
      <c r="B1656" s="3">
        <v>850</v>
      </c>
      <c r="C1656" s="3">
        <v>1150</v>
      </c>
      <c r="D1656" s="3" t="s">
        <v>6486</v>
      </c>
      <c r="E1656" s="4">
        <v>46105</v>
      </c>
      <c r="F1656" s="3" t="s">
        <v>6210</v>
      </c>
      <c r="I1656" s="3" t="s">
        <v>6696</v>
      </c>
      <c r="L1656" s="3">
        <v>935</v>
      </c>
    </row>
    <row r="1657" spans="1:12">
      <c r="A1657" s="3" t="s">
        <v>11932</v>
      </c>
      <c r="B1657" s="3">
        <v>1050</v>
      </c>
      <c r="C1657" s="3">
        <v>1350</v>
      </c>
      <c r="D1657" s="3" t="s">
        <v>6486</v>
      </c>
      <c r="E1657" s="4">
        <v>46103</v>
      </c>
      <c r="F1657" s="3" t="s">
        <v>6210</v>
      </c>
      <c r="I1657" s="3" t="s">
        <v>6696</v>
      </c>
      <c r="L1657" s="3">
        <v>1115</v>
      </c>
    </row>
    <row r="1658" spans="1:12">
      <c r="A1658" s="3" t="s">
        <v>11933</v>
      </c>
      <c r="B1658" s="3">
        <v>230</v>
      </c>
      <c r="C1658" s="3">
        <v>430</v>
      </c>
      <c r="D1658" s="3" t="s">
        <v>6486</v>
      </c>
      <c r="E1658" s="4">
        <v>46103</v>
      </c>
      <c r="F1658" s="3" t="s">
        <v>6210</v>
      </c>
      <c r="I1658" s="3"/>
      <c r="L1658" s="3">
        <v>280</v>
      </c>
    </row>
    <row r="1659" spans="1:12">
      <c r="A1659" s="3" t="s">
        <v>11934</v>
      </c>
      <c r="B1659" s="3">
        <v>130</v>
      </c>
      <c r="C1659" s="3">
        <v>250</v>
      </c>
      <c r="D1659" s="3" t="s">
        <v>6486</v>
      </c>
      <c r="E1659" s="4">
        <v>46104</v>
      </c>
      <c r="F1659" s="3" t="s">
        <v>6210</v>
      </c>
      <c r="I1659" s="3"/>
      <c r="L1659" s="3">
        <v>155</v>
      </c>
    </row>
    <row r="1660" spans="1:12">
      <c r="A1660" s="3" t="s">
        <v>11935</v>
      </c>
      <c r="B1660" s="3">
        <v>30</v>
      </c>
      <c r="C1660" s="3">
        <v>80</v>
      </c>
      <c r="D1660" s="3" t="s">
        <v>6486</v>
      </c>
      <c r="E1660" s="4">
        <v>46104</v>
      </c>
      <c r="F1660" s="3" t="s">
        <v>6210</v>
      </c>
      <c r="I1660" s="3" t="s">
        <v>6696</v>
      </c>
      <c r="L1660" s="3">
        <v>40</v>
      </c>
    </row>
    <row r="1661" spans="1:12">
      <c r="A1661" s="3" t="s">
        <v>11936</v>
      </c>
      <c r="B1661" s="3">
        <v>350</v>
      </c>
      <c r="C1661" s="3">
        <v>550</v>
      </c>
      <c r="D1661" s="3" t="s">
        <v>6486</v>
      </c>
      <c r="E1661" s="4">
        <v>46103</v>
      </c>
      <c r="F1661" s="3" t="s">
        <v>6210</v>
      </c>
      <c r="I1661" s="3" t="s">
        <v>6696</v>
      </c>
      <c r="L1661" s="3">
        <v>365</v>
      </c>
    </row>
    <row r="1662" spans="1:12">
      <c r="A1662" s="3" t="s">
        <v>11937</v>
      </c>
      <c r="B1662" s="3">
        <v>450</v>
      </c>
      <c r="C1662" s="3">
        <v>650</v>
      </c>
      <c r="D1662" s="3" t="s">
        <v>6486</v>
      </c>
      <c r="E1662" s="4">
        <v>46102</v>
      </c>
      <c r="F1662" s="3" t="s">
        <v>6210</v>
      </c>
      <c r="I1662" s="3" t="s">
        <v>6696</v>
      </c>
      <c r="L1662" s="3">
        <v>450</v>
      </c>
    </row>
    <row r="1663" spans="1:12">
      <c r="A1663" s="3" t="s">
        <v>11938</v>
      </c>
      <c r="B1663" s="3">
        <v>600</v>
      </c>
      <c r="C1663" s="3">
        <v>800</v>
      </c>
      <c r="D1663" s="3" t="s">
        <v>6209</v>
      </c>
      <c r="E1663" s="4">
        <v>46132</v>
      </c>
      <c r="F1663" s="3" t="s">
        <v>6210</v>
      </c>
      <c r="I1663" s="3" t="s">
        <v>6696</v>
      </c>
      <c r="L1663" s="3">
        <v>600</v>
      </c>
    </row>
    <row r="1664" spans="1:12">
      <c r="A1664" s="3" t="s">
        <v>11939</v>
      </c>
      <c r="B1664" s="3">
        <v>750</v>
      </c>
      <c r="C1664" s="3">
        <v>950</v>
      </c>
      <c r="D1664" s="3" t="s">
        <v>6209</v>
      </c>
      <c r="E1664" s="4">
        <v>46132</v>
      </c>
      <c r="F1664" s="3" t="s">
        <v>6210</v>
      </c>
      <c r="I1664" s="3" t="s">
        <v>6696</v>
      </c>
      <c r="L1664" s="3">
        <v>750</v>
      </c>
    </row>
    <row r="1665" spans="1:12">
      <c r="A1665" s="3" t="s">
        <v>11940</v>
      </c>
      <c r="B1665" s="3">
        <v>1150</v>
      </c>
      <c r="C1665" s="3">
        <v>1350</v>
      </c>
      <c r="D1665" s="3" t="s">
        <v>6486</v>
      </c>
      <c r="E1665" s="4">
        <v>46104</v>
      </c>
      <c r="F1665" s="3" t="s">
        <v>6210</v>
      </c>
      <c r="I1665" s="3" t="s">
        <v>6696</v>
      </c>
      <c r="L1665" s="3">
        <v>1115</v>
      </c>
    </row>
    <row r="1666" spans="1:12">
      <c r="A1666" s="3" t="s">
        <v>11941</v>
      </c>
      <c r="B1666" s="3">
        <v>1150</v>
      </c>
      <c r="C1666" s="3">
        <v>1350</v>
      </c>
      <c r="D1666" s="3" t="s">
        <v>6486</v>
      </c>
      <c r="E1666" s="4">
        <v>46104</v>
      </c>
      <c r="F1666" s="3" t="s">
        <v>6210</v>
      </c>
      <c r="I1666" s="3" t="s">
        <v>6696</v>
      </c>
      <c r="L1666" s="3">
        <v>1115</v>
      </c>
    </row>
    <row r="1667" spans="1:12">
      <c r="A1667" s="3" t="s">
        <v>11942</v>
      </c>
      <c r="B1667" s="3">
        <v>1200</v>
      </c>
      <c r="C1667" s="3">
        <v>1400</v>
      </c>
      <c r="D1667" s="3" t="s">
        <v>6486</v>
      </c>
      <c r="E1667" s="4">
        <v>46104</v>
      </c>
      <c r="F1667" s="3" t="s">
        <v>6210</v>
      </c>
      <c r="I1667" s="3" t="s">
        <v>6696</v>
      </c>
      <c r="L1667" s="3">
        <v>1160</v>
      </c>
    </row>
    <row r="1668" spans="1:12">
      <c r="A1668" s="3" t="s">
        <v>11943</v>
      </c>
      <c r="B1668" s="3">
        <v>2400</v>
      </c>
      <c r="C1668" s="3">
        <v>3100</v>
      </c>
      <c r="D1668" s="3" t="s">
        <v>6502</v>
      </c>
      <c r="E1668" s="4">
        <v>45981</v>
      </c>
      <c r="F1668" s="3" t="s">
        <v>6503</v>
      </c>
      <c r="I1668" s="3" t="s">
        <v>6696</v>
      </c>
      <c r="L1668" s="3">
        <v>2690</v>
      </c>
    </row>
    <row r="1669" spans="1:12">
      <c r="A1669" s="3" t="s">
        <v>11944</v>
      </c>
      <c r="B1669" s="3">
        <v>300</v>
      </c>
      <c r="C1669" s="3">
        <v>500</v>
      </c>
      <c r="D1669" s="3" t="s">
        <v>6502</v>
      </c>
      <c r="E1669" s="4">
        <v>45981</v>
      </c>
      <c r="F1669" s="3" t="s">
        <v>6503</v>
      </c>
      <c r="I1669" s="3" t="s">
        <v>6696</v>
      </c>
      <c r="L1669" s="3">
        <v>330</v>
      </c>
    </row>
    <row r="1670" spans="1:12">
      <c r="A1670" s="3" t="s">
        <v>11945</v>
      </c>
      <c r="B1670" s="3">
        <v>350</v>
      </c>
      <c r="C1670" s="3">
        <v>650</v>
      </c>
      <c r="D1670" s="3" t="s">
        <v>6502</v>
      </c>
      <c r="E1670" s="4">
        <v>45981</v>
      </c>
      <c r="F1670" s="3" t="s">
        <v>6503</v>
      </c>
      <c r="I1670" s="3" t="s">
        <v>6696</v>
      </c>
      <c r="L1670" s="3">
        <v>450</v>
      </c>
    </row>
    <row r="1671" spans="1:12">
      <c r="A1671" s="3" t="s">
        <v>11946</v>
      </c>
      <c r="B1671" s="3">
        <v>320</v>
      </c>
      <c r="C1671" s="3">
        <v>520</v>
      </c>
      <c r="D1671" s="3" t="s">
        <v>6486</v>
      </c>
      <c r="E1671" s="4">
        <v>46105</v>
      </c>
      <c r="F1671" s="3" t="s">
        <v>6210</v>
      </c>
      <c r="I1671" s="3" t="s">
        <v>6696</v>
      </c>
      <c r="L1671" s="3">
        <v>343</v>
      </c>
    </row>
    <row r="1672" spans="1:12">
      <c r="A1672" s="3" t="s">
        <v>11947</v>
      </c>
      <c r="B1672" s="3">
        <v>650</v>
      </c>
      <c r="C1672" s="3">
        <v>850</v>
      </c>
      <c r="D1672" s="3" t="s">
        <v>6486</v>
      </c>
      <c r="E1672" s="4">
        <v>46105</v>
      </c>
      <c r="F1672" s="3" t="s">
        <v>6210</v>
      </c>
      <c r="I1672" s="3" t="s">
        <v>6696</v>
      </c>
      <c r="L1672" s="3">
        <v>650</v>
      </c>
    </row>
    <row r="1673" spans="1:12">
      <c r="A1673" s="3" t="s">
        <v>11948</v>
      </c>
      <c r="B1673" s="3">
        <v>700</v>
      </c>
      <c r="C1673" s="3">
        <v>900</v>
      </c>
      <c r="D1673" s="3" t="s">
        <v>6486</v>
      </c>
      <c r="E1673" s="4">
        <v>46105</v>
      </c>
      <c r="F1673" s="3" t="s">
        <v>6210</v>
      </c>
      <c r="I1673" s="3" t="s">
        <v>6696</v>
      </c>
      <c r="L1673" s="3">
        <v>700</v>
      </c>
    </row>
    <row r="1674" spans="1:12">
      <c r="A1674" s="3" t="s">
        <v>11949</v>
      </c>
      <c r="B1674" s="3">
        <v>800</v>
      </c>
      <c r="C1674" s="3">
        <v>1050</v>
      </c>
      <c r="D1674" s="3" t="s">
        <v>6486</v>
      </c>
      <c r="E1674" s="4">
        <v>46105</v>
      </c>
      <c r="F1674" s="3" t="s">
        <v>6210</v>
      </c>
      <c r="I1674" s="3" t="s">
        <v>6696</v>
      </c>
      <c r="L1674" s="3">
        <v>845</v>
      </c>
    </row>
    <row r="1675" spans="1:12">
      <c r="A1675" s="3" t="s">
        <v>11950</v>
      </c>
      <c r="B1675" s="3">
        <v>800</v>
      </c>
      <c r="C1675" s="3">
        <v>1050</v>
      </c>
      <c r="D1675" s="3" t="s">
        <v>6486</v>
      </c>
      <c r="E1675" s="4">
        <v>46105</v>
      </c>
      <c r="F1675" s="3" t="s">
        <v>6210</v>
      </c>
      <c r="I1675" s="3" t="s">
        <v>6696</v>
      </c>
      <c r="L1675" s="3">
        <v>845</v>
      </c>
    </row>
    <row r="1676" spans="1:12">
      <c r="A1676" s="3" t="s">
        <v>11951</v>
      </c>
      <c r="B1676" s="3">
        <v>850</v>
      </c>
      <c r="C1676" s="3">
        <v>1100</v>
      </c>
      <c r="D1676" s="3" t="s">
        <v>6486</v>
      </c>
      <c r="E1676" s="4">
        <v>46104</v>
      </c>
      <c r="F1676" s="3" t="s">
        <v>6210</v>
      </c>
      <c r="I1676" s="3" t="s">
        <v>6696</v>
      </c>
      <c r="L1676" s="3">
        <v>890</v>
      </c>
    </row>
    <row r="1677" spans="1:12">
      <c r="A1677" s="3" t="s">
        <v>11952</v>
      </c>
      <c r="B1677" s="3">
        <v>1000</v>
      </c>
      <c r="C1677" s="3">
        <v>1300</v>
      </c>
      <c r="D1677" s="3" t="s">
        <v>6486</v>
      </c>
      <c r="E1677" s="4">
        <v>46103</v>
      </c>
      <c r="F1677" s="3" t="s">
        <v>6210</v>
      </c>
      <c r="I1677" s="3" t="s">
        <v>6696</v>
      </c>
      <c r="L1677" s="3">
        <v>1070</v>
      </c>
    </row>
    <row r="1678" spans="1:12">
      <c r="A1678" s="3" t="s">
        <v>11953</v>
      </c>
      <c r="B1678" s="3">
        <v>1100</v>
      </c>
      <c r="C1678" s="3">
        <v>1400</v>
      </c>
      <c r="D1678" s="3" t="s">
        <v>6486</v>
      </c>
      <c r="E1678" s="4">
        <v>46103</v>
      </c>
      <c r="F1678" s="3" t="s">
        <v>6210</v>
      </c>
      <c r="I1678" s="3" t="s">
        <v>6696</v>
      </c>
      <c r="L1678" s="3">
        <v>1160</v>
      </c>
    </row>
    <row r="1679" spans="1:12">
      <c r="A1679" s="3" t="s">
        <v>11954</v>
      </c>
      <c r="B1679" s="3">
        <v>1500</v>
      </c>
      <c r="C1679" s="3">
        <v>1800</v>
      </c>
      <c r="D1679" s="3" t="s">
        <v>6486</v>
      </c>
      <c r="E1679" s="4">
        <v>46105</v>
      </c>
      <c r="F1679" s="3" t="s">
        <v>6210</v>
      </c>
      <c r="I1679" s="3" t="s">
        <v>6696</v>
      </c>
      <c r="L1679" s="3">
        <v>1520</v>
      </c>
    </row>
    <row r="1680" spans="1:12">
      <c r="A1680" s="3" t="s">
        <v>11955</v>
      </c>
      <c r="B1680" s="3">
        <v>1700</v>
      </c>
      <c r="C1680" s="3">
        <v>2000</v>
      </c>
      <c r="D1680" s="3" t="s">
        <v>6486</v>
      </c>
      <c r="E1680" s="4">
        <v>46104</v>
      </c>
      <c r="F1680" s="3" t="s">
        <v>6210</v>
      </c>
      <c r="I1680" s="3" t="s">
        <v>6696</v>
      </c>
      <c r="L1680" s="3">
        <v>1700</v>
      </c>
    </row>
    <row r="1681" spans="1:12">
      <c r="A1681" s="3" t="s">
        <v>11956</v>
      </c>
      <c r="B1681" s="3">
        <v>2100</v>
      </c>
      <c r="C1681" s="3">
        <v>2400</v>
      </c>
      <c r="D1681" s="3" t="s">
        <v>6486</v>
      </c>
      <c r="E1681" s="4">
        <v>46105</v>
      </c>
      <c r="F1681" s="3" t="s">
        <v>6210</v>
      </c>
      <c r="I1681" s="3" t="s">
        <v>6696</v>
      </c>
      <c r="L1681" s="3">
        <v>2060</v>
      </c>
    </row>
    <row r="1682" spans="1:12">
      <c r="A1682" s="3" t="s">
        <v>11957</v>
      </c>
      <c r="B1682" s="3">
        <v>900</v>
      </c>
      <c r="C1682" s="3">
        <v>1150</v>
      </c>
      <c r="D1682" s="3" t="s">
        <v>6486</v>
      </c>
      <c r="E1682" s="4">
        <v>46105</v>
      </c>
      <c r="F1682" s="3" t="s">
        <v>6210</v>
      </c>
      <c r="I1682" s="3" t="s">
        <v>6696</v>
      </c>
      <c r="L1682" s="3">
        <v>935</v>
      </c>
    </row>
    <row r="1683" spans="1:12">
      <c r="A1683" s="3" t="s">
        <v>11958</v>
      </c>
      <c r="B1683" s="3">
        <v>900</v>
      </c>
      <c r="C1683" s="3">
        <v>1150</v>
      </c>
      <c r="D1683" s="3" t="s">
        <v>6486</v>
      </c>
      <c r="E1683" s="4">
        <v>46105</v>
      </c>
      <c r="F1683" s="3" t="s">
        <v>6210</v>
      </c>
      <c r="I1683" s="3" t="s">
        <v>6696</v>
      </c>
      <c r="L1683" s="3">
        <v>935</v>
      </c>
    </row>
    <row r="1684" spans="1:12">
      <c r="A1684" s="3" t="s">
        <v>11959</v>
      </c>
      <c r="B1684" s="3">
        <v>1000</v>
      </c>
      <c r="C1684" s="3">
        <v>1300</v>
      </c>
      <c r="D1684" s="3" t="s">
        <v>6486</v>
      </c>
      <c r="E1684" s="4">
        <v>46103</v>
      </c>
      <c r="F1684" s="3" t="s">
        <v>6210</v>
      </c>
      <c r="I1684" s="3" t="s">
        <v>6696</v>
      </c>
      <c r="L1684" s="3">
        <v>1070</v>
      </c>
    </row>
    <row r="1685" spans="1:12">
      <c r="A1685" s="3" t="s">
        <v>11960</v>
      </c>
      <c r="B1685" s="3">
        <v>1600</v>
      </c>
      <c r="C1685" s="3">
        <v>1900</v>
      </c>
      <c r="D1685" s="3" t="s">
        <v>6486</v>
      </c>
      <c r="E1685" s="4">
        <v>46103</v>
      </c>
      <c r="F1685" s="3" t="s">
        <v>6210</v>
      </c>
      <c r="I1685" s="3" t="s">
        <v>6696</v>
      </c>
      <c r="L1685" s="3">
        <v>1610</v>
      </c>
    </row>
    <row r="1686" spans="1:12">
      <c r="A1686" s="3" t="s">
        <v>11961</v>
      </c>
      <c r="B1686" s="3">
        <v>1550</v>
      </c>
      <c r="C1686" s="3">
        <v>1850</v>
      </c>
      <c r="D1686" s="3" t="s">
        <v>6486</v>
      </c>
      <c r="E1686" s="4">
        <v>46103</v>
      </c>
      <c r="F1686" s="3" t="s">
        <v>6210</v>
      </c>
      <c r="I1686" s="3" t="s">
        <v>6696</v>
      </c>
      <c r="L1686" s="3">
        <v>1565</v>
      </c>
    </row>
    <row r="1687" spans="1:12">
      <c r="A1687" s="3" t="s">
        <v>11962</v>
      </c>
      <c r="B1687" s="3">
        <v>2100</v>
      </c>
      <c r="C1687" s="3">
        <v>2400</v>
      </c>
      <c r="D1687" s="3" t="s">
        <v>6486</v>
      </c>
      <c r="E1687" s="4">
        <v>46104</v>
      </c>
      <c r="F1687" s="3" t="s">
        <v>6210</v>
      </c>
      <c r="I1687" s="3" t="s">
        <v>6696</v>
      </c>
      <c r="L1687" s="3">
        <v>2060</v>
      </c>
    </row>
    <row r="1688" spans="1:12">
      <c r="A1688" s="3" t="s">
        <v>11963</v>
      </c>
      <c r="B1688" s="3">
        <v>2800</v>
      </c>
      <c r="C1688" s="3">
        <v>3200</v>
      </c>
      <c r="D1688" s="3" t="s">
        <v>6486</v>
      </c>
      <c r="E1688" s="4">
        <v>46104</v>
      </c>
      <c r="F1688" s="3" t="s">
        <v>6210</v>
      </c>
      <c r="I1688" s="3" t="s">
        <v>6696</v>
      </c>
      <c r="L1688" s="3">
        <v>2780</v>
      </c>
    </row>
    <row r="1689" spans="1:12">
      <c r="A1689" s="3" t="s">
        <v>11964</v>
      </c>
      <c r="B1689" s="3">
        <v>2800</v>
      </c>
      <c r="C1689" s="3">
        <v>3200</v>
      </c>
      <c r="D1689" s="3" t="s">
        <v>6486</v>
      </c>
      <c r="E1689" s="4">
        <v>46104</v>
      </c>
      <c r="F1689" s="3" t="s">
        <v>6210</v>
      </c>
      <c r="I1689" s="3" t="s">
        <v>6696</v>
      </c>
      <c r="L1689" s="3">
        <v>2780</v>
      </c>
    </row>
    <row r="1690" spans="1:12">
      <c r="A1690" s="3" t="s">
        <v>11965</v>
      </c>
      <c r="B1690" s="3">
        <v>3700</v>
      </c>
      <c r="C1690" s="3">
        <v>4200</v>
      </c>
      <c r="D1690" s="3" t="s">
        <v>6273</v>
      </c>
      <c r="E1690" s="4">
        <v>46119</v>
      </c>
      <c r="F1690" s="3" t="s">
        <v>6210</v>
      </c>
      <c r="I1690" s="3" t="s">
        <v>6696</v>
      </c>
      <c r="L1690" s="3">
        <v>3680</v>
      </c>
    </row>
    <row r="1691" spans="1:12">
      <c r="A1691" s="3" t="s">
        <v>11966</v>
      </c>
      <c r="B1691" s="3">
        <v>2000</v>
      </c>
      <c r="C1691" s="3">
        <v>2300</v>
      </c>
      <c r="D1691" s="3" t="s">
        <v>6486</v>
      </c>
      <c r="E1691" s="4">
        <v>46104</v>
      </c>
      <c r="F1691" s="3" t="s">
        <v>6210</v>
      </c>
      <c r="I1691" s="3" t="s">
        <v>6696</v>
      </c>
      <c r="L1691" s="3">
        <v>1970</v>
      </c>
    </row>
    <row r="1692" spans="1:12">
      <c r="A1692" s="3" t="s">
        <v>11967</v>
      </c>
      <c r="B1692" s="3">
        <v>3750</v>
      </c>
      <c r="C1692" s="3">
        <v>4200</v>
      </c>
      <c r="D1692" s="3" t="s">
        <v>6486</v>
      </c>
      <c r="E1692" s="4">
        <v>46109</v>
      </c>
      <c r="F1692" s="3" t="s">
        <v>6210</v>
      </c>
      <c r="I1692" s="3" t="s">
        <v>6696</v>
      </c>
      <c r="L1692" s="3">
        <v>3680</v>
      </c>
    </row>
    <row r="1693" spans="1:12">
      <c r="A1693" s="3" t="s">
        <v>11968</v>
      </c>
      <c r="B1693" s="3">
        <v>500</v>
      </c>
      <c r="C1693" s="3">
        <v>700</v>
      </c>
      <c r="D1693" s="3" t="s">
        <v>6486</v>
      </c>
      <c r="E1693" s="4">
        <v>46102</v>
      </c>
      <c r="F1693" s="3" t="s">
        <v>6210</v>
      </c>
      <c r="I1693" s="3" t="s">
        <v>6696</v>
      </c>
      <c r="L1693" s="3">
        <v>500</v>
      </c>
    </row>
    <row r="1694" spans="1:12">
      <c r="A1694" s="3" t="s">
        <v>11969</v>
      </c>
      <c r="B1694" s="3">
        <v>800</v>
      </c>
      <c r="C1694" s="3">
        <v>1000</v>
      </c>
      <c r="D1694" s="3" t="s">
        <v>6209</v>
      </c>
      <c r="E1694" s="4">
        <v>46132</v>
      </c>
      <c r="F1694" s="3" t="s">
        <v>6210</v>
      </c>
      <c r="I1694" s="3" t="s">
        <v>6696</v>
      </c>
      <c r="L1694" s="3">
        <v>800</v>
      </c>
    </row>
    <row r="1695" spans="1:12">
      <c r="A1695" s="3" t="s">
        <v>11970</v>
      </c>
      <c r="B1695" s="3">
        <v>600</v>
      </c>
      <c r="C1695" s="3">
        <v>800</v>
      </c>
      <c r="D1695" s="3" t="s">
        <v>6209</v>
      </c>
      <c r="E1695" s="4">
        <v>46132</v>
      </c>
      <c r="F1695" s="3" t="s">
        <v>6210</v>
      </c>
      <c r="I1695" s="3" t="s">
        <v>6696</v>
      </c>
      <c r="L1695" s="3">
        <v>600</v>
      </c>
    </row>
    <row r="1696" spans="1:12">
      <c r="A1696" s="3" t="s">
        <v>11971</v>
      </c>
      <c r="B1696" s="3">
        <v>600</v>
      </c>
      <c r="C1696" s="3">
        <v>800</v>
      </c>
      <c r="D1696" s="3" t="s">
        <v>6209</v>
      </c>
      <c r="E1696" s="4">
        <v>46132</v>
      </c>
      <c r="F1696" s="3" t="s">
        <v>6210</v>
      </c>
      <c r="I1696" s="3" t="s">
        <v>6696</v>
      </c>
      <c r="L1696" s="3">
        <v>600</v>
      </c>
    </row>
    <row r="1697" spans="1:12">
      <c r="A1697" s="3" t="s">
        <v>11972</v>
      </c>
      <c r="B1697" s="3">
        <v>700</v>
      </c>
      <c r="C1697" s="3">
        <v>900</v>
      </c>
      <c r="D1697" s="3" t="s">
        <v>6209</v>
      </c>
      <c r="E1697" s="4">
        <v>46127</v>
      </c>
      <c r="F1697" s="3" t="s">
        <v>6210</v>
      </c>
      <c r="I1697" s="3" t="s">
        <v>6696</v>
      </c>
      <c r="L1697" s="3">
        <v>700</v>
      </c>
    </row>
    <row r="1698" spans="1:12">
      <c r="A1698" s="3" t="s">
        <v>11973</v>
      </c>
      <c r="B1698" s="3">
        <v>1250</v>
      </c>
      <c r="C1698" s="3">
        <v>1450</v>
      </c>
      <c r="D1698" s="3" t="s">
        <v>6486</v>
      </c>
      <c r="E1698" s="4">
        <v>46104</v>
      </c>
      <c r="F1698" s="3" t="s">
        <v>6210</v>
      </c>
      <c r="I1698" s="3" t="s">
        <v>6696</v>
      </c>
      <c r="L1698" s="3">
        <v>1204</v>
      </c>
    </row>
    <row r="1699" spans="1:12">
      <c r="A1699" s="3" t="s">
        <v>11974</v>
      </c>
      <c r="B1699" s="3">
        <v>1200</v>
      </c>
      <c r="C1699" s="3">
        <v>1400</v>
      </c>
      <c r="D1699" s="3" t="s">
        <v>6486</v>
      </c>
      <c r="E1699" s="4">
        <v>46104</v>
      </c>
      <c r="F1699" s="3" t="s">
        <v>6210</v>
      </c>
      <c r="I1699" s="3" t="s">
        <v>6696</v>
      </c>
      <c r="L1699" s="3">
        <v>1160</v>
      </c>
    </row>
    <row r="1700" spans="1:12">
      <c r="A1700" s="3" t="s">
        <v>11975</v>
      </c>
      <c r="B1700" s="3">
        <v>1200</v>
      </c>
      <c r="C1700" s="3">
        <v>1400</v>
      </c>
      <c r="D1700" s="3" t="s">
        <v>6486</v>
      </c>
      <c r="E1700" s="4">
        <v>46104</v>
      </c>
      <c r="F1700" s="3" t="s">
        <v>6210</v>
      </c>
      <c r="I1700" s="3" t="s">
        <v>6696</v>
      </c>
      <c r="L1700" s="3">
        <v>1160</v>
      </c>
    </row>
    <row r="1701" spans="1:12">
      <c r="A1701" s="3" t="s">
        <v>11976</v>
      </c>
      <c r="B1701" s="3">
        <v>1050</v>
      </c>
      <c r="C1701" s="3">
        <v>1350</v>
      </c>
      <c r="D1701" s="3" t="s">
        <v>6209</v>
      </c>
      <c r="E1701" s="4">
        <v>46130</v>
      </c>
      <c r="F1701" s="3" t="s">
        <v>6210</v>
      </c>
      <c r="I1701" s="3" t="s">
        <v>6696</v>
      </c>
      <c r="L1701" s="3">
        <v>1115</v>
      </c>
    </row>
    <row r="1702" spans="1:12">
      <c r="A1702" s="3" t="s">
        <v>11977</v>
      </c>
      <c r="B1702" s="3">
        <v>1300</v>
      </c>
      <c r="C1702" s="3">
        <v>1600</v>
      </c>
      <c r="D1702" s="3" t="s">
        <v>6209</v>
      </c>
      <c r="E1702" s="4">
        <v>46130</v>
      </c>
      <c r="F1702" s="3" t="s">
        <v>6210</v>
      </c>
      <c r="I1702" s="3" t="s">
        <v>6696</v>
      </c>
      <c r="L1702" s="3">
        <v>1340</v>
      </c>
    </row>
    <row r="1703" spans="1:12">
      <c r="A1703" s="3" t="s">
        <v>11978</v>
      </c>
      <c r="B1703" s="3">
        <v>1500</v>
      </c>
      <c r="C1703" s="3">
        <v>1800</v>
      </c>
      <c r="D1703" s="3" t="s">
        <v>6209</v>
      </c>
      <c r="E1703" s="4">
        <v>46130</v>
      </c>
      <c r="F1703" s="3" t="s">
        <v>6210</v>
      </c>
      <c r="I1703" s="3" t="s">
        <v>6696</v>
      </c>
      <c r="L1703" s="3">
        <v>1520</v>
      </c>
    </row>
    <row r="1704" spans="1:12">
      <c r="A1704" s="3" t="s">
        <v>11979</v>
      </c>
      <c r="B1704" s="3">
        <v>1900</v>
      </c>
      <c r="C1704" s="3">
        <v>2200</v>
      </c>
      <c r="D1704" s="3" t="s">
        <v>6209</v>
      </c>
      <c r="E1704" s="4">
        <v>46130</v>
      </c>
      <c r="F1704" s="3" t="s">
        <v>6210</v>
      </c>
      <c r="I1704" s="3" t="s">
        <v>6696</v>
      </c>
      <c r="L1704" s="3">
        <v>1880</v>
      </c>
    </row>
    <row r="1705" spans="1:12">
      <c r="A1705" s="3" t="s">
        <v>11980</v>
      </c>
      <c r="B1705" s="3">
        <v>2200</v>
      </c>
      <c r="C1705" s="3">
        <v>2500</v>
      </c>
      <c r="D1705" s="3" t="s">
        <v>6209</v>
      </c>
      <c r="E1705" s="4">
        <v>46130</v>
      </c>
      <c r="F1705" s="3" t="s">
        <v>6210</v>
      </c>
      <c r="I1705" s="3" t="s">
        <v>6696</v>
      </c>
      <c r="L1705" s="3">
        <v>2150</v>
      </c>
    </row>
    <row r="1706" spans="1:12">
      <c r="A1706" s="3" t="s">
        <v>11981</v>
      </c>
      <c r="B1706" s="3">
        <v>1400</v>
      </c>
      <c r="C1706" s="3">
        <v>1700</v>
      </c>
      <c r="D1706" s="3" t="s">
        <v>6273</v>
      </c>
      <c r="E1706" s="4">
        <v>46121</v>
      </c>
      <c r="F1706" s="3" t="s">
        <v>6210</v>
      </c>
      <c r="I1706" s="3" t="s">
        <v>6696</v>
      </c>
      <c r="L1706" s="3">
        <v>1430</v>
      </c>
    </row>
    <row r="1707" spans="1:12">
      <c r="A1707" s="3" t="s">
        <v>11982</v>
      </c>
      <c r="B1707" s="3">
        <v>1400</v>
      </c>
      <c r="C1707" s="3">
        <v>1700</v>
      </c>
      <c r="D1707" s="3" t="s">
        <v>6273</v>
      </c>
      <c r="E1707" s="4">
        <v>46121</v>
      </c>
      <c r="F1707" s="3" t="s">
        <v>6210</v>
      </c>
      <c r="I1707" s="3"/>
      <c r="L1707" s="3">
        <v>1430</v>
      </c>
    </row>
    <row r="1708" spans="1:12">
      <c r="A1708" s="3" t="s">
        <v>11983</v>
      </c>
      <c r="B1708" s="3">
        <v>1600</v>
      </c>
      <c r="C1708" s="3">
        <v>1900</v>
      </c>
      <c r="D1708" s="3" t="s">
        <v>6273</v>
      </c>
      <c r="E1708" s="4">
        <v>46121</v>
      </c>
      <c r="F1708" s="3" t="s">
        <v>6210</v>
      </c>
      <c r="I1708" s="3" t="s">
        <v>6696</v>
      </c>
      <c r="L1708" s="3">
        <v>1610</v>
      </c>
    </row>
    <row r="1709" spans="1:12">
      <c r="A1709" s="3" t="s">
        <v>11984</v>
      </c>
      <c r="B1709" s="3">
        <v>2450</v>
      </c>
      <c r="C1709" s="3">
        <v>2750</v>
      </c>
      <c r="D1709" s="3" t="s">
        <v>6209</v>
      </c>
      <c r="E1709" s="4">
        <v>46126</v>
      </c>
      <c r="F1709" s="3" t="s">
        <v>6210</v>
      </c>
      <c r="I1709" s="3" t="s">
        <v>6696</v>
      </c>
      <c r="J1709" s="3"/>
      <c r="L1709" s="3">
        <v>2375</v>
      </c>
    </row>
    <row r="1710" spans="1:12">
      <c r="A1710" s="3" t="s">
        <v>11985</v>
      </c>
      <c r="B1710" s="3">
        <v>3000</v>
      </c>
      <c r="C1710" s="3">
        <v>3400</v>
      </c>
      <c r="D1710" s="3" t="s">
        <v>6273</v>
      </c>
      <c r="E1710" s="4">
        <v>46122</v>
      </c>
      <c r="F1710" s="3" t="s">
        <v>6210</v>
      </c>
      <c r="I1710" s="3" t="s">
        <v>6696</v>
      </c>
      <c r="L1710" s="3">
        <v>2960</v>
      </c>
    </row>
    <row r="1711" spans="1:12">
      <c r="A1711" s="3" t="s">
        <v>11986</v>
      </c>
      <c r="B1711" s="3">
        <v>3300</v>
      </c>
      <c r="C1711" s="3">
        <v>3700</v>
      </c>
      <c r="D1711" s="3" t="s">
        <v>6209</v>
      </c>
      <c r="E1711" s="4">
        <v>46126</v>
      </c>
      <c r="F1711" s="3" t="s">
        <v>6210</v>
      </c>
      <c r="I1711" s="3" t="s">
        <v>6696</v>
      </c>
      <c r="L1711" s="3">
        <v>3230</v>
      </c>
    </row>
    <row r="1712" spans="1:12">
      <c r="A1712" s="3" t="s">
        <v>11987</v>
      </c>
      <c r="B1712" s="3">
        <v>4150</v>
      </c>
      <c r="C1712" s="3">
        <v>4650</v>
      </c>
      <c r="D1712" s="3" t="s">
        <v>6209</v>
      </c>
      <c r="E1712" s="4">
        <v>46126</v>
      </c>
      <c r="F1712" s="3" t="s">
        <v>6210</v>
      </c>
      <c r="I1712" s="3" t="s">
        <v>6696</v>
      </c>
      <c r="J1712" s="3"/>
      <c r="L1712" s="3">
        <v>4085</v>
      </c>
    </row>
    <row r="1713" spans="1:12">
      <c r="A1713" s="3" t="s">
        <v>11988</v>
      </c>
      <c r="B1713" s="3">
        <v>5200</v>
      </c>
      <c r="C1713" s="3">
        <v>5800</v>
      </c>
      <c r="D1713" s="3" t="s">
        <v>6209</v>
      </c>
      <c r="E1713" s="4">
        <v>46129</v>
      </c>
      <c r="F1713" s="3" t="s">
        <v>6210</v>
      </c>
      <c r="I1713" s="3" t="s">
        <v>6696</v>
      </c>
      <c r="L1713" s="3">
        <v>5120</v>
      </c>
    </row>
    <row r="1714" spans="1:12">
      <c r="A1714" s="3" t="s">
        <v>11989</v>
      </c>
      <c r="B1714" s="3">
        <v>5200</v>
      </c>
      <c r="C1714" s="3">
        <v>5800</v>
      </c>
      <c r="D1714" s="3" t="s">
        <v>6209</v>
      </c>
      <c r="E1714" s="4">
        <v>46129</v>
      </c>
      <c r="F1714" s="3" t="s">
        <v>6210</v>
      </c>
      <c r="I1714" s="3" t="s">
        <v>6696</v>
      </c>
      <c r="L1714" s="3">
        <v>5120</v>
      </c>
    </row>
    <row r="1715" spans="1:12">
      <c r="A1715" s="3" t="s">
        <v>11990</v>
      </c>
      <c r="B1715" s="3">
        <v>5400</v>
      </c>
      <c r="C1715" s="3">
        <v>6100</v>
      </c>
      <c r="D1715" s="3" t="s">
        <v>6209</v>
      </c>
      <c r="E1715" s="4">
        <v>46129</v>
      </c>
      <c r="F1715" s="3" t="s">
        <v>6210</v>
      </c>
      <c r="I1715" s="3" t="s">
        <v>6696</v>
      </c>
      <c r="L1715" s="3">
        <v>5390</v>
      </c>
    </row>
    <row r="1716" spans="1:12">
      <c r="A1716" s="3" t="s">
        <v>11991</v>
      </c>
      <c r="B1716" s="3">
        <v>5500</v>
      </c>
      <c r="C1716" s="3">
        <v>6200</v>
      </c>
      <c r="D1716" s="3" t="s">
        <v>6209</v>
      </c>
      <c r="E1716" s="4">
        <v>46129</v>
      </c>
      <c r="F1716" s="3" t="s">
        <v>6210</v>
      </c>
      <c r="I1716" s="3" t="s">
        <v>6696</v>
      </c>
      <c r="L1716" s="3">
        <v>5480</v>
      </c>
    </row>
    <row r="1717" spans="1:12">
      <c r="A1717" s="3" t="s">
        <v>11992</v>
      </c>
      <c r="B1717" s="3">
        <v>1850</v>
      </c>
      <c r="C1717" s="3">
        <v>2150</v>
      </c>
      <c r="D1717" s="3" t="s">
        <v>6273</v>
      </c>
      <c r="E1717" s="4">
        <v>46125</v>
      </c>
      <c r="F1717" s="3" t="s">
        <v>6210</v>
      </c>
      <c r="I1717" s="3" t="s">
        <v>6696</v>
      </c>
      <c r="L1717" s="3">
        <v>1835</v>
      </c>
    </row>
    <row r="1718" spans="1:12">
      <c r="A1718" s="3" t="s">
        <v>11993</v>
      </c>
      <c r="B1718" s="3">
        <v>1900</v>
      </c>
      <c r="C1718" s="3">
        <v>2200</v>
      </c>
      <c r="D1718" s="3" t="s">
        <v>6273</v>
      </c>
      <c r="E1718" s="4">
        <v>46125</v>
      </c>
      <c r="F1718" s="3" t="s">
        <v>6210</v>
      </c>
      <c r="I1718" s="3" t="s">
        <v>6696</v>
      </c>
      <c r="L1718" s="3">
        <v>1880</v>
      </c>
    </row>
    <row r="1719" spans="1:12">
      <c r="A1719" s="3" t="s">
        <v>11994</v>
      </c>
      <c r="B1719" s="3">
        <v>1900</v>
      </c>
      <c r="C1719" s="3">
        <v>2200</v>
      </c>
      <c r="D1719" s="3" t="s">
        <v>6273</v>
      </c>
      <c r="E1719" s="4">
        <v>46125</v>
      </c>
      <c r="F1719" s="3" t="s">
        <v>6210</v>
      </c>
      <c r="I1719" s="3" t="s">
        <v>6696</v>
      </c>
      <c r="L1719" s="3">
        <v>1880</v>
      </c>
    </row>
    <row r="1720" spans="1:12">
      <c r="A1720" s="3" t="s">
        <v>11995</v>
      </c>
      <c r="B1720" s="3">
        <v>2850</v>
      </c>
      <c r="C1720" s="3">
        <v>3250</v>
      </c>
      <c r="D1720" s="3" t="s">
        <v>6273</v>
      </c>
      <c r="E1720" s="4">
        <v>46125</v>
      </c>
      <c r="F1720" s="3" t="s">
        <v>6210</v>
      </c>
      <c r="I1720" s="3" t="s">
        <v>6696</v>
      </c>
      <c r="L1720" s="3">
        <v>2825</v>
      </c>
    </row>
    <row r="1721" spans="1:12">
      <c r="A1721" s="3" t="s">
        <v>11996</v>
      </c>
      <c r="B1721" s="3">
        <v>2050</v>
      </c>
      <c r="C1721" s="3">
        <v>2350</v>
      </c>
      <c r="D1721" s="3" t="s">
        <v>6273</v>
      </c>
      <c r="E1721" s="4">
        <v>46125</v>
      </c>
      <c r="F1721" s="3" t="s">
        <v>6210</v>
      </c>
      <c r="G1721" s="3"/>
      <c r="H1721" s="4"/>
      <c r="I1721" s="3" t="s">
        <v>6696</v>
      </c>
      <c r="L1721" s="3">
        <v>2015</v>
      </c>
    </row>
    <row r="1722" spans="1:12">
      <c r="A1722" s="3" t="s">
        <v>11997</v>
      </c>
      <c r="B1722" s="3">
        <v>2900</v>
      </c>
      <c r="C1722" s="3">
        <v>3300</v>
      </c>
      <c r="D1722" s="3" t="s">
        <v>6273</v>
      </c>
      <c r="E1722" s="4">
        <v>46125</v>
      </c>
      <c r="F1722" s="3" t="s">
        <v>6210</v>
      </c>
      <c r="I1722" s="3" t="s">
        <v>6696</v>
      </c>
      <c r="L1722" s="3">
        <v>2870</v>
      </c>
    </row>
    <row r="1723" spans="1:12">
      <c r="A1723" s="3" t="s">
        <v>11998</v>
      </c>
      <c r="B1723" s="3">
        <v>2100</v>
      </c>
      <c r="C1723" s="3">
        <v>2400</v>
      </c>
      <c r="D1723" s="3" t="s">
        <v>6273</v>
      </c>
      <c r="E1723" s="4">
        <v>46125</v>
      </c>
      <c r="F1723" s="3" t="s">
        <v>6210</v>
      </c>
      <c r="I1723" s="3" t="s">
        <v>6696</v>
      </c>
      <c r="J1723" s="3"/>
      <c r="L1723" s="3">
        <v>2060</v>
      </c>
    </row>
    <row r="1724" spans="1:12">
      <c r="A1724" s="3" t="s">
        <v>11999</v>
      </c>
      <c r="B1724" s="3">
        <v>3750</v>
      </c>
      <c r="C1724" s="3">
        <v>4200</v>
      </c>
      <c r="D1724" s="3" t="s">
        <v>6209</v>
      </c>
      <c r="E1724" s="4">
        <v>46129</v>
      </c>
      <c r="F1724" s="3" t="s">
        <v>6210</v>
      </c>
      <c r="I1724" s="3" t="s">
        <v>6696</v>
      </c>
      <c r="J1724" s="3"/>
      <c r="L1724" s="3">
        <v>3680</v>
      </c>
    </row>
    <row r="1725" spans="1:12">
      <c r="A1725" s="3" t="s">
        <v>12000</v>
      </c>
      <c r="B1725" s="3">
        <v>3800</v>
      </c>
      <c r="C1725" s="3">
        <v>4250</v>
      </c>
      <c r="D1725" s="3" t="s">
        <v>6209</v>
      </c>
      <c r="E1725" s="4">
        <v>46129</v>
      </c>
      <c r="F1725" s="3" t="s">
        <v>6210</v>
      </c>
      <c r="I1725" s="3" t="s">
        <v>6696</v>
      </c>
      <c r="J1725" s="3"/>
      <c r="L1725" s="3">
        <v>3725</v>
      </c>
    </row>
    <row r="1726" spans="1:12">
      <c r="A1726" s="3" t="s">
        <v>12001</v>
      </c>
      <c r="B1726" s="3">
        <v>5500</v>
      </c>
      <c r="C1726" s="3">
        <v>6150</v>
      </c>
      <c r="D1726" s="3" t="s">
        <v>6209</v>
      </c>
      <c r="E1726" s="4">
        <v>46129</v>
      </c>
      <c r="F1726" s="3" t="s">
        <v>6210</v>
      </c>
      <c r="I1726" s="3" t="s">
        <v>6696</v>
      </c>
      <c r="J1726" s="3"/>
      <c r="L1726" s="3">
        <v>5435</v>
      </c>
    </row>
    <row r="1727" spans="1:12">
      <c r="A1727" s="3" t="s">
        <v>12002</v>
      </c>
      <c r="B1727" s="3">
        <v>7000</v>
      </c>
      <c r="C1727" s="3">
        <v>7800</v>
      </c>
      <c r="D1727" s="3" t="s">
        <v>6209</v>
      </c>
      <c r="E1727" s="4">
        <v>46130</v>
      </c>
      <c r="F1727" s="3" t="s">
        <v>6210</v>
      </c>
      <c r="I1727" s="3" t="s">
        <v>6696</v>
      </c>
      <c r="J1727" s="3"/>
      <c r="L1727" s="3">
        <v>6920</v>
      </c>
    </row>
    <row r="1728" spans="1:12">
      <c r="A1728" s="3" t="s">
        <v>12003</v>
      </c>
      <c r="B1728" s="3">
        <v>7000</v>
      </c>
      <c r="C1728" s="3">
        <v>7800</v>
      </c>
      <c r="D1728" s="3" t="s">
        <v>6209</v>
      </c>
      <c r="E1728" s="4">
        <v>46130</v>
      </c>
      <c r="F1728" s="3" t="s">
        <v>6210</v>
      </c>
      <c r="I1728" s="3" t="s">
        <v>6696</v>
      </c>
      <c r="J1728" s="3"/>
      <c r="L1728" s="3">
        <v>6920</v>
      </c>
    </row>
    <row r="1729" spans="1:12">
      <c r="A1729" s="3" t="s">
        <v>12004</v>
      </c>
      <c r="B1729" s="3">
        <v>7100</v>
      </c>
      <c r="C1729" s="3">
        <v>7900</v>
      </c>
      <c r="D1729" s="3" t="s">
        <v>6209</v>
      </c>
      <c r="E1729" s="4">
        <v>46130</v>
      </c>
      <c r="F1729" s="3" t="s">
        <v>6210</v>
      </c>
      <c r="I1729" s="3" t="s">
        <v>6696</v>
      </c>
      <c r="J1729" s="3"/>
      <c r="L1729" s="3">
        <v>7010</v>
      </c>
    </row>
    <row r="1730" spans="1:12">
      <c r="A1730" s="3" t="s">
        <v>12005</v>
      </c>
      <c r="B1730" s="3">
        <v>500</v>
      </c>
      <c r="C1730" s="3">
        <v>700</v>
      </c>
      <c r="D1730" s="3" t="s">
        <v>6486</v>
      </c>
      <c r="E1730" s="4">
        <v>46102</v>
      </c>
      <c r="F1730" s="3" t="s">
        <v>6210</v>
      </c>
      <c r="I1730" s="3" t="s">
        <v>6696</v>
      </c>
      <c r="J1730" s="3"/>
      <c r="L1730" s="3">
        <v>500</v>
      </c>
    </row>
    <row r="1731" spans="1:12">
      <c r="A1731" s="3" t="s">
        <v>12006</v>
      </c>
      <c r="B1731" s="3">
        <v>520</v>
      </c>
      <c r="C1731" s="3">
        <v>820</v>
      </c>
      <c r="D1731" s="3" t="s">
        <v>6486</v>
      </c>
      <c r="E1731" s="4">
        <v>46107</v>
      </c>
      <c r="F1731" s="3" t="s">
        <v>6289</v>
      </c>
      <c r="I1731" s="3"/>
      <c r="J1731" s="3"/>
      <c r="L1731" s="3">
        <v>620</v>
      </c>
    </row>
    <row r="1732" spans="1:12">
      <c r="A1732" s="3" t="s">
        <v>12007</v>
      </c>
      <c r="B1732" s="3">
        <v>750</v>
      </c>
      <c r="C1732" s="3">
        <v>950</v>
      </c>
      <c r="D1732" s="3" t="s">
        <v>6209</v>
      </c>
      <c r="E1732" s="4">
        <v>46132</v>
      </c>
      <c r="F1732" s="3" t="s">
        <v>6210</v>
      </c>
      <c r="I1732" s="3" t="s">
        <v>6696</v>
      </c>
      <c r="J1732" s="3"/>
      <c r="L1732" s="3">
        <v>750</v>
      </c>
    </row>
    <row r="1733" spans="1:12">
      <c r="A1733" s="3" t="s">
        <v>12008</v>
      </c>
      <c r="B1733" s="3">
        <v>750</v>
      </c>
      <c r="C1733" s="3">
        <v>950</v>
      </c>
      <c r="D1733" s="3" t="s">
        <v>6209</v>
      </c>
      <c r="E1733" s="4">
        <v>46127</v>
      </c>
      <c r="F1733" s="3" t="s">
        <v>6210</v>
      </c>
      <c r="I1733" s="3" t="s">
        <v>6696</v>
      </c>
      <c r="J1733" s="3"/>
      <c r="L1733" s="3">
        <v>750</v>
      </c>
    </row>
    <row r="1734" spans="1:12">
      <c r="A1734" s="3" t="s">
        <v>12009</v>
      </c>
      <c r="B1734" s="3">
        <v>750</v>
      </c>
      <c r="C1734" s="3">
        <v>950</v>
      </c>
      <c r="D1734" s="3" t="s">
        <v>6209</v>
      </c>
      <c r="E1734" s="4">
        <v>46127</v>
      </c>
      <c r="F1734" s="3" t="s">
        <v>6210</v>
      </c>
      <c r="I1734" s="3" t="s">
        <v>6696</v>
      </c>
      <c r="J1734" s="3"/>
      <c r="L1734" s="3">
        <v>750</v>
      </c>
    </row>
    <row r="1735" spans="1:12">
      <c r="A1735" s="3" t="s">
        <v>12010</v>
      </c>
      <c r="B1735" s="3">
        <v>1200</v>
      </c>
      <c r="C1735" s="3">
        <v>1400</v>
      </c>
      <c r="D1735" s="3" t="s">
        <v>6486</v>
      </c>
      <c r="E1735" s="4">
        <v>46104</v>
      </c>
      <c r="F1735" s="3" t="s">
        <v>6210</v>
      </c>
      <c r="I1735" s="3" t="s">
        <v>6696</v>
      </c>
      <c r="J1735" s="3"/>
      <c r="L1735" s="3">
        <v>1160</v>
      </c>
    </row>
    <row r="1736" spans="1:12">
      <c r="A1736" s="3" t="s">
        <v>12011</v>
      </c>
      <c r="B1736" s="3">
        <v>1200</v>
      </c>
      <c r="C1736" s="3">
        <v>1400</v>
      </c>
      <c r="D1736" s="3" t="s">
        <v>6486</v>
      </c>
      <c r="E1736" s="4">
        <v>46104</v>
      </c>
      <c r="F1736" s="3" t="s">
        <v>6210</v>
      </c>
      <c r="I1736" s="3" t="s">
        <v>6696</v>
      </c>
      <c r="J1736" s="3"/>
      <c r="L1736" s="3">
        <v>1160</v>
      </c>
    </row>
    <row r="1737" spans="1:12">
      <c r="A1737" s="3" t="s">
        <v>12012</v>
      </c>
      <c r="B1737" s="3">
        <v>1200</v>
      </c>
      <c r="C1737" s="3">
        <v>1400</v>
      </c>
      <c r="D1737" s="3" t="s">
        <v>6486</v>
      </c>
      <c r="E1737" s="4">
        <v>46104</v>
      </c>
      <c r="F1737" s="3" t="s">
        <v>6210</v>
      </c>
      <c r="I1737" s="3" t="s">
        <v>6696</v>
      </c>
      <c r="J1737" s="3"/>
      <c r="L1737" s="3">
        <v>1160</v>
      </c>
    </row>
    <row r="1738" spans="1:12">
      <c r="A1738" s="3" t="s">
        <v>12013</v>
      </c>
      <c r="B1738" s="3">
        <v>1200</v>
      </c>
      <c r="C1738" s="3">
        <v>1400</v>
      </c>
      <c r="D1738" s="3" t="s">
        <v>6486</v>
      </c>
      <c r="E1738" s="4">
        <v>46104</v>
      </c>
      <c r="F1738" s="3" t="s">
        <v>6210</v>
      </c>
      <c r="I1738" s="3" t="s">
        <v>6696</v>
      </c>
      <c r="J1738" s="3"/>
      <c r="L1738" s="3">
        <v>1160</v>
      </c>
    </row>
    <row r="1739" spans="1:12">
      <c r="A1739" s="3" t="s">
        <v>12014</v>
      </c>
      <c r="B1739" s="3">
        <v>1100</v>
      </c>
      <c r="C1739" s="3">
        <v>1300</v>
      </c>
      <c r="D1739" s="3" t="s">
        <v>6486</v>
      </c>
      <c r="E1739" s="4">
        <v>46104</v>
      </c>
      <c r="F1739" s="3" t="s">
        <v>6210</v>
      </c>
      <c r="I1739" s="3" t="s">
        <v>6696</v>
      </c>
      <c r="J1739" s="3"/>
      <c r="L1739" s="3">
        <v>1070</v>
      </c>
    </row>
    <row r="1740" spans="1:12">
      <c r="A1740" s="3" t="s">
        <v>12015</v>
      </c>
      <c r="B1740" s="3">
        <v>1200</v>
      </c>
      <c r="C1740" s="3">
        <v>1500</v>
      </c>
      <c r="D1740" s="3" t="s">
        <v>6209</v>
      </c>
      <c r="E1740" s="4">
        <v>46130</v>
      </c>
      <c r="F1740" s="3" t="s">
        <v>6210</v>
      </c>
      <c r="I1740" s="3" t="s">
        <v>6696</v>
      </c>
      <c r="J1740" s="3"/>
      <c r="L1740" s="3">
        <v>1249</v>
      </c>
    </row>
    <row r="1741" spans="1:12">
      <c r="A1741" s="3" t="s">
        <v>12016</v>
      </c>
      <c r="B1741" s="3">
        <v>1700</v>
      </c>
      <c r="C1741" s="3">
        <v>2000</v>
      </c>
      <c r="D1741" s="3" t="s">
        <v>6209</v>
      </c>
      <c r="E1741" s="4">
        <v>46130</v>
      </c>
      <c r="F1741" s="3" t="s">
        <v>6210</v>
      </c>
      <c r="I1741" s="3" t="s">
        <v>6696</v>
      </c>
      <c r="J1741" s="3"/>
      <c r="L1741" s="3">
        <v>1700</v>
      </c>
    </row>
    <row r="1742" spans="1:12">
      <c r="A1742" s="3" t="s">
        <v>12017</v>
      </c>
      <c r="B1742" s="3">
        <v>1400</v>
      </c>
      <c r="C1742" s="3">
        <v>1700</v>
      </c>
      <c r="D1742" s="3" t="s">
        <v>6273</v>
      </c>
      <c r="E1742" s="4">
        <v>46121</v>
      </c>
      <c r="F1742" s="3" t="s">
        <v>6210</v>
      </c>
      <c r="I1742" s="3" t="s">
        <v>6696</v>
      </c>
      <c r="J1742" s="3"/>
      <c r="L1742" s="3">
        <v>1430</v>
      </c>
    </row>
    <row r="1743" spans="1:12">
      <c r="A1743" s="3" t="s">
        <v>12018</v>
      </c>
      <c r="B1743" s="3">
        <v>1450</v>
      </c>
      <c r="C1743" s="3">
        <v>1750</v>
      </c>
      <c r="D1743" s="3" t="s">
        <v>6273</v>
      </c>
      <c r="E1743" s="4">
        <v>46121</v>
      </c>
      <c r="F1743" s="3" t="s">
        <v>6210</v>
      </c>
      <c r="I1743" s="3" t="s">
        <v>6696</v>
      </c>
      <c r="J1743" s="3"/>
      <c r="L1743" s="3">
        <v>1475</v>
      </c>
    </row>
    <row r="1744" spans="1:12">
      <c r="A1744" s="3" t="s">
        <v>12019</v>
      </c>
      <c r="B1744" s="3">
        <v>1400</v>
      </c>
      <c r="C1744" s="3">
        <v>1700</v>
      </c>
      <c r="D1744" s="3" t="s">
        <v>6273</v>
      </c>
      <c r="E1744" s="4">
        <v>46121</v>
      </c>
      <c r="F1744" s="3" t="s">
        <v>6210</v>
      </c>
      <c r="I1744" s="3" t="s">
        <v>6696</v>
      </c>
      <c r="J1744" s="3"/>
      <c r="L1744" s="3">
        <v>1430</v>
      </c>
    </row>
    <row r="1745" spans="1:12">
      <c r="A1745" s="3" t="s">
        <v>12020</v>
      </c>
      <c r="B1745" s="3">
        <v>1450</v>
      </c>
      <c r="C1745" s="3">
        <v>1750</v>
      </c>
      <c r="D1745" s="3" t="s">
        <v>6273</v>
      </c>
      <c r="E1745" s="4">
        <v>46121</v>
      </c>
      <c r="F1745" s="3" t="s">
        <v>6210</v>
      </c>
      <c r="I1745" s="3" t="s">
        <v>6696</v>
      </c>
      <c r="J1745" s="3"/>
      <c r="L1745" s="3">
        <v>1475</v>
      </c>
    </row>
    <row r="1746" spans="1:12">
      <c r="A1746" s="3" t="s">
        <v>12021</v>
      </c>
      <c r="B1746" s="3">
        <v>2300</v>
      </c>
      <c r="C1746" s="3">
        <v>2600</v>
      </c>
      <c r="D1746" s="3" t="s">
        <v>6273</v>
      </c>
      <c r="E1746" s="4">
        <v>46121</v>
      </c>
      <c r="F1746" s="3" t="s">
        <v>6210</v>
      </c>
      <c r="I1746" s="3" t="s">
        <v>6696</v>
      </c>
      <c r="J1746" s="3"/>
      <c r="L1746" s="3">
        <v>2240</v>
      </c>
    </row>
    <row r="1747" spans="1:12">
      <c r="A1747" s="3" t="s">
        <v>12022</v>
      </c>
      <c r="B1747" s="3">
        <v>1600</v>
      </c>
      <c r="C1747" s="3">
        <v>1900</v>
      </c>
      <c r="D1747" s="3" t="s">
        <v>6273</v>
      </c>
      <c r="E1747" s="4">
        <v>46121</v>
      </c>
      <c r="F1747" s="3" t="s">
        <v>6210</v>
      </c>
      <c r="I1747" s="3" t="s">
        <v>6696</v>
      </c>
      <c r="J1747" s="3"/>
      <c r="L1747" s="3">
        <v>1610</v>
      </c>
    </row>
    <row r="1748" spans="1:12">
      <c r="A1748" s="3" t="s">
        <v>12023</v>
      </c>
      <c r="B1748" s="3">
        <v>2350</v>
      </c>
      <c r="C1748" s="3">
        <v>2650</v>
      </c>
      <c r="D1748" s="3" t="s">
        <v>6273</v>
      </c>
      <c r="E1748" s="4">
        <v>46121</v>
      </c>
      <c r="F1748" s="3" t="s">
        <v>6210</v>
      </c>
      <c r="I1748" s="3" t="s">
        <v>6696</v>
      </c>
      <c r="J1748" s="3"/>
      <c r="L1748" s="3">
        <v>2285</v>
      </c>
    </row>
    <row r="1749" spans="1:12">
      <c r="A1749" s="3" t="s">
        <v>12024</v>
      </c>
      <c r="B1749" s="3">
        <v>1600</v>
      </c>
      <c r="C1749" s="3">
        <v>1900</v>
      </c>
      <c r="D1749" s="3" t="s">
        <v>6273</v>
      </c>
      <c r="E1749" s="4">
        <v>46121</v>
      </c>
      <c r="F1749" s="3" t="s">
        <v>6210</v>
      </c>
      <c r="I1749" s="3" t="s">
        <v>6696</v>
      </c>
      <c r="J1749" s="3"/>
      <c r="L1749" s="3">
        <v>1610</v>
      </c>
    </row>
    <row r="1750" spans="1:12">
      <c r="A1750" s="3" t="s">
        <v>12025</v>
      </c>
      <c r="B1750" s="3">
        <v>2300</v>
      </c>
      <c r="C1750" s="3">
        <v>2600</v>
      </c>
      <c r="D1750" s="3" t="s">
        <v>6273</v>
      </c>
      <c r="E1750" s="4">
        <v>46121</v>
      </c>
      <c r="F1750" s="3" t="s">
        <v>6210</v>
      </c>
      <c r="I1750" s="3" t="s">
        <v>6696</v>
      </c>
      <c r="J1750" s="3"/>
      <c r="L1750" s="3">
        <v>2240</v>
      </c>
    </row>
    <row r="1751" spans="1:12">
      <c r="A1751" s="3" t="s">
        <v>12026</v>
      </c>
      <c r="B1751" s="3">
        <v>1600</v>
      </c>
      <c r="C1751" s="3">
        <v>1900</v>
      </c>
      <c r="D1751" s="3" t="s">
        <v>6273</v>
      </c>
      <c r="E1751" s="4">
        <v>46121</v>
      </c>
      <c r="F1751" s="3" t="s">
        <v>6210</v>
      </c>
      <c r="I1751" s="3" t="s">
        <v>6696</v>
      </c>
      <c r="J1751" s="3"/>
      <c r="L1751" s="3">
        <v>1610</v>
      </c>
    </row>
    <row r="1752" spans="1:12">
      <c r="A1752" s="3" t="s">
        <v>12027</v>
      </c>
      <c r="B1752" s="3">
        <v>2600</v>
      </c>
      <c r="C1752" s="3">
        <v>2900</v>
      </c>
      <c r="D1752" s="3" t="s">
        <v>6209</v>
      </c>
      <c r="E1752" s="4">
        <v>46126</v>
      </c>
      <c r="F1752" s="3" t="s">
        <v>6210</v>
      </c>
      <c r="I1752" s="3" t="s">
        <v>6696</v>
      </c>
      <c r="J1752" s="3"/>
      <c r="L1752" s="3">
        <v>2510</v>
      </c>
    </row>
    <row r="1753" spans="1:12">
      <c r="A1753" s="3" t="s">
        <v>12028</v>
      </c>
      <c r="B1753" s="3">
        <v>2600</v>
      </c>
      <c r="C1753" s="3">
        <v>2900</v>
      </c>
      <c r="D1753" s="3" t="s">
        <v>6209</v>
      </c>
      <c r="E1753" s="4">
        <v>46126</v>
      </c>
      <c r="F1753" s="3" t="s">
        <v>6210</v>
      </c>
      <c r="I1753" s="3" t="s">
        <v>6696</v>
      </c>
      <c r="J1753" s="3"/>
      <c r="L1753" s="3">
        <v>2510</v>
      </c>
    </row>
    <row r="1754" spans="1:12">
      <c r="A1754" s="3" t="s">
        <v>12029</v>
      </c>
      <c r="B1754" s="3">
        <v>3100</v>
      </c>
      <c r="C1754" s="3">
        <v>3500</v>
      </c>
      <c r="D1754" s="3" t="s">
        <v>6273</v>
      </c>
      <c r="E1754" s="4">
        <v>46122</v>
      </c>
      <c r="F1754" s="3" t="s">
        <v>6210</v>
      </c>
      <c r="I1754" s="3" t="s">
        <v>6696</v>
      </c>
      <c r="J1754" s="3"/>
      <c r="L1754" s="3">
        <v>3050</v>
      </c>
    </row>
    <row r="1755" spans="1:12">
      <c r="A1755" s="3" t="s">
        <v>12030</v>
      </c>
      <c r="B1755" s="3">
        <v>3300</v>
      </c>
      <c r="C1755" s="3">
        <v>3700</v>
      </c>
      <c r="D1755" s="3" t="s">
        <v>6209</v>
      </c>
      <c r="E1755" s="4">
        <v>46126</v>
      </c>
      <c r="F1755" s="3" t="s">
        <v>6210</v>
      </c>
      <c r="I1755" s="3" t="s">
        <v>6696</v>
      </c>
      <c r="J1755" s="3"/>
      <c r="L1755" s="3">
        <v>3230</v>
      </c>
    </row>
    <row r="1756" spans="1:12">
      <c r="A1756" s="3" t="s">
        <v>12031</v>
      </c>
      <c r="B1756" s="3">
        <v>3300</v>
      </c>
      <c r="C1756" s="3">
        <v>3700</v>
      </c>
      <c r="D1756" s="3" t="s">
        <v>6209</v>
      </c>
      <c r="E1756" s="4">
        <v>46126</v>
      </c>
      <c r="F1756" s="3" t="s">
        <v>6210</v>
      </c>
      <c r="I1756" s="3" t="s">
        <v>6696</v>
      </c>
      <c r="J1756" s="3"/>
      <c r="L1756" s="3">
        <v>3230</v>
      </c>
    </row>
    <row r="1757" spans="1:12">
      <c r="A1757" s="3" t="s">
        <v>12032</v>
      </c>
      <c r="B1757" s="3">
        <v>3250</v>
      </c>
      <c r="C1757" s="3">
        <v>3650</v>
      </c>
      <c r="D1757" s="3" t="s">
        <v>6209</v>
      </c>
      <c r="E1757" s="4">
        <v>46126</v>
      </c>
      <c r="F1757" s="3" t="s">
        <v>6210</v>
      </c>
      <c r="I1757" s="3" t="s">
        <v>6696</v>
      </c>
      <c r="J1757" s="3"/>
      <c r="L1757" s="3">
        <v>3185</v>
      </c>
    </row>
    <row r="1758" spans="1:12">
      <c r="A1758" s="3" t="s">
        <v>12033</v>
      </c>
      <c r="B1758" s="3">
        <v>4150</v>
      </c>
      <c r="C1758" s="3">
        <v>4650</v>
      </c>
      <c r="D1758" s="3" t="s">
        <v>6209</v>
      </c>
      <c r="E1758" s="4">
        <v>46126</v>
      </c>
      <c r="F1758" s="3" t="s">
        <v>6210</v>
      </c>
      <c r="I1758" s="3" t="s">
        <v>6696</v>
      </c>
      <c r="J1758" s="3"/>
      <c r="L1758" s="3">
        <v>4085</v>
      </c>
    </row>
    <row r="1759" spans="1:12">
      <c r="A1759" s="3" t="s">
        <v>12034</v>
      </c>
      <c r="B1759" s="3">
        <v>4000</v>
      </c>
      <c r="C1759" s="3">
        <v>4500</v>
      </c>
      <c r="D1759" s="3" t="s">
        <v>6209</v>
      </c>
      <c r="E1759" s="4">
        <v>46126</v>
      </c>
      <c r="F1759" s="3" t="s">
        <v>6210</v>
      </c>
      <c r="I1759" s="3" t="s">
        <v>6696</v>
      </c>
      <c r="J1759" s="3"/>
      <c r="L1759" s="3">
        <v>3950</v>
      </c>
    </row>
    <row r="1760" spans="1:12">
      <c r="A1760" s="3" t="s">
        <v>12035</v>
      </c>
      <c r="B1760" s="3">
        <v>5200</v>
      </c>
      <c r="C1760" s="3">
        <v>5800</v>
      </c>
      <c r="D1760" s="3" t="s">
        <v>6209</v>
      </c>
      <c r="E1760" s="4">
        <v>46129</v>
      </c>
      <c r="F1760" s="3" t="s">
        <v>6210</v>
      </c>
      <c r="I1760" s="3" t="s">
        <v>6696</v>
      </c>
      <c r="J1760" s="3"/>
      <c r="L1760" s="3">
        <v>5120</v>
      </c>
    </row>
    <row r="1761" spans="1:12">
      <c r="A1761" s="3" t="s">
        <v>12036</v>
      </c>
      <c r="B1761" s="3">
        <v>5200</v>
      </c>
      <c r="C1761" s="3">
        <v>5800</v>
      </c>
      <c r="D1761" s="3" t="s">
        <v>6209</v>
      </c>
      <c r="E1761" s="4">
        <v>46129</v>
      </c>
      <c r="F1761" s="3" t="s">
        <v>6210</v>
      </c>
      <c r="I1761" s="3" t="s">
        <v>6696</v>
      </c>
      <c r="J1761" s="3"/>
      <c r="L1761" s="3">
        <v>5120</v>
      </c>
    </row>
    <row r="1762" spans="1:12">
      <c r="A1762" s="3" t="s">
        <v>12037</v>
      </c>
      <c r="B1762" s="3">
        <v>5550</v>
      </c>
      <c r="C1762" s="3">
        <v>6200</v>
      </c>
      <c r="D1762" s="3" t="s">
        <v>6209</v>
      </c>
      <c r="E1762" s="4">
        <v>46129</v>
      </c>
      <c r="F1762" s="3" t="s">
        <v>6210</v>
      </c>
      <c r="I1762" s="3" t="s">
        <v>6696</v>
      </c>
      <c r="J1762" s="3"/>
      <c r="L1762" s="3">
        <v>5480</v>
      </c>
    </row>
    <row r="1763" spans="1:12">
      <c r="A1763" s="3" t="s">
        <v>12038</v>
      </c>
      <c r="B1763" s="3">
        <v>5550</v>
      </c>
      <c r="C1763" s="3">
        <v>6200</v>
      </c>
      <c r="D1763" s="3" t="s">
        <v>6209</v>
      </c>
      <c r="E1763" s="4">
        <v>46129</v>
      </c>
      <c r="F1763" s="3" t="s">
        <v>6210</v>
      </c>
      <c r="I1763" s="3" t="s">
        <v>6696</v>
      </c>
      <c r="J1763" s="3"/>
      <c r="L1763" s="3">
        <v>5480</v>
      </c>
    </row>
    <row r="1764" spans="1:12">
      <c r="A1764" s="3" t="s">
        <v>12039</v>
      </c>
      <c r="B1764" s="3">
        <v>17000</v>
      </c>
      <c r="C1764" s="3">
        <v>19000</v>
      </c>
      <c r="D1764" s="3" t="s">
        <v>6502</v>
      </c>
      <c r="E1764" s="4">
        <v>46085</v>
      </c>
      <c r="F1764" s="3" t="s">
        <v>6522</v>
      </c>
      <c r="I1764" s="3" t="s">
        <v>6696</v>
      </c>
      <c r="J1764" s="3" t="s">
        <v>10347</v>
      </c>
      <c r="L1764" s="3">
        <v>17100</v>
      </c>
    </row>
    <row r="1765" spans="1:12">
      <c r="A1765" s="3" t="s">
        <v>12040</v>
      </c>
      <c r="B1765" s="3">
        <v>1850</v>
      </c>
      <c r="C1765" s="3">
        <v>2150</v>
      </c>
      <c r="D1765" s="3" t="s">
        <v>6273</v>
      </c>
      <c r="E1765" s="4">
        <v>46125</v>
      </c>
      <c r="F1765" s="3" t="s">
        <v>6210</v>
      </c>
      <c r="I1765" s="3" t="s">
        <v>6696</v>
      </c>
      <c r="J1765" s="3"/>
      <c r="L1765" s="3">
        <v>1835</v>
      </c>
    </row>
    <row r="1766" spans="1:12">
      <c r="A1766" s="3" t="s">
        <v>12041</v>
      </c>
      <c r="B1766" s="3">
        <v>1900</v>
      </c>
      <c r="C1766" s="3">
        <v>2200</v>
      </c>
      <c r="D1766" s="3" t="s">
        <v>6273</v>
      </c>
      <c r="E1766" s="4">
        <v>46125</v>
      </c>
      <c r="F1766" s="3" t="s">
        <v>6210</v>
      </c>
      <c r="I1766" s="3" t="s">
        <v>6696</v>
      </c>
      <c r="J1766" s="3"/>
      <c r="L1766" s="3">
        <v>1880</v>
      </c>
    </row>
    <row r="1767" spans="1:12">
      <c r="A1767" s="3" t="s">
        <v>12042</v>
      </c>
      <c r="B1767" s="3">
        <v>1900</v>
      </c>
      <c r="C1767" s="3">
        <v>2200</v>
      </c>
      <c r="D1767" s="3" t="s">
        <v>6273</v>
      </c>
      <c r="E1767" s="4">
        <v>46125</v>
      </c>
      <c r="F1767" s="3" t="s">
        <v>6210</v>
      </c>
      <c r="I1767" s="3" t="s">
        <v>6696</v>
      </c>
      <c r="J1767" s="3"/>
      <c r="L1767" s="3">
        <v>1880</v>
      </c>
    </row>
    <row r="1768" spans="1:12">
      <c r="A1768" s="3" t="s">
        <v>12043</v>
      </c>
      <c r="B1768" s="3">
        <v>2800</v>
      </c>
      <c r="C1768" s="3">
        <v>3200</v>
      </c>
      <c r="D1768" s="3" t="s">
        <v>6273</v>
      </c>
      <c r="E1768" s="4">
        <v>46125</v>
      </c>
      <c r="F1768" s="3" t="s">
        <v>6210</v>
      </c>
      <c r="I1768" s="3" t="s">
        <v>6696</v>
      </c>
      <c r="J1768" s="3"/>
      <c r="L1768" s="3">
        <v>2780</v>
      </c>
    </row>
    <row r="1769" spans="1:12">
      <c r="A1769" s="3" t="s">
        <v>12044</v>
      </c>
      <c r="B1769" s="3">
        <v>2100</v>
      </c>
      <c r="C1769" s="3">
        <v>2400</v>
      </c>
      <c r="D1769" s="3" t="s">
        <v>6273</v>
      </c>
      <c r="E1769" s="4">
        <v>46125</v>
      </c>
      <c r="F1769" s="3" t="s">
        <v>6210</v>
      </c>
      <c r="I1769" s="3" t="s">
        <v>6696</v>
      </c>
      <c r="J1769" s="3"/>
      <c r="L1769" s="3">
        <v>2060</v>
      </c>
    </row>
    <row r="1770" spans="1:12">
      <c r="A1770" s="3" t="s">
        <v>12045</v>
      </c>
      <c r="B1770" s="3">
        <v>2800</v>
      </c>
      <c r="C1770" s="3">
        <v>3200</v>
      </c>
      <c r="D1770" s="3" t="s">
        <v>6273</v>
      </c>
      <c r="E1770" s="4">
        <v>46125</v>
      </c>
      <c r="F1770" s="3" t="s">
        <v>6210</v>
      </c>
      <c r="I1770" s="3" t="s">
        <v>6696</v>
      </c>
      <c r="J1770" s="3"/>
      <c r="L1770" s="3">
        <v>2780</v>
      </c>
    </row>
    <row r="1771" spans="1:12">
      <c r="A1771" s="3" t="s">
        <v>12046</v>
      </c>
      <c r="B1771" s="3">
        <v>2100</v>
      </c>
      <c r="C1771" s="3">
        <v>2400</v>
      </c>
      <c r="D1771" s="3" t="s">
        <v>6273</v>
      </c>
      <c r="E1771" s="4">
        <v>46125</v>
      </c>
      <c r="F1771" s="3" t="s">
        <v>6210</v>
      </c>
      <c r="I1771" s="3" t="s">
        <v>6696</v>
      </c>
      <c r="J1771" s="3"/>
      <c r="L1771" s="3">
        <v>2060</v>
      </c>
    </row>
    <row r="1772" spans="1:12">
      <c r="A1772" s="3" t="s">
        <v>12047</v>
      </c>
      <c r="B1772" s="3">
        <v>3600</v>
      </c>
      <c r="C1772" s="3">
        <v>4100</v>
      </c>
      <c r="D1772" s="3" t="s">
        <v>6209</v>
      </c>
      <c r="E1772" s="4">
        <v>46128</v>
      </c>
      <c r="F1772" s="3" t="s">
        <v>6210</v>
      </c>
      <c r="I1772" s="3" t="s">
        <v>6696</v>
      </c>
      <c r="J1772" s="3"/>
      <c r="L1772" s="3">
        <v>3590</v>
      </c>
    </row>
    <row r="1773" spans="1:12">
      <c r="A1773" s="3" t="s">
        <v>12048</v>
      </c>
      <c r="B1773" s="3">
        <v>3800</v>
      </c>
      <c r="C1773" s="3">
        <v>4300</v>
      </c>
      <c r="D1773" s="3" t="s">
        <v>6209</v>
      </c>
      <c r="E1773" s="4">
        <v>46128</v>
      </c>
      <c r="F1773" s="3" t="s">
        <v>6210</v>
      </c>
      <c r="I1773" s="3" t="s">
        <v>6696</v>
      </c>
      <c r="J1773" s="3"/>
      <c r="L1773" s="3">
        <v>3770</v>
      </c>
    </row>
    <row r="1774" spans="1:12">
      <c r="A1774" s="3" t="s">
        <v>12049</v>
      </c>
      <c r="B1774" s="3">
        <v>5700</v>
      </c>
      <c r="C1774" s="3">
        <v>6400</v>
      </c>
      <c r="D1774" s="3" t="s">
        <v>6209</v>
      </c>
      <c r="E1774" s="4">
        <v>46128</v>
      </c>
      <c r="F1774" s="3" t="s">
        <v>6210</v>
      </c>
      <c r="I1774" s="3"/>
      <c r="J1774" s="3"/>
      <c r="L1774" s="3">
        <v>5660</v>
      </c>
    </row>
    <row r="1775" spans="1:12">
      <c r="A1775" s="3" t="s">
        <v>12050</v>
      </c>
      <c r="B1775" s="3">
        <v>5400</v>
      </c>
      <c r="C1775" s="3">
        <v>6100</v>
      </c>
      <c r="D1775" s="3" t="s">
        <v>6209</v>
      </c>
      <c r="E1775" s="4">
        <v>46128</v>
      </c>
      <c r="F1775" s="3" t="s">
        <v>6210</v>
      </c>
      <c r="I1775" s="3"/>
      <c r="J1775" s="3"/>
      <c r="L1775" s="3">
        <v>5390</v>
      </c>
    </row>
    <row r="1776" spans="1:12">
      <c r="A1776" s="3" t="s">
        <v>12051</v>
      </c>
      <c r="B1776" s="3">
        <v>7200</v>
      </c>
      <c r="C1776" s="3">
        <v>8000</v>
      </c>
      <c r="D1776" s="3" t="s">
        <v>6209</v>
      </c>
      <c r="E1776" s="4">
        <v>46130</v>
      </c>
      <c r="F1776" s="3" t="s">
        <v>6210</v>
      </c>
      <c r="I1776" s="3" t="s">
        <v>6696</v>
      </c>
      <c r="J1776" s="3"/>
      <c r="L1776" s="3">
        <v>7100</v>
      </c>
    </row>
    <row r="1777" spans="1:12">
      <c r="A1777" s="3" t="s">
        <v>12052</v>
      </c>
      <c r="B1777" s="3">
        <v>100</v>
      </c>
      <c r="C1777" s="3">
        <v>200</v>
      </c>
      <c r="D1777" s="3" t="s">
        <v>6486</v>
      </c>
      <c r="E1777" s="4">
        <v>46105</v>
      </c>
      <c r="F1777" s="3" t="s">
        <v>6210</v>
      </c>
      <c r="I1777" s="3" t="s">
        <v>6696</v>
      </c>
      <c r="J1777" s="3"/>
      <c r="L1777" s="3">
        <v>120</v>
      </c>
    </row>
    <row r="1778" spans="1:12">
      <c r="A1778" s="3" t="s">
        <v>12053</v>
      </c>
      <c r="B1778" s="3">
        <v>280</v>
      </c>
      <c r="C1778" s="3">
        <v>480</v>
      </c>
      <c r="D1778" s="3" t="s">
        <v>6486</v>
      </c>
      <c r="E1778" s="4">
        <v>46105</v>
      </c>
      <c r="F1778" s="3" t="s">
        <v>6210</v>
      </c>
      <c r="I1778" s="3" t="s">
        <v>6696</v>
      </c>
      <c r="J1778" s="3" t="s">
        <v>12054</v>
      </c>
      <c r="L1778" s="3">
        <v>317</v>
      </c>
    </row>
    <row r="1779" spans="1:12">
      <c r="A1779" s="3" t="s">
        <v>12055</v>
      </c>
      <c r="B1779" s="3">
        <v>300</v>
      </c>
      <c r="C1779" s="3">
        <v>500</v>
      </c>
      <c r="D1779" s="3" t="s">
        <v>6486</v>
      </c>
      <c r="E1779" s="4">
        <v>46105</v>
      </c>
      <c r="F1779" s="3" t="s">
        <v>6210</v>
      </c>
      <c r="I1779" s="3" t="s">
        <v>6696</v>
      </c>
      <c r="J1779" s="3" t="s">
        <v>12054</v>
      </c>
      <c r="L1779" s="3">
        <v>330</v>
      </c>
    </row>
    <row r="1780" spans="1:12">
      <c r="A1780" s="3" t="s">
        <v>12056</v>
      </c>
      <c r="B1780" s="3">
        <v>500</v>
      </c>
      <c r="C1780" s="3">
        <v>700</v>
      </c>
      <c r="D1780" s="3" t="s">
        <v>6486</v>
      </c>
      <c r="E1780" s="4">
        <v>46105</v>
      </c>
      <c r="F1780" s="3" t="s">
        <v>6210</v>
      </c>
      <c r="I1780" s="3" t="s">
        <v>6696</v>
      </c>
      <c r="J1780" s="3" t="s">
        <v>12054</v>
      </c>
      <c r="L1780" s="3">
        <v>500</v>
      </c>
    </row>
    <row r="1781" spans="1:12">
      <c r="A1781" s="3" t="s">
        <v>12057</v>
      </c>
      <c r="B1781" s="3">
        <v>500</v>
      </c>
      <c r="C1781" s="3">
        <v>700</v>
      </c>
      <c r="D1781" s="3" t="s">
        <v>6486</v>
      </c>
      <c r="E1781" s="4">
        <v>46105</v>
      </c>
      <c r="F1781" s="3" t="s">
        <v>6210</v>
      </c>
      <c r="I1781" s="3" t="s">
        <v>6696</v>
      </c>
      <c r="J1781" s="3" t="s">
        <v>12054</v>
      </c>
      <c r="L1781" s="3">
        <v>500</v>
      </c>
    </row>
    <row r="1782" spans="1:12">
      <c r="A1782" s="3" t="s">
        <v>12058</v>
      </c>
      <c r="B1782" s="3">
        <v>500</v>
      </c>
      <c r="C1782" s="3">
        <v>700</v>
      </c>
      <c r="D1782" s="3" t="s">
        <v>6486</v>
      </c>
      <c r="E1782" s="4">
        <v>46105</v>
      </c>
      <c r="F1782" s="3" t="s">
        <v>6210</v>
      </c>
      <c r="I1782" s="3" t="s">
        <v>6696</v>
      </c>
      <c r="J1782" s="3" t="s">
        <v>12054</v>
      </c>
      <c r="L1782" s="3">
        <v>500</v>
      </c>
    </row>
    <row r="1783" spans="1:12">
      <c r="A1783" s="3" t="s">
        <v>12059</v>
      </c>
      <c r="B1783" s="3">
        <v>200</v>
      </c>
      <c r="C1783" s="3">
        <v>400</v>
      </c>
      <c r="D1783" s="3" t="s">
        <v>6486</v>
      </c>
      <c r="E1783" s="4">
        <v>46105</v>
      </c>
      <c r="F1783" s="3" t="s">
        <v>6210</v>
      </c>
      <c r="I1783" s="3" t="s">
        <v>6696</v>
      </c>
      <c r="J1783" s="3" t="s">
        <v>12054</v>
      </c>
      <c r="L1783" s="3">
        <v>260</v>
      </c>
    </row>
    <row r="1784" spans="1:12">
      <c r="A1784" s="3" t="s">
        <v>12060</v>
      </c>
      <c r="B1784" s="3">
        <v>270</v>
      </c>
      <c r="C1784" s="3">
        <v>550</v>
      </c>
      <c r="D1784" s="3" t="s">
        <v>6486</v>
      </c>
      <c r="E1784" s="4">
        <v>46106</v>
      </c>
      <c r="F1784" s="3" t="s">
        <v>6289</v>
      </c>
      <c r="I1784" s="3"/>
      <c r="J1784" s="3"/>
      <c r="L1784" s="3">
        <v>365</v>
      </c>
    </row>
    <row r="1785" spans="1:12">
      <c r="A1785" s="3" t="s">
        <v>12061</v>
      </c>
      <c r="B1785" s="3">
        <v>320</v>
      </c>
      <c r="C1785" s="3">
        <v>520</v>
      </c>
      <c r="D1785" s="3" t="s">
        <v>6486</v>
      </c>
      <c r="E1785" s="4">
        <v>46105</v>
      </c>
      <c r="F1785" s="3" t="s">
        <v>6210</v>
      </c>
      <c r="I1785" s="3" t="s">
        <v>6696</v>
      </c>
      <c r="J1785" s="3" t="s">
        <v>12054</v>
      </c>
      <c r="L1785" s="3">
        <v>343</v>
      </c>
    </row>
    <row r="1786" spans="1:12">
      <c r="A1786" s="3" t="s">
        <v>12062</v>
      </c>
      <c r="B1786" s="3">
        <v>350</v>
      </c>
      <c r="C1786" s="3">
        <v>550</v>
      </c>
      <c r="D1786" s="3" t="s">
        <v>6486</v>
      </c>
      <c r="E1786" s="4">
        <v>46105</v>
      </c>
      <c r="F1786" s="3" t="s">
        <v>6210</v>
      </c>
      <c r="I1786" s="3" t="s">
        <v>6696</v>
      </c>
      <c r="J1786" s="3" t="s">
        <v>12054</v>
      </c>
      <c r="L1786" s="3">
        <v>365</v>
      </c>
    </row>
    <row r="1787" spans="1:12">
      <c r="A1787" s="3" t="s">
        <v>12063</v>
      </c>
      <c r="B1787" s="3">
        <v>400</v>
      </c>
      <c r="C1787" s="3">
        <v>600</v>
      </c>
      <c r="D1787" s="3" t="s">
        <v>6486</v>
      </c>
      <c r="E1787" s="4">
        <v>46105</v>
      </c>
      <c r="F1787" s="3" t="s">
        <v>6210</v>
      </c>
      <c r="I1787" s="3" t="s">
        <v>6696</v>
      </c>
      <c r="J1787" s="3" t="s">
        <v>12054</v>
      </c>
      <c r="L1787" s="3">
        <v>400</v>
      </c>
    </row>
    <row r="1788" spans="1:12">
      <c r="A1788" s="3" t="s">
        <v>12064</v>
      </c>
      <c r="B1788" s="3">
        <v>650</v>
      </c>
      <c r="C1788" s="3">
        <v>850</v>
      </c>
      <c r="D1788" s="3" t="s">
        <v>6486</v>
      </c>
      <c r="E1788" s="4">
        <v>46105</v>
      </c>
      <c r="F1788" s="3" t="s">
        <v>6210</v>
      </c>
      <c r="I1788" s="3" t="s">
        <v>6696</v>
      </c>
      <c r="J1788" s="3" t="s">
        <v>12054</v>
      </c>
      <c r="L1788" s="3">
        <v>650</v>
      </c>
    </row>
    <row r="1789" spans="1:12">
      <c r="A1789" s="3" t="s">
        <v>12065</v>
      </c>
      <c r="B1789" s="3">
        <v>750</v>
      </c>
      <c r="C1789" s="3">
        <v>950</v>
      </c>
      <c r="D1789" s="3" t="s">
        <v>6486</v>
      </c>
      <c r="E1789" s="4">
        <v>46105</v>
      </c>
      <c r="F1789" s="3" t="s">
        <v>6210</v>
      </c>
      <c r="I1789" s="3" t="s">
        <v>6696</v>
      </c>
      <c r="J1789" s="3" t="s">
        <v>12054</v>
      </c>
      <c r="L1789" s="3">
        <v>750</v>
      </c>
    </row>
    <row r="1790" spans="1:12">
      <c r="A1790" s="3" t="s">
        <v>12066</v>
      </c>
      <c r="B1790" s="3">
        <v>750</v>
      </c>
      <c r="C1790" s="3">
        <v>950</v>
      </c>
      <c r="D1790" s="3" t="s">
        <v>6486</v>
      </c>
      <c r="E1790" s="4">
        <v>46105</v>
      </c>
      <c r="F1790" s="3" t="s">
        <v>6210</v>
      </c>
      <c r="I1790" s="3" t="s">
        <v>6696</v>
      </c>
      <c r="J1790" s="3" t="s">
        <v>12054</v>
      </c>
      <c r="L1790" s="3">
        <v>750</v>
      </c>
    </row>
    <row r="1791" spans="1:12">
      <c r="A1791" s="3" t="s">
        <v>12067</v>
      </c>
      <c r="B1791" s="3">
        <v>850</v>
      </c>
      <c r="C1791" s="3">
        <v>1100</v>
      </c>
      <c r="D1791" s="3" t="s">
        <v>6486</v>
      </c>
      <c r="E1791" s="4">
        <v>46105</v>
      </c>
      <c r="F1791" s="3" t="s">
        <v>6210</v>
      </c>
      <c r="I1791" s="3" t="s">
        <v>6696</v>
      </c>
      <c r="J1791" s="3" t="s">
        <v>12054</v>
      </c>
      <c r="L1791" s="3">
        <v>890</v>
      </c>
    </row>
    <row r="1792" spans="1:12">
      <c r="A1792" s="3" t="s">
        <v>12068</v>
      </c>
      <c r="B1792" s="3">
        <v>850</v>
      </c>
      <c r="C1792" s="3">
        <v>1100</v>
      </c>
      <c r="D1792" s="3" t="s">
        <v>6486</v>
      </c>
      <c r="E1792" s="4">
        <v>46105</v>
      </c>
      <c r="F1792" s="3" t="s">
        <v>6210</v>
      </c>
      <c r="I1792" s="3" t="s">
        <v>6696</v>
      </c>
      <c r="J1792" s="3" t="s">
        <v>12054</v>
      </c>
      <c r="L1792" s="3">
        <v>890</v>
      </c>
    </row>
    <row r="1793" spans="1:12">
      <c r="A1793" s="3" t="s">
        <v>12069</v>
      </c>
      <c r="B1793" s="3">
        <v>900</v>
      </c>
      <c r="C1793" s="3">
        <v>1150</v>
      </c>
      <c r="D1793" s="3" t="s">
        <v>6486</v>
      </c>
      <c r="E1793" s="4">
        <v>46104</v>
      </c>
      <c r="F1793" s="3" t="s">
        <v>6210</v>
      </c>
      <c r="I1793" s="3" t="s">
        <v>6696</v>
      </c>
      <c r="J1793" s="3" t="s">
        <v>12054</v>
      </c>
      <c r="L1793" s="3">
        <v>935</v>
      </c>
    </row>
    <row r="1794" spans="1:12">
      <c r="A1794" s="3" t="s">
        <v>12070</v>
      </c>
      <c r="B1794" s="3">
        <v>1000</v>
      </c>
      <c r="C1794" s="3">
        <v>1300</v>
      </c>
      <c r="D1794" s="3" t="s">
        <v>6486</v>
      </c>
      <c r="E1794" s="4">
        <v>46104</v>
      </c>
      <c r="F1794" s="3" t="s">
        <v>6210</v>
      </c>
      <c r="I1794" s="3" t="s">
        <v>6696</v>
      </c>
      <c r="J1794" s="3" t="s">
        <v>12054</v>
      </c>
      <c r="L1794" s="3">
        <v>1070</v>
      </c>
    </row>
    <row r="1795" spans="1:12">
      <c r="A1795" s="3" t="s">
        <v>12071</v>
      </c>
      <c r="B1795" s="3">
        <v>950</v>
      </c>
      <c r="C1795" s="3">
        <v>1250</v>
      </c>
      <c r="D1795" s="3" t="s">
        <v>6486</v>
      </c>
      <c r="E1795" s="4">
        <v>46103</v>
      </c>
      <c r="F1795" s="3" t="s">
        <v>6210</v>
      </c>
      <c r="I1795" s="3" t="s">
        <v>6696</v>
      </c>
      <c r="J1795" s="3" t="s">
        <v>12054</v>
      </c>
      <c r="L1795" s="3">
        <v>1025</v>
      </c>
    </row>
    <row r="1796" spans="1:12">
      <c r="A1796" s="3" t="s">
        <v>12072</v>
      </c>
      <c r="B1796" s="3">
        <v>1000</v>
      </c>
      <c r="C1796" s="3">
        <v>1300</v>
      </c>
      <c r="D1796" s="3" t="s">
        <v>6486</v>
      </c>
      <c r="E1796" s="4">
        <v>46103</v>
      </c>
      <c r="F1796" s="3" t="s">
        <v>6210</v>
      </c>
      <c r="I1796" s="3" t="s">
        <v>6696</v>
      </c>
      <c r="J1796" s="3" t="s">
        <v>12054</v>
      </c>
      <c r="L1796" s="3">
        <v>1070</v>
      </c>
    </row>
    <row r="1797" spans="1:12">
      <c r="A1797" s="3" t="s">
        <v>12073</v>
      </c>
      <c r="B1797" s="3">
        <v>1250</v>
      </c>
      <c r="C1797" s="3">
        <v>1550</v>
      </c>
      <c r="D1797" s="3" t="s">
        <v>6486</v>
      </c>
      <c r="E1797" s="4">
        <v>46103</v>
      </c>
      <c r="F1797" s="3" t="s">
        <v>6210</v>
      </c>
      <c r="I1797" s="3" t="s">
        <v>6696</v>
      </c>
      <c r="J1797" s="3" t="s">
        <v>12054</v>
      </c>
      <c r="L1797" s="3">
        <v>1295</v>
      </c>
    </row>
    <row r="1798" spans="1:12">
      <c r="A1798" s="3" t="s">
        <v>12074</v>
      </c>
      <c r="B1798" s="3">
        <v>1200</v>
      </c>
      <c r="C1798" s="3">
        <v>1500</v>
      </c>
      <c r="D1798" s="3" t="s">
        <v>6486</v>
      </c>
      <c r="E1798" s="4">
        <v>46105</v>
      </c>
      <c r="F1798" s="3" t="s">
        <v>6210</v>
      </c>
      <c r="I1798" s="3" t="s">
        <v>6696</v>
      </c>
      <c r="J1798" s="3" t="s">
        <v>12054</v>
      </c>
      <c r="L1798" s="3">
        <v>1249</v>
      </c>
    </row>
    <row r="1799" spans="1:12">
      <c r="A1799" s="3" t="s">
        <v>12075</v>
      </c>
      <c r="B1799" s="3">
        <v>1300</v>
      </c>
      <c r="C1799" s="3">
        <v>1600</v>
      </c>
      <c r="D1799" s="3" t="s">
        <v>6486</v>
      </c>
      <c r="E1799" s="4">
        <v>46105</v>
      </c>
      <c r="F1799" s="3" t="s">
        <v>6210</v>
      </c>
      <c r="I1799" s="3" t="s">
        <v>6696</v>
      </c>
      <c r="J1799" s="3" t="s">
        <v>12054</v>
      </c>
      <c r="L1799" s="3">
        <v>1340</v>
      </c>
    </row>
    <row r="1800" spans="1:12">
      <c r="A1800" s="3" t="s">
        <v>12076</v>
      </c>
      <c r="B1800" s="3">
        <v>1400</v>
      </c>
      <c r="C1800" s="3">
        <v>1700</v>
      </c>
      <c r="D1800" s="3" t="s">
        <v>6486</v>
      </c>
      <c r="E1800" s="4">
        <v>46105</v>
      </c>
      <c r="F1800" s="3" t="s">
        <v>6210</v>
      </c>
      <c r="I1800" s="3" t="s">
        <v>6696</v>
      </c>
      <c r="J1800" s="3" t="s">
        <v>12054</v>
      </c>
      <c r="L1800" s="3">
        <v>1430</v>
      </c>
    </row>
    <row r="1801" spans="1:12">
      <c r="A1801" s="3" t="s">
        <v>12077</v>
      </c>
      <c r="B1801" s="3">
        <v>850</v>
      </c>
      <c r="C1801" s="3">
        <v>1100</v>
      </c>
      <c r="D1801" s="3" t="s">
        <v>6486</v>
      </c>
      <c r="E1801" s="4">
        <v>46105</v>
      </c>
      <c r="F1801" s="3" t="s">
        <v>6210</v>
      </c>
      <c r="I1801" s="3" t="s">
        <v>6696</v>
      </c>
      <c r="J1801" s="3" t="s">
        <v>12054</v>
      </c>
      <c r="L1801" s="3">
        <v>890</v>
      </c>
    </row>
    <row r="1802" spans="1:12">
      <c r="A1802" s="3" t="s">
        <v>12078</v>
      </c>
      <c r="B1802" s="3">
        <v>900</v>
      </c>
      <c r="C1802" s="3">
        <v>1150</v>
      </c>
      <c r="D1802" s="3" t="s">
        <v>6486</v>
      </c>
      <c r="E1802" s="4">
        <v>46105</v>
      </c>
      <c r="F1802" s="3" t="s">
        <v>6210</v>
      </c>
      <c r="I1802" s="3" t="s">
        <v>6696</v>
      </c>
      <c r="J1802" s="3" t="s">
        <v>12054</v>
      </c>
      <c r="L1802" s="3">
        <v>935</v>
      </c>
    </row>
    <row r="1803" spans="1:12">
      <c r="A1803" s="3" t="s">
        <v>12079</v>
      </c>
      <c r="B1803" s="3">
        <v>1000</v>
      </c>
      <c r="C1803" s="3">
        <v>1300</v>
      </c>
      <c r="D1803" s="3" t="s">
        <v>6486</v>
      </c>
      <c r="E1803" s="4">
        <v>46103</v>
      </c>
      <c r="F1803" s="3" t="s">
        <v>6210</v>
      </c>
      <c r="I1803" s="3" t="s">
        <v>6696</v>
      </c>
      <c r="J1803" s="3" t="s">
        <v>12054</v>
      </c>
      <c r="L1803" s="3">
        <v>1070</v>
      </c>
    </row>
    <row r="1804" spans="1:12">
      <c r="A1804" s="3" t="s">
        <v>12080</v>
      </c>
      <c r="B1804" s="3">
        <v>1050</v>
      </c>
      <c r="C1804" s="3">
        <v>1350</v>
      </c>
      <c r="D1804" s="3" t="s">
        <v>6486</v>
      </c>
      <c r="E1804" s="4">
        <v>46103</v>
      </c>
      <c r="F1804" s="3" t="s">
        <v>6210</v>
      </c>
      <c r="I1804" s="3" t="s">
        <v>6696</v>
      </c>
      <c r="J1804" s="3" t="s">
        <v>12054</v>
      </c>
      <c r="L1804" s="3">
        <v>1115</v>
      </c>
    </row>
    <row r="1805" spans="1:12">
      <c r="A1805" s="3" t="s">
        <v>12081</v>
      </c>
      <c r="B1805" s="3">
        <v>1600</v>
      </c>
      <c r="C1805" s="3">
        <v>1900</v>
      </c>
      <c r="D1805" s="3" t="s">
        <v>6486</v>
      </c>
      <c r="E1805" s="4">
        <v>46103</v>
      </c>
      <c r="F1805" s="3" t="s">
        <v>6210</v>
      </c>
      <c r="I1805" s="3" t="s">
        <v>6696</v>
      </c>
      <c r="J1805" s="3" t="s">
        <v>12054</v>
      </c>
      <c r="L1805" s="3">
        <v>1610</v>
      </c>
    </row>
    <row r="1806" spans="1:12">
      <c r="A1806" s="3" t="s">
        <v>12082</v>
      </c>
      <c r="B1806" s="3">
        <v>1600</v>
      </c>
      <c r="C1806" s="3">
        <v>1900</v>
      </c>
      <c r="D1806" s="3" t="s">
        <v>6486</v>
      </c>
      <c r="E1806" s="4">
        <v>46103</v>
      </c>
      <c r="F1806" s="3" t="s">
        <v>6210</v>
      </c>
      <c r="I1806" s="3" t="s">
        <v>6696</v>
      </c>
      <c r="J1806" s="3" t="s">
        <v>12054</v>
      </c>
      <c r="L1806" s="3">
        <v>1610</v>
      </c>
    </row>
    <row r="1807" spans="1:12">
      <c r="A1807" s="3" t="s">
        <v>12083</v>
      </c>
      <c r="B1807" s="3">
        <v>1600</v>
      </c>
      <c r="C1807" s="3">
        <v>1900</v>
      </c>
      <c r="D1807" s="3" t="s">
        <v>6486</v>
      </c>
      <c r="E1807" s="4">
        <v>46103</v>
      </c>
      <c r="F1807" s="3" t="s">
        <v>6210</v>
      </c>
      <c r="I1807" s="3" t="s">
        <v>6696</v>
      </c>
      <c r="J1807" s="3" t="s">
        <v>12054</v>
      </c>
      <c r="L1807" s="3">
        <v>1610</v>
      </c>
    </row>
    <row r="1808" spans="1:12">
      <c r="A1808" s="3" t="s">
        <v>12084</v>
      </c>
      <c r="B1808" s="3">
        <v>2150</v>
      </c>
      <c r="C1808" s="3">
        <v>2450</v>
      </c>
      <c r="D1808" s="3" t="s">
        <v>6486</v>
      </c>
      <c r="E1808" s="4">
        <v>46104</v>
      </c>
      <c r="F1808" s="3" t="s">
        <v>6210</v>
      </c>
      <c r="I1808" s="3" t="s">
        <v>6696</v>
      </c>
      <c r="J1808" s="3" t="s">
        <v>12054</v>
      </c>
      <c r="L1808" s="3">
        <v>2105</v>
      </c>
    </row>
    <row r="1809" spans="1:12">
      <c r="A1809" s="3" t="s">
        <v>12085</v>
      </c>
      <c r="B1809" s="3">
        <v>2800</v>
      </c>
      <c r="C1809" s="3">
        <v>3200</v>
      </c>
      <c r="D1809" s="3" t="s">
        <v>6486</v>
      </c>
      <c r="E1809" s="4">
        <v>46104</v>
      </c>
      <c r="F1809" s="3" t="s">
        <v>6210</v>
      </c>
      <c r="I1809" s="3" t="s">
        <v>6696</v>
      </c>
      <c r="J1809" s="3" t="s">
        <v>12054</v>
      </c>
      <c r="L1809" s="3">
        <v>2780</v>
      </c>
    </row>
    <row r="1810" spans="1:12">
      <c r="A1810" s="3" t="s">
        <v>12086</v>
      </c>
      <c r="B1810" s="3">
        <v>3600</v>
      </c>
      <c r="C1810" s="3">
        <v>4100</v>
      </c>
      <c r="D1810" s="3" t="s">
        <v>6273</v>
      </c>
      <c r="E1810" s="4">
        <v>46119</v>
      </c>
      <c r="F1810" s="3" t="s">
        <v>6210</v>
      </c>
      <c r="I1810" s="3" t="s">
        <v>6696</v>
      </c>
      <c r="J1810" s="3" t="s">
        <v>12054</v>
      </c>
      <c r="L1810" s="3">
        <v>3590</v>
      </c>
    </row>
    <row r="1811" spans="1:12">
      <c r="A1811" s="3" t="s">
        <v>12087</v>
      </c>
      <c r="B1811" s="3">
        <v>2000</v>
      </c>
      <c r="C1811" s="3">
        <v>2300</v>
      </c>
      <c r="D1811" s="3" t="s">
        <v>6486</v>
      </c>
      <c r="E1811" s="4">
        <v>46104</v>
      </c>
      <c r="F1811" s="3" t="s">
        <v>6210</v>
      </c>
      <c r="I1811" s="3"/>
      <c r="J1811" s="3"/>
      <c r="L1811" s="3">
        <v>1970</v>
      </c>
    </row>
    <row r="1812" spans="1:12">
      <c r="A1812" s="3" t="s">
        <v>12088</v>
      </c>
      <c r="B1812" s="3">
        <v>1600</v>
      </c>
      <c r="C1812" s="3">
        <v>1900</v>
      </c>
      <c r="D1812" s="3" t="s">
        <v>6486</v>
      </c>
      <c r="E1812" s="4">
        <v>46104</v>
      </c>
      <c r="F1812" s="3" t="s">
        <v>6210</v>
      </c>
      <c r="I1812" s="3"/>
      <c r="J1812" s="3"/>
      <c r="L1812" s="3">
        <v>1610</v>
      </c>
    </row>
    <row r="1813" spans="1:12">
      <c r="A1813" s="3" t="s">
        <v>12089</v>
      </c>
      <c r="B1813" s="3">
        <v>2000</v>
      </c>
      <c r="C1813" s="3">
        <v>2300</v>
      </c>
      <c r="D1813" s="3" t="s">
        <v>6486</v>
      </c>
      <c r="E1813" s="4">
        <v>46104</v>
      </c>
      <c r="F1813" s="3" t="s">
        <v>6210</v>
      </c>
      <c r="I1813" s="3"/>
      <c r="J1813" s="3"/>
      <c r="L1813" s="3">
        <v>1970</v>
      </c>
    </row>
    <row r="1814" spans="1:12">
      <c r="A1814" s="3" t="s">
        <v>12090</v>
      </c>
      <c r="B1814" s="3">
        <v>1650</v>
      </c>
      <c r="C1814" s="3">
        <v>1950</v>
      </c>
      <c r="D1814" s="3" t="s">
        <v>6486</v>
      </c>
      <c r="E1814" s="4">
        <v>46104</v>
      </c>
      <c r="F1814" s="3" t="s">
        <v>6210</v>
      </c>
      <c r="I1814" s="3"/>
      <c r="J1814" s="3"/>
      <c r="L1814" s="3">
        <v>1655</v>
      </c>
    </row>
    <row r="1815" spans="1:12">
      <c r="A1815" s="3" t="s">
        <v>12091</v>
      </c>
      <c r="B1815" s="3">
        <v>2500</v>
      </c>
      <c r="C1815" s="3">
        <v>2900</v>
      </c>
      <c r="D1815" s="3" t="s">
        <v>6486</v>
      </c>
      <c r="E1815" s="4">
        <v>46104</v>
      </c>
      <c r="F1815" s="3" t="s">
        <v>6210</v>
      </c>
      <c r="I1815" s="3" t="s">
        <v>6696</v>
      </c>
      <c r="J1815" s="3" t="s">
        <v>12054</v>
      </c>
      <c r="L1815" s="3">
        <v>2510</v>
      </c>
    </row>
    <row r="1816" spans="1:12">
      <c r="A1816" s="3" t="s">
        <v>12092</v>
      </c>
      <c r="B1816" s="3">
        <v>2700</v>
      </c>
      <c r="C1816" s="3">
        <v>3100</v>
      </c>
      <c r="D1816" s="3" t="s">
        <v>6486</v>
      </c>
      <c r="E1816" s="4">
        <v>46104</v>
      </c>
      <c r="F1816" s="3" t="s">
        <v>6210</v>
      </c>
      <c r="I1816" s="3" t="s">
        <v>6696</v>
      </c>
      <c r="J1816" s="3" t="s">
        <v>12054</v>
      </c>
      <c r="L1816" s="3">
        <v>2690</v>
      </c>
    </row>
    <row r="1817" spans="1:12">
      <c r="A1817" s="3" t="s">
        <v>12093</v>
      </c>
      <c r="B1817" s="3">
        <v>2750</v>
      </c>
      <c r="C1817" s="3">
        <v>3150</v>
      </c>
      <c r="D1817" s="3" t="s">
        <v>6486</v>
      </c>
      <c r="E1817" s="4">
        <v>46104</v>
      </c>
      <c r="F1817" s="3" t="s">
        <v>6210</v>
      </c>
      <c r="I1817" s="3" t="s">
        <v>6696</v>
      </c>
      <c r="J1817" s="3" t="s">
        <v>12054</v>
      </c>
      <c r="L1817" s="3">
        <v>2735</v>
      </c>
    </row>
    <row r="1818" spans="1:12">
      <c r="A1818" s="3" t="s">
        <v>12094</v>
      </c>
      <c r="B1818" s="3">
        <v>3650</v>
      </c>
      <c r="C1818" s="3">
        <v>4100</v>
      </c>
      <c r="D1818" s="3" t="s">
        <v>6486</v>
      </c>
      <c r="E1818" s="4">
        <v>46109</v>
      </c>
      <c r="F1818" s="3" t="s">
        <v>6210</v>
      </c>
      <c r="I1818" s="3" t="s">
        <v>6696</v>
      </c>
      <c r="J1818" s="3" t="s">
        <v>12054</v>
      </c>
      <c r="L1818" s="3">
        <v>3590</v>
      </c>
    </row>
    <row r="1819" spans="1:12">
      <c r="A1819" s="3" t="s">
        <v>12095</v>
      </c>
      <c r="B1819" s="3">
        <v>3700</v>
      </c>
      <c r="C1819" s="3">
        <v>4150</v>
      </c>
      <c r="D1819" s="3" t="s">
        <v>6486</v>
      </c>
      <c r="E1819" s="4">
        <v>46109</v>
      </c>
      <c r="F1819" s="3" t="s">
        <v>6210</v>
      </c>
      <c r="I1819" s="3" t="s">
        <v>6696</v>
      </c>
      <c r="J1819" s="3" t="s">
        <v>12054</v>
      </c>
      <c r="L1819" s="3">
        <v>3635</v>
      </c>
    </row>
    <row r="1820" spans="1:12">
      <c r="A1820" s="3" t="s">
        <v>12096</v>
      </c>
      <c r="B1820" s="3">
        <v>4050</v>
      </c>
      <c r="C1820" s="3">
        <v>4500</v>
      </c>
      <c r="D1820" s="3" t="s">
        <v>6486</v>
      </c>
      <c r="E1820" s="4">
        <v>46109</v>
      </c>
      <c r="F1820" s="3" t="s">
        <v>6210</v>
      </c>
      <c r="I1820" s="3" t="s">
        <v>6696</v>
      </c>
      <c r="J1820" s="3" t="s">
        <v>12054</v>
      </c>
      <c r="K1820" s="3"/>
      <c r="L1820" s="3">
        <v>3950</v>
      </c>
    </row>
    <row r="1821" spans="1:12">
      <c r="A1821" s="3" t="s">
        <v>12097</v>
      </c>
      <c r="B1821" s="3">
        <v>3750</v>
      </c>
      <c r="C1821" s="3">
        <v>4200</v>
      </c>
      <c r="D1821" s="3" t="s">
        <v>6486</v>
      </c>
      <c r="E1821" s="4">
        <v>46109</v>
      </c>
      <c r="F1821" s="3" t="s">
        <v>6210</v>
      </c>
      <c r="I1821" s="3" t="s">
        <v>6696</v>
      </c>
      <c r="J1821" s="3" t="s">
        <v>12054</v>
      </c>
      <c r="L1821" s="3">
        <v>3680</v>
      </c>
    </row>
    <row r="1822" spans="1:12">
      <c r="A1822" s="3" t="s">
        <v>12098</v>
      </c>
      <c r="B1822" s="3">
        <v>350</v>
      </c>
      <c r="C1822" s="3">
        <v>550</v>
      </c>
      <c r="D1822" s="3" t="s">
        <v>6486</v>
      </c>
      <c r="E1822" s="4">
        <v>46102</v>
      </c>
      <c r="F1822" s="3" t="s">
        <v>6210</v>
      </c>
      <c r="L1822" s="3">
        <v>365</v>
      </c>
    </row>
    <row r="1823" spans="1:12">
      <c r="A1823" s="3" t="s">
        <v>12099</v>
      </c>
      <c r="B1823" s="3">
        <v>600</v>
      </c>
      <c r="C1823" s="3">
        <v>800</v>
      </c>
      <c r="D1823" s="3" t="s">
        <v>6209</v>
      </c>
      <c r="E1823" s="4">
        <v>46132</v>
      </c>
      <c r="F1823" s="3" t="s">
        <v>6210</v>
      </c>
      <c r="K1823" s="3"/>
      <c r="L1823" s="3">
        <v>600</v>
      </c>
    </row>
    <row r="1824" spans="1:12">
      <c r="A1824" s="3" t="s">
        <v>12100</v>
      </c>
      <c r="B1824" s="3">
        <v>750</v>
      </c>
      <c r="C1824" s="3">
        <v>950</v>
      </c>
      <c r="D1824" s="3" t="s">
        <v>6209</v>
      </c>
      <c r="E1824" s="4">
        <v>46132</v>
      </c>
      <c r="F1824" s="3" t="s">
        <v>6210</v>
      </c>
      <c r="L1824" s="3">
        <v>750</v>
      </c>
    </row>
    <row r="1825" spans="1:12">
      <c r="A1825" s="3" t="s">
        <v>12101</v>
      </c>
      <c r="B1825" s="3">
        <v>1200</v>
      </c>
      <c r="C1825" s="3">
        <v>1400</v>
      </c>
      <c r="D1825" s="3" t="s">
        <v>6486</v>
      </c>
      <c r="E1825" s="4">
        <v>46104</v>
      </c>
      <c r="F1825" s="3" t="s">
        <v>6210</v>
      </c>
      <c r="L1825" s="3">
        <v>1160</v>
      </c>
    </row>
    <row r="1826" spans="1:12">
      <c r="A1826" s="3" t="s">
        <v>12102</v>
      </c>
      <c r="B1826" s="3">
        <v>1100</v>
      </c>
      <c r="C1826" s="3">
        <v>1300</v>
      </c>
      <c r="D1826" s="3" t="s">
        <v>6486</v>
      </c>
      <c r="E1826" s="4">
        <v>46104</v>
      </c>
      <c r="F1826" s="3" t="s">
        <v>6210</v>
      </c>
      <c r="I1826" s="3"/>
      <c r="L1826" s="3">
        <v>1070</v>
      </c>
    </row>
    <row r="1827" spans="1:12">
      <c r="A1827" s="3" t="s">
        <v>12103</v>
      </c>
      <c r="B1827" s="3">
        <v>1150</v>
      </c>
      <c r="C1827" s="3">
        <v>1350</v>
      </c>
      <c r="D1827" s="3" t="s">
        <v>6486</v>
      </c>
      <c r="E1827" s="4">
        <v>46104</v>
      </c>
      <c r="F1827" s="3" t="s">
        <v>6210</v>
      </c>
      <c r="L1827" s="3">
        <v>1115</v>
      </c>
    </row>
    <row r="1828" spans="1:12">
      <c r="A1828" s="3" t="s">
        <v>12104</v>
      </c>
      <c r="B1828" s="3">
        <v>1050</v>
      </c>
      <c r="C1828" s="3">
        <v>1350</v>
      </c>
      <c r="D1828" s="3" t="s">
        <v>6209</v>
      </c>
      <c r="E1828" s="4">
        <v>46130</v>
      </c>
      <c r="F1828" s="3" t="s">
        <v>6210</v>
      </c>
      <c r="L1828" s="3">
        <v>1115</v>
      </c>
    </row>
    <row r="1829" spans="1:12">
      <c r="A1829" s="3" t="s">
        <v>12105</v>
      </c>
      <c r="B1829" s="3">
        <v>1250</v>
      </c>
      <c r="C1829" s="3">
        <v>1550</v>
      </c>
      <c r="D1829" s="3" t="s">
        <v>6209</v>
      </c>
      <c r="E1829" s="4">
        <v>46130</v>
      </c>
      <c r="F1829" s="3" t="s">
        <v>6210</v>
      </c>
      <c r="L1829" s="3">
        <v>1295</v>
      </c>
    </row>
    <row r="1830" spans="1:12">
      <c r="A1830" s="3" t="s">
        <v>12106</v>
      </c>
      <c r="B1830" s="3">
        <v>1450</v>
      </c>
      <c r="C1830" s="3">
        <v>1750</v>
      </c>
      <c r="D1830" s="3" t="s">
        <v>6209</v>
      </c>
      <c r="E1830" s="4">
        <v>46130</v>
      </c>
      <c r="F1830" s="3" t="s">
        <v>6210</v>
      </c>
      <c r="L1830" s="3">
        <v>1475</v>
      </c>
    </row>
    <row r="1831" spans="1:12">
      <c r="A1831" s="3" t="s">
        <v>12107</v>
      </c>
      <c r="B1831" s="3">
        <v>2400</v>
      </c>
      <c r="C1831" s="3">
        <v>2700</v>
      </c>
      <c r="D1831" s="3" t="s">
        <v>6209</v>
      </c>
      <c r="E1831" s="4">
        <v>46130</v>
      </c>
      <c r="F1831" s="3" t="s">
        <v>6210</v>
      </c>
      <c r="I1831" s="3"/>
      <c r="L1831" s="3">
        <v>2330</v>
      </c>
    </row>
    <row r="1832" spans="1:12">
      <c r="A1832" s="3" t="s">
        <v>12108</v>
      </c>
      <c r="B1832" s="3">
        <v>3200</v>
      </c>
      <c r="C1832" s="3">
        <v>3600</v>
      </c>
      <c r="D1832" s="3" t="s">
        <v>6209</v>
      </c>
      <c r="E1832" s="4">
        <v>46126</v>
      </c>
      <c r="F1832" s="3" t="s">
        <v>6210</v>
      </c>
      <c r="L1832" s="3">
        <v>3140</v>
      </c>
    </row>
    <row r="1833" spans="1:12">
      <c r="A1833" s="3" t="s">
        <v>12109</v>
      </c>
      <c r="B1833" s="3">
        <v>1800</v>
      </c>
      <c r="C1833" s="3">
        <v>2100</v>
      </c>
      <c r="D1833" s="3" t="s">
        <v>6273</v>
      </c>
      <c r="E1833" s="4">
        <v>46125</v>
      </c>
      <c r="F1833" s="3" t="s">
        <v>6210</v>
      </c>
      <c r="I1833" s="3"/>
      <c r="L1833" s="3">
        <v>1790</v>
      </c>
    </row>
    <row r="1834" spans="1:12">
      <c r="A1834" s="3" t="s">
        <v>12110</v>
      </c>
      <c r="B1834" s="3">
        <v>300</v>
      </c>
      <c r="C1834" s="3">
        <v>500</v>
      </c>
      <c r="D1834" s="3" t="s">
        <v>6486</v>
      </c>
      <c r="E1834" s="4">
        <v>46105</v>
      </c>
      <c r="F1834" s="3" t="s">
        <v>6210</v>
      </c>
      <c r="L1834" s="3">
        <v>330</v>
      </c>
    </row>
    <row r="1835" spans="1:12">
      <c r="A1835" s="3" t="s">
        <v>12111</v>
      </c>
      <c r="B1835" s="3">
        <v>800</v>
      </c>
      <c r="C1835" s="3">
        <v>1050</v>
      </c>
      <c r="D1835" s="3" t="s">
        <v>6486</v>
      </c>
      <c r="E1835" s="4">
        <v>46105</v>
      </c>
      <c r="F1835" s="3" t="s">
        <v>6210</v>
      </c>
      <c r="L1835" s="3">
        <v>845</v>
      </c>
    </row>
    <row r="1836" spans="1:12">
      <c r="A1836" s="3" t="s">
        <v>12112</v>
      </c>
      <c r="B1836" s="3">
        <v>800</v>
      </c>
      <c r="C1836" s="3">
        <v>1050</v>
      </c>
      <c r="D1836" s="3" t="s">
        <v>6486</v>
      </c>
      <c r="E1836" s="4">
        <v>46105</v>
      </c>
      <c r="F1836" s="3" t="s">
        <v>6210</v>
      </c>
      <c r="I1836" s="3"/>
      <c r="L1836" s="3">
        <v>845</v>
      </c>
    </row>
    <row r="1837" spans="1:12">
      <c r="A1837" s="3" t="s">
        <v>12113</v>
      </c>
      <c r="B1837" s="3">
        <v>1200</v>
      </c>
      <c r="C1837" s="3">
        <v>1500</v>
      </c>
      <c r="D1837" s="3" t="s">
        <v>6486</v>
      </c>
      <c r="E1837" s="4">
        <v>46103</v>
      </c>
      <c r="F1837" s="3" t="s">
        <v>6210</v>
      </c>
      <c r="L1837" s="3">
        <v>1249</v>
      </c>
    </row>
    <row r="1838" spans="1:12">
      <c r="A1838" s="3" t="s">
        <v>12114</v>
      </c>
      <c r="B1838" s="3">
        <v>300</v>
      </c>
      <c r="C1838" s="3">
        <v>500</v>
      </c>
      <c r="D1838" s="3" t="s">
        <v>6486</v>
      </c>
      <c r="E1838" s="4">
        <v>46102</v>
      </c>
      <c r="F1838" s="3" t="s">
        <v>6210</v>
      </c>
      <c r="L1838" s="3">
        <v>330</v>
      </c>
    </row>
    <row r="1839" spans="1:12">
      <c r="A1839" s="3" t="s">
        <v>12115</v>
      </c>
      <c r="B1839" s="3">
        <v>1100</v>
      </c>
      <c r="C1839" s="3">
        <v>1300</v>
      </c>
      <c r="D1839" s="3" t="s">
        <v>6486</v>
      </c>
      <c r="E1839" s="4">
        <v>46104</v>
      </c>
      <c r="F1839" s="3" t="s">
        <v>6210</v>
      </c>
      <c r="L1839" s="3">
        <v>1070</v>
      </c>
    </row>
    <row r="1840" spans="1:12">
      <c r="A1840" s="3" t="s">
        <v>12116</v>
      </c>
      <c r="B1840" s="3">
        <v>280</v>
      </c>
      <c r="C1840" s="3">
        <v>480</v>
      </c>
      <c r="D1840" s="3" t="s">
        <v>6486</v>
      </c>
      <c r="E1840" s="4">
        <v>46105</v>
      </c>
      <c r="F1840" s="3" t="s">
        <v>6210</v>
      </c>
      <c r="I1840" s="3"/>
      <c r="L1840" s="3">
        <v>317</v>
      </c>
    </row>
    <row r="1841" spans="1:12">
      <c r="A1841" s="3" t="s">
        <v>12117</v>
      </c>
      <c r="B1841" s="3">
        <v>500</v>
      </c>
      <c r="C1841" s="3">
        <v>700</v>
      </c>
      <c r="D1841" s="3" t="s">
        <v>6486</v>
      </c>
      <c r="E1841" s="4">
        <v>46105</v>
      </c>
      <c r="F1841" s="3" t="s">
        <v>6210</v>
      </c>
      <c r="L1841" s="3">
        <v>500</v>
      </c>
    </row>
    <row r="1842" spans="1:12">
      <c r="A1842" s="3" t="s">
        <v>12118</v>
      </c>
      <c r="B1842" s="3">
        <v>300</v>
      </c>
      <c r="C1842" s="3">
        <v>500</v>
      </c>
      <c r="D1842" s="3" t="s">
        <v>6486</v>
      </c>
      <c r="E1842" s="4">
        <v>46105</v>
      </c>
      <c r="F1842" s="3" t="s">
        <v>6210</v>
      </c>
      <c r="L1842" s="3">
        <v>330</v>
      </c>
    </row>
    <row r="1843" spans="1:12">
      <c r="A1843" s="3" t="s">
        <v>12119</v>
      </c>
      <c r="B1843" s="3">
        <v>700</v>
      </c>
      <c r="C1843" s="3">
        <v>900</v>
      </c>
      <c r="D1843" s="3" t="s">
        <v>6486</v>
      </c>
      <c r="E1843" s="4">
        <v>46105</v>
      </c>
      <c r="F1843" s="3" t="s">
        <v>6210</v>
      </c>
      <c r="I1843" s="3" t="s">
        <v>6696</v>
      </c>
      <c r="L1843" s="3">
        <v>700</v>
      </c>
    </row>
    <row r="1844" spans="1:12">
      <c r="A1844" s="3" t="s">
        <v>12120</v>
      </c>
      <c r="B1844" s="3">
        <v>250</v>
      </c>
      <c r="C1844" s="3">
        <v>450</v>
      </c>
      <c r="D1844" s="3" t="s">
        <v>6486</v>
      </c>
      <c r="E1844" s="4">
        <v>46103</v>
      </c>
      <c r="F1844" s="3" t="s">
        <v>6210</v>
      </c>
      <c r="L1844" s="3">
        <v>295</v>
      </c>
    </row>
    <row r="1845" spans="1:12">
      <c r="A1845" s="3" t="s">
        <v>12121</v>
      </c>
      <c r="B1845" s="3">
        <v>200</v>
      </c>
      <c r="C1845" s="3">
        <v>350</v>
      </c>
      <c r="D1845" s="3" t="s">
        <v>6486</v>
      </c>
      <c r="E1845" s="4">
        <v>46102</v>
      </c>
      <c r="F1845" s="3" t="s">
        <v>6210</v>
      </c>
      <c r="L1845" s="3">
        <v>225</v>
      </c>
    </row>
    <row r="1846" spans="1:12">
      <c r="A1846" s="3" t="s">
        <v>12122</v>
      </c>
      <c r="B1846" s="3">
        <v>250</v>
      </c>
      <c r="C1846" s="3">
        <v>450</v>
      </c>
      <c r="D1846" s="3" t="s">
        <v>6486</v>
      </c>
      <c r="E1846" s="4">
        <v>46102</v>
      </c>
      <c r="F1846" s="3" t="s">
        <v>6210</v>
      </c>
      <c r="L1846" s="3">
        <v>295</v>
      </c>
    </row>
    <row r="1847" spans="1:12">
      <c r="A1847" s="3" t="s">
        <v>12123</v>
      </c>
      <c r="B1847" s="3">
        <v>330</v>
      </c>
      <c r="C1847" s="3">
        <v>530</v>
      </c>
      <c r="D1847" s="3" t="s">
        <v>6486</v>
      </c>
      <c r="E1847" s="4">
        <v>46102</v>
      </c>
      <c r="F1847" s="3" t="s">
        <v>6210</v>
      </c>
      <c r="L1847" s="3">
        <v>350</v>
      </c>
    </row>
    <row r="1848" spans="1:12">
      <c r="A1848" s="3" t="s">
        <v>12124</v>
      </c>
      <c r="B1848" s="3">
        <v>350</v>
      </c>
      <c r="C1848" s="3">
        <v>550</v>
      </c>
      <c r="D1848" s="3" t="s">
        <v>6486</v>
      </c>
      <c r="E1848" s="4">
        <v>46102</v>
      </c>
      <c r="F1848" s="3" t="s">
        <v>6210</v>
      </c>
      <c r="L1848" s="3">
        <v>365</v>
      </c>
    </row>
    <row r="1849" spans="1:12">
      <c r="A1849" s="3" t="s">
        <v>12125</v>
      </c>
      <c r="B1849" s="3">
        <v>350</v>
      </c>
      <c r="C1849" s="3">
        <v>550</v>
      </c>
      <c r="D1849" s="3" t="s">
        <v>6486</v>
      </c>
      <c r="E1849" s="4">
        <v>46102</v>
      </c>
      <c r="F1849" s="3" t="s">
        <v>6210</v>
      </c>
      <c r="L1849" s="3">
        <v>365</v>
      </c>
    </row>
    <row r="1850" spans="1:12">
      <c r="A1850" s="3" t="s">
        <v>12126</v>
      </c>
      <c r="B1850" s="3">
        <v>400</v>
      </c>
      <c r="C1850" s="3">
        <v>600</v>
      </c>
      <c r="D1850" s="3" t="s">
        <v>6486</v>
      </c>
      <c r="E1850" s="4">
        <v>46103</v>
      </c>
      <c r="F1850" s="3" t="s">
        <v>6210</v>
      </c>
      <c r="L1850" s="3">
        <v>400</v>
      </c>
    </row>
    <row r="1851" spans="1:12">
      <c r="A1851" s="3" t="s">
        <v>12127</v>
      </c>
      <c r="B1851" s="3">
        <v>400</v>
      </c>
      <c r="C1851" s="3">
        <v>600</v>
      </c>
      <c r="D1851" s="3" t="s">
        <v>6486</v>
      </c>
      <c r="E1851" s="4">
        <v>46103</v>
      </c>
      <c r="F1851" s="3" t="s">
        <v>6210</v>
      </c>
      <c r="L1851" s="3">
        <v>400</v>
      </c>
    </row>
    <row r="1852" spans="1:12">
      <c r="A1852" s="3" t="s">
        <v>12128</v>
      </c>
      <c r="B1852" s="3">
        <v>430</v>
      </c>
      <c r="C1852" s="3">
        <v>630</v>
      </c>
      <c r="D1852" s="3" t="s">
        <v>6486</v>
      </c>
      <c r="E1852" s="4">
        <v>46103</v>
      </c>
      <c r="F1852" s="3" t="s">
        <v>6210</v>
      </c>
      <c r="L1852" s="3">
        <v>430</v>
      </c>
    </row>
    <row r="1853" spans="1:12">
      <c r="A1853" s="3" t="s">
        <v>12129</v>
      </c>
      <c r="B1853" s="3">
        <v>450</v>
      </c>
      <c r="C1853" s="3">
        <v>650</v>
      </c>
      <c r="D1853" s="3" t="s">
        <v>6486</v>
      </c>
      <c r="E1853" s="4">
        <v>46102</v>
      </c>
      <c r="F1853" s="3" t="s">
        <v>6210</v>
      </c>
      <c r="L1853" s="3">
        <v>450</v>
      </c>
    </row>
    <row r="1854" spans="1:12">
      <c r="A1854" s="3" t="s">
        <v>12130</v>
      </c>
      <c r="B1854" s="3">
        <v>480</v>
      </c>
      <c r="C1854" s="3">
        <v>680</v>
      </c>
      <c r="D1854" s="3" t="s">
        <v>6486</v>
      </c>
      <c r="E1854" s="4">
        <v>46102</v>
      </c>
      <c r="F1854" s="3" t="s">
        <v>6210</v>
      </c>
      <c r="L1854" s="3">
        <v>480</v>
      </c>
    </row>
    <row r="1855" spans="1:12">
      <c r="A1855" s="3" t="s">
        <v>12131</v>
      </c>
      <c r="B1855" s="3">
        <v>450</v>
      </c>
      <c r="C1855" s="3">
        <v>650</v>
      </c>
      <c r="D1855" s="3" t="s">
        <v>6486</v>
      </c>
      <c r="E1855" s="4">
        <v>46102</v>
      </c>
      <c r="F1855" s="3" t="s">
        <v>6210</v>
      </c>
      <c r="L1855" s="3">
        <v>450</v>
      </c>
    </row>
    <row r="1856" spans="1:12">
      <c r="A1856" s="3" t="s">
        <v>12132</v>
      </c>
      <c r="B1856" s="3">
        <v>450</v>
      </c>
      <c r="C1856" s="3">
        <v>650</v>
      </c>
      <c r="D1856" s="3" t="s">
        <v>6486</v>
      </c>
      <c r="E1856" s="4">
        <v>46102</v>
      </c>
      <c r="F1856" s="3" t="s">
        <v>6210</v>
      </c>
      <c r="L1856" s="3">
        <v>450</v>
      </c>
    </row>
    <row r="1857" spans="1:12">
      <c r="A1857" s="3" t="s">
        <v>12133</v>
      </c>
      <c r="B1857" s="3">
        <v>600</v>
      </c>
      <c r="C1857" s="3">
        <v>800</v>
      </c>
      <c r="D1857" s="3" t="s">
        <v>6486</v>
      </c>
      <c r="E1857" s="4">
        <v>46102</v>
      </c>
      <c r="F1857" s="3" t="s">
        <v>6210</v>
      </c>
      <c r="L1857" s="3">
        <v>600</v>
      </c>
    </row>
    <row r="1858" spans="1:12">
      <c r="A1858" s="3" t="s">
        <v>12134</v>
      </c>
      <c r="B1858" s="3">
        <v>600</v>
      </c>
      <c r="C1858" s="3">
        <v>800</v>
      </c>
      <c r="D1858" s="3" t="s">
        <v>6486</v>
      </c>
      <c r="E1858" s="4">
        <v>46102</v>
      </c>
      <c r="F1858" s="3" t="s">
        <v>6210</v>
      </c>
      <c r="L1858" s="3">
        <v>600</v>
      </c>
    </row>
    <row r="1859" spans="1:12">
      <c r="A1859" s="3" t="s">
        <v>12135</v>
      </c>
      <c r="B1859" s="3">
        <v>650</v>
      </c>
      <c r="C1859" s="3">
        <v>850</v>
      </c>
      <c r="D1859" s="3" t="s">
        <v>6486</v>
      </c>
      <c r="E1859" s="4">
        <v>46102</v>
      </c>
      <c r="F1859" s="3" t="s">
        <v>6210</v>
      </c>
      <c r="L1859" s="3">
        <v>650</v>
      </c>
    </row>
    <row r="1860" spans="1:12">
      <c r="A1860" s="3" t="s">
        <v>12136</v>
      </c>
      <c r="B1860" s="3">
        <v>600</v>
      </c>
      <c r="C1860" s="3">
        <v>800</v>
      </c>
      <c r="D1860" s="3" t="s">
        <v>6486</v>
      </c>
      <c r="E1860" s="4">
        <v>46102</v>
      </c>
      <c r="F1860" s="3" t="s">
        <v>6210</v>
      </c>
      <c r="L1860" s="3">
        <v>600</v>
      </c>
    </row>
    <row r="1861" spans="1:12">
      <c r="A1861" s="3" t="s">
        <v>12137</v>
      </c>
      <c r="B1861" s="3">
        <v>400</v>
      </c>
      <c r="C1861" s="3">
        <v>600</v>
      </c>
      <c r="D1861" s="3" t="s">
        <v>6486</v>
      </c>
      <c r="E1861" s="4">
        <v>46102</v>
      </c>
      <c r="F1861" s="3" t="s">
        <v>6210</v>
      </c>
      <c r="K1861" s="3"/>
      <c r="L1861" s="3">
        <v>400</v>
      </c>
    </row>
    <row r="1862" spans="1:12">
      <c r="A1862" s="3" t="s">
        <v>12138</v>
      </c>
      <c r="B1862" s="3">
        <v>420</v>
      </c>
      <c r="C1862" s="3">
        <v>620</v>
      </c>
      <c r="D1862" s="3" t="s">
        <v>6486</v>
      </c>
      <c r="E1862" s="4">
        <v>46102</v>
      </c>
      <c r="F1862" s="3" t="s">
        <v>6210</v>
      </c>
      <c r="L1862" s="3">
        <v>420</v>
      </c>
    </row>
    <row r="1863" spans="1:12">
      <c r="A1863" s="3" t="s">
        <v>12139</v>
      </c>
      <c r="B1863" s="3">
        <v>450</v>
      </c>
      <c r="C1863" s="3">
        <v>650</v>
      </c>
      <c r="D1863" s="3" t="s">
        <v>6486</v>
      </c>
      <c r="E1863" s="4">
        <v>46102</v>
      </c>
      <c r="F1863" s="3" t="s">
        <v>6210</v>
      </c>
      <c r="L1863" s="3">
        <v>450</v>
      </c>
    </row>
    <row r="1864" spans="1:12">
      <c r="A1864" s="3" t="s">
        <v>12140</v>
      </c>
      <c r="B1864" s="3">
        <v>450</v>
      </c>
      <c r="C1864" s="3">
        <v>650</v>
      </c>
      <c r="D1864" s="3" t="s">
        <v>6486</v>
      </c>
      <c r="E1864" s="4">
        <v>46102</v>
      </c>
      <c r="F1864" s="3" t="s">
        <v>6210</v>
      </c>
      <c r="L1864" s="3">
        <v>450</v>
      </c>
    </row>
    <row r="1865" spans="1:12">
      <c r="A1865" s="3" t="s">
        <v>12141</v>
      </c>
      <c r="B1865" s="3">
        <v>500</v>
      </c>
      <c r="C1865" s="3">
        <v>700</v>
      </c>
      <c r="D1865" s="3" t="s">
        <v>6486</v>
      </c>
      <c r="E1865" s="4">
        <v>46102</v>
      </c>
      <c r="F1865" s="3" t="s">
        <v>6210</v>
      </c>
      <c r="L1865" s="3">
        <v>500</v>
      </c>
    </row>
    <row r="1866" spans="1:12">
      <c r="A1866" s="3" t="s">
        <v>12142</v>
      </c>
      <c r="B1866" s="3">
        <v>500</v>
      </c>
      <c r="C1866" s="3">
        <v>700</v>
      </c>
      <c r="D1866" s="3" t="s">
        <v>6486</v>
      </c>
      <c r="E1866" s="4">
        <v>46102</v>
      </c>
      <c r="F1866" s="3" t="s">
        <v>6210</v>
      </c>
      <c r="K1866" s="3"/>
      <c r="L1866" s="3">
        <v>500</v>
      </c>
    </row>
    <row r="1867" spans="1:12">
      <c r="A1867" s="3" t="s">
        <v>12143</v>
      </c>
      <c r="B1867" s="3">
        <v>500</v>
      </c>
      <c r="C1867" s="3">
        <v>700</v>
      </c>
      <c r="D1867" s="3" t="s">
        <v>6486</v>
      </c>
      <c r="E1867" s="4">
        <v>46102</v>
      </c>
      <c r="F1867" s="3" t="s">
        <v>6210</v>
      </c>
      <c r="L1867" s="3">
        <v>500</v>
      </c>
    </row>
    <row r="1868" spans="1:12">
      <c r="A1868" s="3" t="s">
        <v>12144</v>
      </c>
      <c r="B1868" s="3">
        <v>500</v>
      </c>
      <c r="C1868" s="3">
        <v>700</v>
      </c>
      <c r="D1868" s="3" t="s">
        <v>6486</v>
      </c>
      <c r="E1868" s="4">
        <v>46102</v>
      </c>
      <c r="F1868" s="3" t="s">
        <v>6210</v>
      </c>
      <c r="K1868" s="3"/>
      <c r="L1868" s="3">
        <v>500</v>
      </c>
    </row>
    <row r="1869" spans="1:12">
      <c r="A1869" s="3" t="s">
        <v>12145</v>
      </c>
      <c r="B1869" s="3">
        <v>600</v>
      </c>
      <c r="C1869" s="3">
        <v>800</v>
      </c>
      <c r="D1869" s="3" t="s">
        <v>6209</v>
      </c>
      <c r="E1869" s="4">
        <v>46133</v>
      </c>
      <c r="F1869" s="3" t="s">
        <v>6210</v>
      </c>
      <c r="L1869" s="3">
        <v>600</v>
      </c>
    </row>
    <row r="1870" spans="1:12">
      <c r="A1870" s="3" t="s">
        <v>12146</v>
      </c>
      <c r="B1870" s="3">
        <v>600</v>
      </c>
      <c r="C1870" s="3">
        <v>800</v>
      </c>
      <c r="D1870" s="3" t="s">
        <v>6209</v>
      </c>
      <c r="E1870" s="4">
        <v>46133</v>
      </c>
      <c r="F1870" s="3" t="s">
        <v>6210</v>
      </c>
      <c r="L1870" s="3">
        <v>600</v>
      </c>
    </row>
    <row r="1871" spans="1:12">
      <c r="A1871" s="3" t="s">
        <v>12147</v>
      </c>
      <c r="B1871" s="3">
        <v>600</v>
      </c>
      <c r="C1871" s="3">
        <v>800</v>
      </c>
      <c r="D1871" s="3" t="s">
        <v>6209</v>
      </c>
      <c r="E1871" s="4">
        <v>46133</v>
      </c>
      <c r="F1871" s="3" t="s">
        <v>6210</v>
      </c>
      <c r="K1871" s="3"/>
      <c r="L1871" s="3">
        <v>600</v>
      </c>
    </row>
    <row r="1872" spans="1:12">
      <c r="A1872" s="3" t="s">
        <v>12148</v>
      </c>
      <c r="B1872" s="3">
        <v>600</v>
      </c>
      <c r="C1872" s="3">
        <v>800</v>
      </c>
      <c r="D1872" s="3" t="s">
        <v>6209</v>
      </c>
      <c r="E1872" s="4">
        <v>46133</v>
      </c>
      <c r="F1872" s="3" t="s">
        <v>6210</v>
      </c>
      <c r="L1872" s="3">
        <v>600</v>
      </c>
    </row>
    <row r="1873" spans="1:12">
      <c r="A1873" s="3" t="s">
        <v>12149</v>
      </c>
      <c r="B1873" s="3">
        <v>750</v>
      </c>
      <c r="C1873" s="3">
        <v>950</v>
      </c>
      <c r="D1873" s="3" t="s">
        <v>6209</v>
      </c>
      <c r="E1873" s="4">
        <v>46133</v>
      </c>
      <c r="F1873" s="3" t="s">
        <v>6210</v>
      </c>
      <c r="L1873" s="3">
        <v>750</v>
      </c>
    </row>
    <row r="1874" spans="1:12">
      <c r="A1874" s="3" t="s">
        <v>12150</v>
      </c>
      <c r="B1874" s="3">
        <v>750</v>
      </c>
      <c r="C1874" s="3">
        <v>950</v>
      </c>
      <c r="D1874" s="3" t="s">
        <v>6209</v>
      </c>
      <c r="E1874" s="4">
        <v>46133</v>
      </c>
      <c r="F1874" s="3" t="s">
        <v>6210</v>
      </c>
      <c r="L1874" s="3">
        <v>750</v>
      </c>
    </row>
    <row r="1875" spans="1:12">
      <c r="A1875" s="3" t="s">
        <v>12151</v>
      </c>
      <c r="B1875" s="3">
        <v>750</v>
      </c>
      <c r="C1875" s="3">
        <v>950</v>
      </c>
      <c r="D1875" s="3" t="s">
        <v>6209</v>
      </c>
      <c r="E1875" s="4">
        <v>46133</v>
      </c>
      <c r="F1875" s="3" t="s">
        <v>6210</v>
      </c>
      <c r="K1875" s="3"/>
      <c r="L1875" s="3">
        <v>750</v>
      </c>
    </row>
    <row r="1876" spans="1:12">
      <c r="A1876" s="3" t="s">
        <v>12152</v>
      </c>
      <c r="B1876" s="3">
        <v>700</v>
      </c>
      <c r="C1876" s="3">
        <v>900</v>
      </c>
      <c r="D1876" s="3" t="s">
        <v>6209</v>
      </c>
      <c r="E1876" s="4">
        <v>46132</v>
      </c>
      <c r="F1876" s="3" t="s">
        <v>6210</v>
      </c>
      <c r="L1876" s="3">
        <v>700</v>
      </c>
    </row>
    <row r="1877" spans="1:12">
      <c r="A1877" s="3" t="s">
        <v>12153</v>
      </c>
      <c r="B1877" s="3">
        <v>650</v>
      </c>
      <c r="C1877" s="3">
        <v>850</v>
      </c>
      <c r="D1877" s="3" t="s">
        <v>6209</v>
      </c>
      <c r="E1877" s="4">
        <v>46132</v>
      </c>
      <c r="F1877" s="3" t="s">
        <v>6210</v>
      </c>
      <c r="L1877" s="3">
        <v>650</v>
      </c>
    </row>
    <row r="1878" spans="1:12">
      <c r="A1878" s="3" t="s">
        <v>12154</v>
      </c>
      <c r="B1878" s="3">
        <v>700</v>
      </c>
      <c r="C1878" s="3">
        <v>900</v>
      </c>
      <c r="D1878" s="3" t="s">
        <v>6209</v>
      </c>
      <c r="E1878" s="4">
        <v>46132</v>
      </c>
      <c r="F1878" s="3" t="s">
        <v>6210</v>
      </c>
      <c r="K1878" s="3" t="s">
        <v>12155</v>
      </c>
      <c r="L1878" s="3">
        <v>700</v>
      </c>
    </row>
    <row r="1879" spans="1:12">
      <c r="A1879" s="3" t="s">
        <v>12156</v>
      </c>
      <c r="B1879" s="3">
        <v>750</v>
      </c>
      <c r="C1879" s="3">
        <v>950</v>
      </c>
      <c r="D1879" s="3" t="s">
        <v>6209</v>
      </c>
      <c r="E1879" s="4">
        <v>46132</v>
      </c>
      <c r="F1879" s="3" t="s">
        <v>6210</v>
      </c>
      <c r="L1879" s="3">
        <v>750</v>
      </c>
    </row>
    <row r="1880" spans="1:12">
      <c r="A1880" s="3" t="s">
        <v>12157</v>
      </c>
      <c r="B1880" s="3">
        <v>750</v>
      </c>
      <c r="C1880" s="3">
        <v>950</v>
      </c>
      <c r="D1880" s="3" t="s">
        <v>6209</v>
      </c>
      <c r="E1880" s="4">
        <v>46132</v>
      </c>
      <c r="F1880" s="3" t="s">
        <v>6210</v>
      </c>
      <c r="L1880" s="3">
        <v>750</v>
      </c>
    </row>
    <row r="1881" spans="1:12">
      <c r="A1881" s="3" t="s">
        <v>12158</v>
      </c>
      <c r="B1881" s="3">
        <v>800</v>
      </c>
      <c r="C1881" s="3">
        <v>1000</v>
      </c>
      <c r="D1881" s="3" t="s">
        <v>6209</v>
      </c>
      <c r="E1881" s="4">
        <v>46132</v>
      </c>
      <c r="F1881" s="3" t="s">
        <v>6210</v>
      </c>
      <c r="L1881" s="3">
        <v>800</v>
      </c>
    </row>
    <row r="1882" spans="1:12">
      <c r="A1882" s="3" t="s">
        <v>12159</v>
      </c>
      <c r="B1882" s="3">
        <v>800</v>
      </c>
      <c r="C1882" s="3">
        <v>1000</v>
      </c>
      <c r="D1882" s="3" t="s">
        <v>6209</v>
      </c>
      <c r="E1882" s="4">
        <v>46132</v>
      </c>
      <c r="F1882" s="3" t="s">
        <v>6210</v>
      </c>
      <c r="L1882" s="3">
        <v>800</v>
      </c>
    </row>
    <row r="1883" spans="1:12">
      <c r="A1883" s="3" t="s">
        <v>12160</v>
      </c>
      <c r="B1883" s="3">
        <v>850</v>
      </c>
      <c r="C1883" s="3">
        <v>1050</v>
      </c>
      <c r="D1883" s="3" t="s">
        <v>6209</v>
      </c>
      <c r="E1883" s="4">
        <v>46132</v>
      </c>
      <c r="F1883" s="3" t="s">
        <v>6210</v>
      </c>
      <c r="L1883" s="3">
        <v>845</v>
      </c>
    </row>
    <row r="1884" spans="1:12">
      <c r="A1884" s="3" t="s">
        <v>12161</v>
      </c>
      <c r="B1884" s="3">
        <v>700</v>
      </c>
      <c r="C1884" s="3">
        <v>1000</v>
      </c>
      <c r="D1884" s="3" t="s">
        <v>6209</v>
      </c>
      <c r="E1884" s="4">
        <v>46132</v>
      </c>
      <c r="F1884" s="3" t="s">
        <v>6210</v>
      </c>
      <c r="L1884" s="3">
        <v>800</v>
      </c>
    </row>
    <row r="1885" spans="1:12">
      <c r="A1885" s="3" t="s">
        <v>12162</v>
      </c>
      <c r="B1885" s="3">
        <v>750</v>
      </c>
      <c r="C1885" s="3">
        <v>1050</v>
      </c>
      <c r="D1885" s="3" t="s">
        <v>6209</v>
      </c>
      <c r="E1885" s="4">
        <v>46132</v>
      </c>
      <c r="F1885" s="3" t="s">
        <v>6210</v>
      </c>
      <c r="L1885" s="3">
        <v>845</v>
      </c>
    </row>
    <row r="1886" spans="1:12">
      <c r="A1886" s="3" t="s">
        <v>12163</v>
      </c>
      <c r="B1886" s="3">
        <v>800</v>
      </c>
      <c r="C1886" s="3">
        <v>1100</v>
      </c>
      <c r="D1886" s="3" t="s">
        <v>6209</v>
      </c>
      <c r="E1886" s="4">
        <v>46132</v>
      </c>
      <c r="F1886" s="3" t="s">
        <v>6210</v>
      </c>
      <c r="L1886" s="3">
        <v>890</v>
      </c>
    </row>
    <row r="1887" spans="1:12">
      <c r="A1887" s="3" t="s">
        <v>12164</v>
      </c>
      <c r="B1887" s="3">
        <v>1150</v>
      </c>
      <c r="C1887" s="3">
        <v>1450</v>
      </c>
      <c r="D1887" s="3" t="s">
        <v>6209</v>
      </c>
      <c r="E1887" s="4">
        <v>46132</v>
      </c>
      <c r="F1887" s="3" t="s">
        <v>6210</v>
      </c>
      <c r="L1887" s="3">
        <v>1204</v>
      </c>
    </row>
    <row r="1888" spans="1:12">
      <c r="A1888" s="3" t="s">
        <v>12165</v>
      </c>
      <c r="B1888" s="3">
        <v>1000</v>
      </c>
      <c r="C1888" s="3">
        <v>1300</v>
      </c>
      <c r="D1888" s="3" t="s">
        <v>6209</v>
      </c>
      <c r="E1888" s="4">
        <v>46132</v>
      </c>
      <c r="F1888" s="3" t="s">
        <v>6210</v>
      </c>
      <c r="L1888" s="3">
        <v>1070</v>
      </c>
    </row>
    <row r="1889" spans="1:12">
      <c r="A1889" s="3" t="s">
        <v>12166</v>
      </c>
      <c r="B1889" s="3">
        <v>850</v>
      </c>
      <c r="C1889" s="3">
        <v>1150</v>
      </c>
      <c r="D1889" s="3" t="s">
        <v>6209</v>
      </c>
      <c r="E1889" s="4">
        <v>46132</v>
      </c>
      <c r="F1889" s="3" t="s">
        <v>6210</v>
      </c>
      <c r="L1889" s="3">
        <v>935</v>
      </c>
    </row>
    <row r="1890" spans="1:12">
      <c r="A1890" s="3" t="s">
        <v>12167</v>
      </c>
      <c r="B1890" s="3">
        <v>700</v>
      </c>
      <c r="C1890" s="3">
        <v>900</v>
      </c>
      <c r="D1890" s="3" t="s">
        <v>6209</v>
      </c>
      <c r="E1890" s="4">
        <v>46126</v>
      </c>
      <c r="F1890" s="3" t="s">
        <v>6210</v>
      </c>
      <c r="L1890" s="3">
        <v>700</v>
      </c>
    </row>
    <row r="1891" spans="1:12">
      <c r="A1891" s="3" t="s">
        <v>12168</v>
      </c>
      <c r="B1891" s="3">
        <v>750</v>
      </c>
      <c r="C1891" s="3">
        <v>950</v>
      </c>
      <c r="D1891" s="3" t="s">
        <v>6209</v>
      </c>
      <c r="E1891" s="4">
        <v>46126</v>
      </c>
      <c r="F1891" s="3" t="s">
        <v>6210</v>
      </c>
      <c r="L1891" s="3">
        <v>750</v>
      </c>
    </row>
    <row r="1892" spans="1:12">
      <c r="A1892" s="3" t="s">
        <v>12169</v>
      </c>
      <c r="B1892" s="3">
        <v>1250</v>
      </c>
      <c r="C1892" s="3">
        <v>1450</v>
      </c>
      <c r="D1892" s="3" t="s">
        <v>6486</v>
      </c>
      <c r="E1892" s="4">
        <v>46104</v>
      </c>
      <c r="F1892" s="3" t="s">
        <v>6210</v>
      </c>
      <c r="L1892" s="3">
        <v>1204</v>
      </c>
    </row>
    <row r="1893" spans="1:12">
      <c r="A1893" s="3" t="s">
        <v>12170</v>
      </c>
      <c r="B1893" s="3">
        <v>1250</v>
      </c>
      <c r="C1893" s="3">
        <v>1450</v>
      </c>
      <c r="D1893" s="3" t="s">
        <v>6486</v>
      </c>
      <c r="E1893" s="4">
        <v>46104</v>
      </c>
      <c r="F1893" s="3" t="s">
        <v>6210</v>
      </c>
      <c r="L1893" s="3">
        <v>1204</v>
      </c>
    </row>
    <row r="1894" spans="1:12">
      <c r="A1894" s="3" t="s">
        <v>12171</v>
      </c>
      <c r="B1894" s="3">
        <v>1200</v>
      </c>
      <c r="C1894" s="3">
        <v>1400</v>
      </c>
      <c r="D1894" s="3" t="s">
        <v>6486</v>
      </c>
      <c r="E1894" s="4">
        <v>46104</v>
      </c>
      <c r="F1894" s="3" t="s">
        <v>6210</v>
      </c>
      <c r="L1894" s="3">
        <v>1160</v>
      </c>
    </row>
    <row r="1895" spans="1:12">
      <c r="A1895" s="3" t="s">
        <v>12172</v>
      </c>
      <c r="B1895" s="3">
        <v>1200</v>
      </c>
      <c r="C1895" s="3">
        <v>1400</v>
      </c>
      <c r="D1895" s="3" t="s">
        <v>6486</v>
      </c>
      <c r="E1895" s="4">
        <v>46104</v>
      </c>
      <c r="F1895" s="3" t="s">
        <v>6210</v>
      </c>
      <c r="G1895" s="3"/>
      <c r="H1895" s="4"/>
      <c r="I1895" s="3"/>
      <c r="J1895" s="3"/>
      <c r="L1895" s="3">
        <v>1160</v>
      </c>
    </row>
    <row r="1896" spans="1:12">
      <c r="A1896" s="3" t="s">
        <v>12173</v>
      </c>
      <c r="B1896" s="3">
        <v>1250</v>
      </c>
      <c r="C1896" s="3">
        <v>1450</v>
      </c>
      <c r="D1896" s="3" t="s">
        <v>6486</v>
      </c>
      <c r="E1896" s="4">
        <v>46104</v>
      </c>
      <c r="F1896" s="3" t="s">
        <v>6210</v>
      </c>
      <c r="L1896" s="3">
        <v>1204</v>
      </c>
    </row>
    <row r="1897" spans="1:12">
      <c r="A1897" s="3" t="s">
        <v>12174</v>
      </c>
      <c r="B1897" s="3">
        <v>1200</v>
      </c>
      <c r="C1897" s="3">
        <v>1400</v>
      </c>
      <c r="D1897" s="3" t="s">
        <v>6486</v>
      </c>
      <c r="E1897" s="4">
        <v>46104</v>
      </c>
      <c r="F1897" s="3" t="s">
        <v>6210</v>
      </c>
      <c r="L1897" s="3">
        <v>1160</v>
      </c>
    </row>
    <row r="1898" spans="1:12">
      <c r="A1898" s="3" t="s">
        <v>12175</v>
      </c>
      <c r="B1898" s="3">
        <v>1200</v>
      </c>
      <c r="C1898" s="3">
        <v>1400</v>
      </c>
      <c r="D1898" s="3" t="s">
        <v>6486</v>
      </c>
      <c r="E1898" s="4">
        <v>46104</v>
      </c>
      <c r="F1898" s="3" t="s">
        <v>6210</v>
      </c>
      <c r="L1898" s="3">
        <v>1160</v>
      </c>
    </row>
    <row r="1899" spans="1:12">
      <c r="A1899" s="3" t="s">
        <v>12176</v>
      </c>
      <c r="B1899" s="3">
        <v>1200</v>
      </c>
      <c r="C1899" s="3">
        <v>1400</v>
      </c>
      <c r="D1899" s="3" t="s">
        <v>6486</v>
      </c>
      <c r="E1899" s="4">
        <v>46104</v>
      </c>
      <c r="F1899" s="3" t="s">
        <v>6210</v>
      </c>
      <c r="I1899" s="3"/>
      <c r="J1899" s="3"/>
      <c r="L1899" s="3">
        <v>1160</v>
      </c>
    </row>
    <row r="1900" spans="1:12">
      <c r="A1900" s="3" t="s">
        <v>12177</v>
      </c>
      <c r="B1900" s="3">
        <v>1250</v>
      </c>
      <c r="C1900" s="3">
        <v>1450</v>
      </c>
      <c r="D1900" s="3" t="s">
        <v>6486</v>
      </c>
      <c r="E1900" s="4">
        <v>46104</v>
      </c>
      <c r="F1900" s="3" t="s">
        <v>6210</v>
      </c>
      <c r="L1900" s="3">
        <v>1204</v>
      </c>
    </row>
    <row r="1901" spans="1:12">
      <c r="A1901" s="3" t="s">
        <v>12178</v>
      </c>
      <c r="B1901" s="3">
        <v>1200</v>
      </c>
      <c r="C1901" s="3">
        <v>1400</v>
      </c>
      <c r="D1901" s="3" t="s">
        <v>6486</v>
      </c>
      <c r="E1901" s="4">
        <v>46104</v>
      </c>
      <c r="F1901" s="3" t="s">
        <v>6210</v>
      </c>
      <c r="L1901" s="3">
        <v>1160</v>
      </c>
    </row>
    <row r="1902" spans="1:12">
      <c r="A1902" s="3" t="s">
        <v>12179</v>
      </c>
      <c r="B1902" s="3">
        <v>1250</v>
      </c>
      <c r="C1902" s="3">
        <v>1450</v>
      </c>
      <c r="D1902" s="3" t="s">
        <v>6486</v>
      </c>
      <c r="E1902" s="4">
        <v>46104</v>
      </c>
      <c r="F1902" s="3" t="s">
        <v>6210</v>
      </c>
      <c r="L1902" s="3">
        <v>1204</v>
      </c>
    </row>
    <row r="1903" spans="1:12">
      <c r="A1903" s="3" t="s">
        <v>12180</v>
      </c>
      <c r="B1903" s="3">
        <v>1150</v>
      </c>
      <c r="C1903" s="3">
        <v>1350</v>
      </c>
      <c r="D1903" s="3" t="s">
        <v>6486</v>
      </c>
      <c r="E1903" s="4">
        <v>46104</v>
      </c>
      <c r="F1903" s="3" t="s">
        <v>6210</v>
      </c>
      <c r="L1903" s="3">
        <v>1115</v>
      </c>
    </row>
    <row r="1904" spans="1:12">
      <c r="A1904" s="3" t="s">
        <v>12181</v>
      </c>
      <c r="B1904" s="3">
        <v>1250</v>
      </c>
      <c r="C1904" s="3">
        <v>1450</v>
      </c>
      <c r="D1904" s="3" t="s">
        <v>6486</v>
      </c>
      <c r="E1904" s="4">
        <v>46104</v>
      </c>
      <c r="F1904" s="3" t="s">
        <v>6210</v>
      </c>
      <c r="L1904" s="3">
        <v>1204</v>
      </c>
    </row>
    <row r="1905" spans="1:12">
      <c r="A1905" s="3" t="s">
        <v>12182</v>
      </c>
      <c r="B1905" s="3">
        <v>1200</v>
      </c>
      <c r="C1905" s="3">
        <v>1400</v>
      </c>
      <c r="D1905" s="3" t="s">
        <v>6486</v>
      </c>
      <c r="E1905" s="4">
        <v>46104</v>
      </c>
      <c r="F1905" s="3" t="s">
        <v>6210</v>
      </c>
      <c r="L1905" s="3">
        <v>1160</v>
      </c>
    </row>
    <row r="1906" spans="1:12">
      <c r="A1906" s="3" t="s">
        <v>12183</v>
      </c>
      <c r="B1906" s="3">
        <v>1150</v>
      </c>
      <c r="C1906" s="3">
        <v>1450</v>
      </c>
      <c r="D1906" s="3" t="s">
        <v>6209</v>
      </c>
      <c r="E1906" s="4">
        <v>46130</v>
      </c>
      <c r="F1906" s="3" t="s">
        <v>6210</v>
      </c>
      <c r="L1906" s="3">
        <v>1204</v>
      </c>
    </row>
    <row r="1907" spans="1:12">
      <c r="A1907" s="3" t="s">
        <v>12184</v>
      </c>
      <c r="B1907" s="3">
        <v>1100</v>
      </c>
      <c r="C1907" s="3">
        <v>1400</v>
      </c>
      <c r="D1907" s="3" t="s">
        <v>6209</v>
      </c>
      <c r="E1907" s="4">
        <v>46130</v>
      </c>
      <c r="F1907" s="3" t="s">
        <v>6210</v>
      </c>
      <c r="L1907" s="3">
        <v>1160</v>
      </c>
    </row>
    <row r="1908" spans="1:12">
      <c r="A1908" s="3" t="s">
        <v>12185</v>
      </c>
      <c r="B1908" s="3">
        <v>1150</v>
      </c>
      <c r="C1908" s="3">
        <v>1450</v>
      </c>
      <c r="D1908" s="3" t="s">
        <v>6209</v>
      </c>
      <c r="E1908" s="4">
        <v>46130</v>
      </c>
      <c r="F1908" s="3" t="s">
        <v>6210</v>
      </c>
      <c r="L1908" s="3">
        <v>1204</v>
      </c>
    </row>
    <row r="1909" spans="1:12">
      <c r="A1909" s="3" t="s">
        <v>12186</v>
      </c>
      <c r="B1909" s="3">
        <v>1150</v>
      </c>
      <c r="C1909" s="3">
        <v>1450</v>
      </c>
      <c r="D1909" s="3" t="s">
        <v>6209</v>
      </c>
      <c r="E1909" s="4">
        <v>46130</v>
      </c>
      <c r="F1909" s="3" t="s">
        <v>6210</v>
      </c>
      <c r="L1909" s="3">
        <v>1204</v>
      </c>
    </row>
    <row r="1910" spans="1:12">
      <c r="A1910" s="3" t="s">
        <v>12187</v>
      </c>
      <c r="B1910" s="3">
        <v>1100</v>
      </c>
      <c r="C1910" s="3">
        <v>1400</v>
      </c>
      <c r="D1910" s="3" t="s">
        <v>6209</v>
      </c>
      <c r="E1910" s="4">
        <v>46130</v>
      </c>
      <c r="F1910" s="3" t="s">
        <v>6210</v>
      </c>
      <c r="L1910" s="3">
        <v>1160</v>
      </c>
    </row>
    <row r="1911" spans="1:12">
      <c r="A1911" s="3" t="s">
        <v>12188</v>
      </c>
      <c r="B1911" s="3">
        <v>1100</v>
      </c>
      <c r="C1911" s="3">
        <v>1400</v>
      </c>
      <c r="D1911" s="3" t="s">
        <v>6209</v>
      </c>
      <c r="E1911" s="4">
        <v>46130</v>
      </c>
      <c r="F1911" s="3" t="s">
        <v>6210</v>
      </c>
      <c r="L1911" s="3">
        <v>1160</v>
      </c>
    </row>
    <row r="1912" spans="1:12">
      <c r="A1912" s="3" t="s">
        <v>12189</v>
      </c>
      <c r="B1912" s="3">
        <v>1300</v>
      </c>
      <c r="C1912" s="3">
        <v>1600</v>
      </c>
      <c r="D1912" s="3" t="s">
        <v>6209</v>
      </c>
      <c r="E1912" s="4">
        <v>46130</v>
      </c>
      <c r="F1912" s="3" t="s">
        <v>6210</v>
      </c>
      <c r="L1912" s="3">
        <v>1340</v>
      </c>
    </row>
    <row r="1913" spans="1:12">
      <c r="A1913" s="3" t="s">
        <v>12190</v>
      </c>
      <c r="B1913" s="3">
        <v>1400</v>
      </c>
      <c r="C1913" s="3">
        <v>1700</v>
      </c>
      <c r="D1913" s="3" t="s">
        <v>6209</v>
      </c>
      <c r="E1913" s="4">
        <v>46130</v>
      </c>
      <c r="F1913" s="3" t="s">
        <v>6210</v>
      </c>
      <c r="L1913" s="3">
        <v>1430</v>
      </c>
    </row>
    <row r="1914" spans="1:12">
      <c r="A1914" s="3" t="s">
        <v>12191</v>
      </c>
      <c r="B1914" s="3">
        <v>1200</v>
      </c>
      <c r="C1914" s="3">
        <v>1500</v>
      </c>
      <c r="D1914" s="3" t="s">
        <v>6209</v>
      </c>
      <c r="E1914" s="4">
        <v>46130</v>
      </c>
      <c r="F1914" s="3" t="s">
        <v>6210</v>
      </c>
      <c r="L1914" s="3">
        <v>1249</v>
      </c>
    </row>
    <row r="1915" spans="1:12">
      <c r="A1915" s="3" t="s">
        <v>12192</v>
      </c>
      <c r="B1915" s="3">
        <v>1300</v>
      </c>
      <c r="C1915" s="3">
        <v>1600</v>
      </c>
      <c r="D1915" s="3" t="s">
        <v>6209</v>
      </c>
      <c r="E1915" s="4">
        <v>46130</v>
      </c>
      <c r="F1915" s="3" t="s">
        <v>6210</v>
      </c>
      <c r="L1915" s="3">
        <v>1340</v>
      </c>
    </row>
    <row r="1916" spans="1:12">
      <c r="A1916" s="3" t="s">
        <v>12193</v>
      </c>
      <c r="B1916" s="3">
        <v>1250</v>
      </c>
      <c r="C1916" s="3">
        <v>1550</v>
      </c>
      <c r="D1916" s="3" t="s">
        <v>6209</v>
      </c>
      <c r="E1916" s="4">
        <v>46130</v>
      </c>
      <c r="F1916" s="3" t="s">
        <v>6210</v>
      </c>
      <c r="L1916" s="3">
        <v>1295</v>
      </c>
    </row>
    <row r="1917" spans="1:12">
      <c r="A1917" s="3" t="s">
        <v>12194</v>
      </c>
      <c r="B1917" s="3">
        <v>1250</v>
      </c>
      <c r="C1917" s="3">
        <v>1550</v>
      </c>
      <c r="D1917" s="3" t="s">
        <v>6209</v>
      </c>
      <c r="E1917" s="4">
        <v>46130</v>
      </c>
      <c r="F1917" s="3" t="s">
        <v>6210</v>
      </c>
      <c r="L1917" s="3">
        <v>1295</v>
      </c>
    </row>
    <row r="1918" spans="1:12">
      <c r="A1918" s="3" t="s">
        <v>12195</v>
      </c>
      <c r="B1918" s="3">
        <v>1600</v>
      </c>
      <c r="C1918" s="3">
        <v>1900</v>
      </c>
      <c r="D1918" s="3" t="s">
        <v>6209</v>
      </c>
      <c r="E1918" s="4">
        <v>46130</v>
      </c>
      <c r="F1918" s="3" t="s">
        <v>6210</v>
      </c>
      <c r="L1918" s="3">
        <v>1610</v>
      </c>
    </row>
    <row r="1919" spans="1:12">
      <c r="A1919" s="3" t="s">
        <v>12196</v>
      </c>
      <c r="B1919" s="3">
        <v>1750</v>
      </c>
      <c r="C1919" s="3">
        <v>2050</v>
      </c>
      <c r="D1919" s="3" t="s">
        <v>6209</v>
      </c>
      <c r="E1919" s="4">
        <v>46130</v>
      </c>
      <c r="F1919" s="3" t="s">
        <v>6210</v>
      </c>
      <c r="L1919" s="3">
        <v>1745</v>
      </c>
    </row>
    <row r="1920" spans="1:12">
      <c r="A1920" s="3" t="s">
        <v>12197</v>
      </c>
      <c r="B1920" s="3">
        <v>2200</v>
      </c>
      <c r="C1920" s="3">
        <v>2500</v>
      </c>
      <c r="D1920" s="3" t="s">
        <v>6209</v>
      </c>
      <c r="E1920" s="4">
        <v>46130</v>
      </c>
      <c r="F1920" s="3" t="s">
        <v>6210</v>
      </c>
      <c r="L1920" s="3">
        <v>2150</v>
      </c>
    </row>
    <row r="1921" spans="1:12">
      <c r="A1921" s="3" t="s">
        <v>12198</v>
      </c>
      <c r="B1921" s="3">
        <v>1600</v>
      </c>
      <c r="C1921" s="3">
        <v>1900</v>
      </c>
      <c r="D1921" s="3" t="s">
        <v>6209</v>
      </c>
      <c r="E1921" s="4">
        <v>46130</v>
      </c>
      <c r="F1921" s="3" t="s">
        <v>6210</v>
      </c>
      <c r="I1921" s="3"/>
      <c r="J1921" s="3"/>
      <c r="L1921" s="3">
        <v>1610</v>
      </c>
    </row>
    <row r="1922" spans="1:12">
      <c r="A1922" s="3" t="s">
        <v>12199</v>
      </c>
      <c r="B1922" s="3">
        <v>2200</v>
      </c>
      <c r="C1922" s="3">
        <v>2500</v>
      </c>
      <c r="D1922" s="3" t="s">
        <v>6209</v>
      </c>
      <c r="E1922" s="4">
        <v>46130</v>
      </c>
      <c r="F1922" s="3" t="s">
        <v>6210</v>
      </c>
      <c r="I1922" s="3"/>
      <c r="J1922" s="3"/>
      <c r="L1922" s="3">
        <v>2150</v>
      </c>
    </row>
    <row r="1923" spans="1:12">
      <c r="A1923" s="3" t="s">
        <v>12200</v>
      </c>
      <c r="B1923" s="3">
        <v>1500</v>
      </c>
      <c r="C1923" s="3">
        <v>1800</v>
      </c>
      <c r="D1923" s="3" t="s">
        <v>6209</v>
      </c>
      <c r="E1923" s="4">
        <v>46130</v>
      </c>
      <c r="F1923" s="3" t="s">
        <v>6210</v>
      </c>
      <c r="I1923" s="3"/>
      <c r="J1923" s="3"/>
      <c r="L1923" s="3">
        <v>1520</v>
      </c>
    </row>
    <row r="1924" spans="1:12">
      <c r="A1924" s="3" t="s">
        <v>12201</v>
      </c>
      <c r="B1924" s="3">
        <v>1500</v>
      </c>
      <c r="C1924" s="3">
        <v>1800</v>
      </c>
      <c r="D1924" s="3" t="s">
        <v>6209</v>
      </c>
      <c r="E1924" s="4">
        <v>46130</v>
      </c>
      <c r="F1924" s="3" t="s">
        <v>6210</v>
      </c>
      <c r="I1924" s="3"/>
      <c r="J1924" s="3"/>
      <c r="L1924" s="3">
        <v>1520</v>
      </c>
    </row>
    <row r="1925" spans="1:12">
      <c r="A1925" s="3" t="s">
        <v>12202</v>
      </c>
      <c r="B1925" s="3">
        <v>1950</v>
      </c>
      <c r="C1925" s="3">
        <v>2250</v>
      </c>
      <c r="D1925" s="3" t="s">
        <v>6209</v>
      </c>
      <c r="E1925" s="4">
        <v>46130</v>
      </c>
      <c r="F1925" s="3" t="s">
        <v>6210</v>
      </c>
      <c r="I1925" s="3"/>
      <c r="J1925" s="3"/>
      <c r="L1925" s="3">
        <v>1925</v>
      </c>
    </row>
    <row r="1926" spans="1:12">
      <c r="A1926" s="3" t="s">
        <v>12203</v>
      </c>
      <c r="B1926" s="3">
        <v>2300</v>
      </c>
      <c r="C1926" s="3">
        <v>2600</v>
      </c>
      <c r="D1926" s="3" t="s">
        <v>6209</v>
      </c>
      <c r="E1926" s="4">
        <v>46130</v>
      </c>
      <c r="F1926" s="3" t="s">
        <v>6210</v>
      </c>
      <c r="I1926" s="3"/>
      <c r="J1926" s="3"/>
      <c r="L1926" s="3">
        <v>2240</v>
      </c>
    </row>
    <row r="1927" spans="1:12">
      <c r="A1927" s="3" t="s">
        <v>12204</v>
      </c>
      <c r="B1927" s="3">
        <v>2450</v>
      </c>
      <c r="C1927" s="3">
        <v>2750</v>
      </c>
      <c r="D1927" s="3" t="s">
        <v>6209</v>
      </c>
      <c r="E1927" s="4">
        <v>46130</v>
      </c>
      <c r="F1927" s="3" t="s">
        <v>6210</v>
      </c>
      <c r="I1927" s="3"/>
      <c r="J1927" s="3"/>
      <c r="L1927" s="3">
        <v>2375</v>
      </c>
    </row>
    <row r="1928" spans="1:12">
      <c r="A1928" s="3" t="s">
        <v>12205</v>
      </c>
      <c r="B1928" s="3">
        <v>2250</v>
      </c>
      <c r="C1928" s="3">
        <v>2550</v>
      </c>
      <c r="D1928" s="3" t="s">
        <v>6209</v>
      </c>
      <c r="E1928" s="4">
        <v>46130</v>
      </c>
      <c r="F1928" s="3" t="s">
        <v>6210</v>
      </c>
      <c r="I1928" s="3"/>
      <c r="J1928" s="3"/>
      <c r="L1928" s="3">
        <v>2195</v>
      </c>
    </row>
    <row r="1929" spans="1:12">
      <c r="A1929" s="3" t="s">
        <v>12206</v>
      </c>
      <c r="B1929" s="3">
        <v>2250</v>
      </c>
      <c r="C1929" s="3">
        <v>2550</v>
      </c>
      <c r="D1929" s="3" t="s">
        <v>6209</v>
      </c>
      <c r="E1929" s="4">
        <v>46130</v>
      </c>
      <c r="F1929" s="3" t="s">
        <v>6210</v>
      </c>
      <c r="I1929" s="3"/>
      <c r="J1929" s="3"/>
      <c r="L1929" s="3">
        <v>2195</v>
      </c>
    </row>
    <row r="1930" spans="1:12">
      <c r="A1930" s="3" t="s">
        <v>12207</v>
      </c>
      <c r="B1930" s="3">
        <v>2250</v>
      </c>
      <c r="C1930" s="3">
        <v>2550</v>
      </c>
      <c r="D1930" s="3" t="s">
        <v>6209</v>
      </c>
      <c r="E1930" s="4">
        <v>46130</v>
      </c>
      <c r="F1930" s="3" t="s">
        <v>6210</v>
      </c>
      <c r="I1930" s="3"/>
      <c r="J1930" s="3"/>
      <c r="L1930" s="3">
        <v>2195</v>
      </c>
    </row>
    <row r="1931" spans="1:12">
      <c r="A1931" s="3" t="s">
        <v>12208</v>
      </c>
      <c r="B1931" s="3">
        <v>4000</v>
      </c>
      <c r="C1931" s="3">
        <v>4500</v>
      </c>
      <c r="D1931" s="3" t="s">
        <v>6502</v>
      </c>
      <c r="E1931" s="4">
        <v>46093</v>
      </c>
      <c r="F1931" s="3" t="s">
        <v>6210</v>
      </c>
      <c r="L1931" s="3">
        <v>3950</v>
      </c>
    </row>
    <row r="1932" spans="1:12">
      <c r="A1932" s="3" t="s">
        <v>12209</v>
      </c>
      <c r="B1932" s="3">
        <v>4000</v>
      </c>
      <c r="C1932" s="3">
        <v>4500</v>
      </c>
      <c r="D1932" s="3" t="s">
        <v>6502</v>
      </c>
      <c r="E1932" s="4">
        <v>46093</v>
      </c>
      <c r="F1932" s="3" t="s">
        <v>6210</v>
      </c>
      <c r="L1932" s="3">
        <v>3950</v>
      </c>
    </row>
    <row r="1933" spans="1:12">
      <c r="A1933" s="3" t="s">
        <v>12210</v>
      </c>
      <c r="B1933" s="3">
        <v>4000</v>
      </c>
      <c r="C1933" s="3">
        <v>4500</v>
      </c>
      <c r="D1933" s="3" t="s">
        <v>6502</v>
      </c>
      <c r="E1933" s="4">
        <v>46093</v>
      </c>
      <c r="F1933" s="3" t="s">
        <v>6210</v>
      </c>
      <c r="L1933" s="3">
        <v>3950</v>
      </c>
    </row>
    <row r="1934" spans="1:12">
      <c r="A1934" s="3" t="s">
        <v>12211</v>
      </c>
      <c r="B1934" s="3">
        <v>5000</v>
      </c>
      <c r="C1934" s="3">
        <v>5800</v>
      </c>
      <c r="D1934" s="3" t="s">
        <v>6502</v>
      </c>
      <c r="E1934" s="4">
        <v>45977</v>
      </c>
      <c r="F1934" s="3" t="s">
        <v>6503</v>
      </c>
      <c r="L1934" s="3">
        <v>5120</v>
      </c>
    </row>
    <row r="1935" spans="1:12">
      <c r="A1935" s="3" t="s">
        <v>12212</v>
      </c>
      <c r="B1935" s="3">
        <v>1400</v>
      </c>
      <c r="C1935" s="3">
        <v>1700</v>
      </c>
      <c r="D1935" s="3" t="s">
        <v>6273</v>
      </c>
      <c r="E1935" s="4">
        <v>46121</v>
      </c>
      <c r="F1935" s="3" t="s">
        <v>6210</v>
      </c>
      <c r="L1935" s="3">
        <v>1430</v>
      </c>
    </row>
    <row r="1936" spans="1:12">
      <c r="A1936" s="3" t="s">
        <v>12213</v>
      </c>
      <c r="B1936" s="3">
        <v>1400</v>
      </c>
      <c r="C1936" s="3">
        <v>1700</v>
      </c>
      <c r="D1936" s="3" t="s">
        <v>6273</v>
      </c>
      <c r="E1936" s="4">
        <v>46121</v>
      </c>
      <c r="F1936" s="3" t="s">
        <v>6210</v>
      </c>
      <c r="I1936" s="3"/>
      <c r="J1936" s="3"/>
      <c r="L1936" s="3">
        <v>1430</v>
      </c>
    </row>
    <row r="1937" spans="1:12">
      <c r="A1937" s="3" t="s">
        <v>12214</v>
      </c>
      <c r="B1937" s="3">
        <v>1400</v>
      </c>
      <c r="C1937" s="3">
        <v>1700</v>
      </c>
      <c r="D1937" s="3" t="s">
        <v>6273</v>
      </c>
      <c r="E1937" s="4">
        <v>46121</v>
      </c>
      <c r="F1937" s="3" t="s">
        <v>6210</v>
      </c>
      <c r="L1937" s="3">
        <v>1430</v>
      </c>
    </row>
    <row r="1938" spans="1:12">
      <c r="A1938" s="3" t="s">
        <v>12215</v>
      </c>
      <c r="B1938" s="3">
        <v>1400</v>
      </c>
      <c r="C1938" s="3">
        <v>1700</v>
      </c>
      <c r="D1938" s="3" t="s">
        <v>6273</v>
      </c>
      <c r="E1938" s="4">
        <v>46121</v>
      </c>
      <c r="F1938" s="3" t="s">
        <v>6210</v>
      </c>
      <c r="L1938" s="3">
        <v>1430</v>
      </c>
    </row>
    <row r="1939" spans="1:12">
      <c r="A1939" s="3" t="s">
        <v>12216</v>
      </c>
      <c r="B1939" s="3">
        <v>1700</v>
      </c>
      <c r="C1939" s="3">
        <v>2000</v>
      </c>
      <c r="D1939" s="3" t="s">
        <v>6273</v>
      </c>
      <c r="E1939" s="4">
        <v>46121</v>
      </c>
      <c r="F1939" s="3" t="s">
        <v>6210</v>
      </c>
      <c r="L1939" s="3">
        <v>1700</v>
      </c>
    </row>
    <row r="1940" spans="1:12">
      <c r="A1940" s="3" t="s">
        <v>12217</v>
      </c>
      <c r="B1940" s="3">
        <v>1650</v>
      </c>
      <c r="C1940" s="3">
        <v>1950</v>
      </c>
      <c r="D1940" s="3" t="s">
        <v>6273</v>
      </c>
      <c r="E1940" s="4">
        <v>46121</v>
      </c>
      <c r="F1940" s="3" t="s">
        <v>6210</v>
      </c>
      <c r="L1940" s="3">
        <v>1655</v>
      </c>
    </row>
    <row r="1941" spans="1:12">
      <c r="A1941" s="3" t="s">
        <v>12218</v>
      </c>
      <c r="B1941" s="3">
        <v>1700</v>
      </c>
      <c r="C1941" s="3">
        <v>2000</v>
      </c>
      <c r="D1941" s="3" t="s">
        <v>6273</v>
      </c>
      <c r="E1941" s="4">
        <v>46121</v>
      </c>
      <c r="F1941" s="3" t="s">
        <v>6210</v>
      </c>
      <c r="I1941" s="3"/>
      <c r="J1941" s="3"/>
      <c r="L1941" s="3">
        <v>1700</v>
      </c>
    </row>
    <row r="1942" spans="1:12">
      <c r="A1942" s="3" t="s">
        <v>12219</v>
      </c>
      <c r="B1942" s="3">
        <v>1700</v>
      </c>
      <c r="C1942" s="3">
        <v>2000</v>
      </c>
      <c r="D1942" s="3" t="s">
        <v>6273</v>
      </c>
      <c r="E1942" s="4">
        <v>46121</v>
      </c>
      <c r="F1942" s="3" t="s">
        <v>6210</v>
      </c>
      <c r="L1942" s="3">
        <v>1700</v>
      </c>
    </row>
    <row r="1943" spans="1:12">
      <c r="A1943" s="3" t="s">
        <v>12220</v>
      </c>
      <c r="B1943" s="3">
        <v>2300</v>
      </c>
      <c r="C1943" s="3">
        <v>2600</v>
      </c>
      <c r="D1943" s="3" t="s">
        <v>6273</v>
      </c>
      <c r="E1943" s="4">
        <v>46121</v>
      </c>
      <c r="F1943" s="3" t="s">
        <v>6210</v>
      </c>
      <c r="I1943" s="3"/>
      <c r="J1943" s="3"/>
      <c r="L1943" s="3">
        <v>2240</v>
      </c>
    </row>
    <row r="1944" spans="1:12">
      <c r="A1944" s="3" t="s">
        <v>12221</v>
      </c>
      <c r="B1944" s="3">
        <v>1650</v>
      </c>
      <c r="C1944" s="3">
        <v>1950</v>
      </c>
      <c r="D1944" s="3" t="s">
        <v>6273</v>
      </c>
      <c r="E1944" s="4">
        <v>46121</v>
      </c>
      <c r="F1944" s="3" t="s">
        <v>6210</v>
      </c>
      <c r="L1944" s="3">
        <v>1655</v>
      </c>
    </row>
    <row r="1945" spans="1:12">
      <c r="A1945" s="3" t="s">
        <v>12222</v>
      </c>
      <c r="B1945" s="3">
        <v>2350</v>
      </c>
      <c r="C1945" s="3">
        <v>2650</v>
      </c>
      <c r="D1945" s="3" t="s">
        <v>6273</v>
      </c>
      <c r="E1945" s="4">
        <v>46121</v>
      </c>
      <c r="F1945" s="3" t="s">
        <v>6210</v>
      </c>
      <c r="L1945" s="3">
        <v>2285</v>
      </c>
    </row>
    <row r="1946" spans="1:12">
      <c r="A1946" s="3" t="s">
        <v>12223</v>
      </c>
      <c r="B1946" s="3">
        <v>1650</v>
      </c>
      <c r="C1946" s="3">
        <v>1950</v>
      </c>
      <c r="D1946" s="3" t="s">
        <v>6273</v>
      </c>
      <c r="E1946" s="4">
        <v>46121</v>
      </c>
      <c r="F1946" s="3" t="s">
        <v>6210</v>
      </c>
      <c r="I1946" s="3"/>
      <c r="J1946" s="3"/>
      <c r="L1946" s="3">
        <v>1655</v>
      </c>
    </row>
    <row r="1947" spans="1:12">
      <c r="A1947" s="3" t="s">
        <v>12224</v>
      </c>
      <c r="B1947" s="3">
        <v>1650</v>
      </c>
      <c r="C1947" s="3">
        <v>1950</v>
      </c>
      <c r="D1947" s="3" t="s">
        <v>6273</v>
      </c>
      <c r="E1947" s="4">
        <v>46121</v>
      </c>
      <c r="F1947" s="3" t="s">
        <v>6210</v>
      </c>
      <c r="G1947" s="3"/>
      <c r="H1947" s="4"/>
      <c r="I1947" s="3"/>
      <c r="L1947" s="3">
        <v>1655</v>
      </c>
    </row>
    <row r="1948" spans="1:12">
      <c r="A1948" s="3" t="s">
        <v>12225</v>
      </c>
      <c r="B1948" s="3">
        <v>1650</v>
      </c>
      <c r="C1948" s="3">
        <v>1950</v>
      </c>
      <c r="D1948" s="3" t="s">
        <v>6273</v>
      </c>
      <c r="E1948" s="4">
        <v>46121</v>
      </c>
      <c r="F1948" s="3" t="s">
        <v>6210</v>
      </c>
      <c r="I1948" s="3"/>
      <c r="L1948" s="3">
        <v>1655</v>
      </c>
    </row>
    <row r="1949" spans="1:12">
      <c r="A1949" s="3" t="s">
        <v>12226</v>
      </c>
      <c r="B1949" s="3">
        <v>2600</v>
      </c>
      <c r="C1949" s="3">
        <v>2900</v>
      </c>
      <c r="D1949" s="3" t="s">
        <v>6209</v>
      </c>
      <c r="E1949" s="4">
        <v>46126</v>
      </c>
      <c r="F1949" s="3" t="s">
        <v>6210</v>
      </c>
      <c r="I1949" s="3"/>
      <c r="L1949" s="3">
        <v>2510</v>
      </c>
    </row>
    <row r="1950" spans="1:12">
      <c r="A1950" s="3" t="s">
        <v>12227</v>
      </c>
      <c r="B1950" s="3">
        <v>2550</v>
      </c>
      <c r="C1950" s="3">
        <v>2850</v>
      </c>
      <c r="D1950" s="3" t="s">
        <v>6209</v>
      </c>
      <c r="E1950" s="4">
        <v>46126</v>
      </c>
      <c r="F1950" s="3" t="s">
        <v>6210</v>
      </c>
      <c r="I1950" s="3"/>
      <c r="J1950" s="3"/>
      <c r="L1950" s="3">
        <v>2465</v>
      </c>
    </row>
    <row r="1951" spans="1:12">
      <c r="A1951" s="3" t="s">
        <v>12228</v>
      </c>
      <c r="B1951" s="3">
        <v>2550</v>
      </c>
      <c r="C1951" s="3">
        <v>2850</v>
      </c>
      <c r="D1951" s="3" t="s">
        <v>6209</v>
      </c>
      <c r="E1951" s="4">
        <v>46126</v>
      </c>
      <c r="F1951" s="3" t="s">
        <v>6210</v>
      </c>
      <c r="L1951" s="3">
        <v>2465</v>
      </c>
    </row>
    <row r="1952" spans="1:12">
      <c r="A1952" s="3" t="s">
        <v>12229</v>
      </c>
      <c r="B1952" s="3">
        <v>2600</v>
      </c>
      <c r="C1952" s="3">
        <v>2900</v>
      </c>
      <c r="D1952" s="3" t="s">
        <v>6209</v>
      </c>
      <c r="E1952" s="4">
        <v>46126</v>
      </c>
      <c r="F1952" s="3" t="s">
        <v>6210</v>
      </c>
      <c r="I1952" s="3"/>
      <c r="L1952" s="3">
        <v>2510</v>
      </c>
    </row>
    <row r="1953" spans="1:12">
      <c r="A1953" s="3" t="s">
        <v>12230</v>
      </c>
      <c r="B1953" s="3">
        <v>2600</v>
      </c>
      <c r="C1953" s="3">
        <v>2900</v>
      </c>
      <c r="D1953" s="3" t="s">
        <v>6209</v>
      </c>
      <c r="E1953" s="4">
        <v>46126</v>
      </c>
      <c r="F1953" s="3" t="s">
        <v>6210</v>
      </c>
      <c r="I1953" s="3" t="s">
        <v>6696</v>
      </c>
      <c r="J1953" s="3"/>
      <c r="L1953" s="3">
        <v>2510</v>
      </c>
    </row>
    <row r="1954" spans="1:12">
      <c r="A1954" s="3" t="s">
        <v>12231</v>
      </c>
      <c r="B1954" s="3">
        <v>2700</v>
      </c>
      <c r="C1954" s="3">
        <v>3000</v>
      </c>
      <c r="D1954" s="3" t="s">
        <v>6209</v>
      </c>
      <c r="E1954" s="4">
        <v>46126</v>
      </c>
      <c r="F1954" s="3" t="s">
        <v>6210</v>
      </c>
      <c r="I1954" s="3"/>
      <c r="L1954" s="3">
        <v>2600</v>
      </c>
    </row>
    <row r="1955" spans="1:12">
      <c r="A1955" s="3" t="s">
        <v>12232</v>
      </c>
      <c r="B1955" s="3">
        <v>2600</v>
      </c>
      <c r="C1955" s="3">
        <v>2900</v>
      </c>
      <c r="D1955" s="3" t="s">
        <v>6209</v>
      </c>
      <c r="E1955" s="4">
        <v>46126</v>
      </c>
      <c r="F1955" s="3" t="s">
        <v>6210</v>
      </c>
      <c r="I1955" s="3"/>
      <c r="L1955" s="3">
        <v>2510</v>
      </c>
    </row>
    <row r="1956" spans="1:12">
      <c r="A1956" s="3" t="s">
        <v>12233</v>
      </c>
      <c r="B1956" s="3">
        <v>3000</v>
      </c>
      <c r="C1956" s="3">
        <v>3400</v>
      </c>
      <c r="D1956" s="3" t="s">
        <v>6273</v>
      </c>
      <c r="E1956" s="4">
        <v>46122</v>
      </c>
      <c r="F1956" s="3" t="s">
        <v>6210</v>
      </c>
      <c r="L1956" s="3">
        <v>2960</v>
      </c>
    </row>
    <row r="1957" spans="1:12">
      <c r="A1957" s="3" t="s">
        <v>12234</v>
      </c>
      <c r="B1957" s="3">
        <v>3000</v>
      </c>
      <c r="C1957" s="3">
        <v>3400</v>
      </c>
      <c r="D1957" s="3" t="s">
        <v>6273</v>
      </c>
      <c r="E1957" s="4">
        <v>46122</v>
      </c>
      <c r="F1957" s="3" t="s">
        <v>6210</v>
      </c>
      <c r="L1957" s="3">
        <v>2960</v>
      </c>
    </row>
    <row r="1958" spans="1:12">
      <c r="A1958" s="3" t="s">
        <v>12235</v>
      </c>
      <c r="B1958" s="3">
        <v>3000</v>
      </c>
      <c r="C1958" s="3">
        <v>3400</v>
      </c>
      <c r="D1958" s="3" t="s">
        <v>6273</v>
      </c>
      <c r="E1958" s="4">
        <v>46122</v>
      </c>
      <c r="F1958" s="3" t="s">
        <v>6210</v>
      </c>
      <c r="L1958" s="3">
        <v>2960</v>
      </c>
    </row>
    <row r="1959" spans="1:12">
      <c r="A1959" s="3" t="s">
        <v>12236</v>
      </c>
      <c r="B1959" s="3">
        <v>3200</v>
      </c>
      <c r="C1959" s="3">
        <v>3600</v>
      </c>
      <c r="D1959" s="3" t="s">
        <v>6273</v>
      </c>
      <c r="E1959" s="4">
        <v>46122</v>
      </c>
      <c r="F1959" s="3" t="s">
        <v>6210</v>
      </c>
      <c r="L1959" s="3">
        <v>3140</v>
      </c>
    </row>
    <row r="1960" spans="1:12">
      <c r="A1960" s="3" t="s">
        <v>12237</v>
      </c>
      <c r="B1960" s="3">
        <v>3050</v>
      </c>
      <c r="C1960" s="3">
        <v>3450</v>
      </c>
      <c r="D1960" s="3" t="s">
        <v>6273</v>
      </c>
      <c r="E1960" s="4">
        <v>46122</v>
      </c>
      <c r="F1960" s="3" t="s">
        <v>6210</v>
      </c>
      <c r="L1960" s="3">
        <v>3005</v>
      </c>
    </row>
    <row r="1961" spans="1:12">
      <c r="A1961" s="3" t="s">
        <v>12238</v>
      </c>
      <c r="B1961" s="3">
        <v>3000</v>
      </c>
      <c r="C1961" s="3">
        <v>3400</v>
      </c>
      <c r="D1961" s="3" t="s">
        <v>6273</v>
      </c>
      <c r="E1961" s="4">
        <v>46122</v>
      </c>
      <c r="F1961" s="3" t="s">
        <v>6210</v>
      </c>
      <c r="L1961" s="3">
        <v>2960</v>
      </c>
    </row>
    <row r="1962" spans="1:12">
      <c r="A1962" s="3" t="s">
        <v>12239</v>
      </c>
      <c r="B1962" s="3">
        <v>3400</v>
      </c>
      <c r="C1962" s="3">
        <v>3800</v>
      </c>
      <c r="D1962" s="3" t="s">
        <v>6209</v>
      </c>
      <c r="E1962" s="4">
        <v>46127</v>
      </c>
      <c r="F1962" s="3" t="s">
        <v>6210</v>
      </c>
      <c r="I1962" s="3"/>
      <c r="J1962" s="3"/>
      <c r="L1962" s="3">
        <v>3320</v>
      </c>
    </row>
    <row r="1963" spans="1:12">
      <c r="A1963" s="3" t="s">
        <v>12240</v>
      </c>
      <c r="B1963" s="3">
        <v>3400</v>
      </c>
      <c r="C1963" s="3">
        <v>3800</v>
      </c>
      <c r="D1963" s="3" t="s">
        <v>6209</v>
      </c>
      <c r="E1963" s="4">
        <v>46127</v>
      </c>
      <c r="F1963" s="3" t="s">
        <v>6210</v>
      </c>
      <c r="I1963" s="3"/>
      <c r="J1963" s="3"/>
      <c r="L1963" s="3">
        <v>3320</v>
      </c>
    </row>
    <row r="1964" spans="1:12">
      <c r="A1964" s="3" t="s">
        <v>12241</v>
      </c>
      <c r="B1964" s="3">
        <v>3350</v>
      </c>
      <c r="C1964" s="3">
        <v>3750</v>
      </c>
      <c r="D1964" s="3" t="s">
        <v>6209</v>
      </c>
      <c r="E1964" s="4">
        <v>46127</v>
      </c>
      <c r="F1964" s="3" t="s">
        <v>6210</v>
      </c>
      <c r="I1964" s="3"/>
      <c r="J1964" s="3"/>
      <c r="L1964" s="3">
        <v>3275</v>
      </c>
    </row>
    <row r="1965" spans="1:12">
      <c r="A1965" s="3" t="s">
        <v>12242</v>
      </c>
      <c r="B1965" s="3">
        <v>3300</v>
      </c>
      <c r="C1965" s="3">
        <v>3700</v>
      </c>
      <c r="D1965" s="3" t="s">
        <v>6209</v>
      </c>
      <c r="E1965" s="4">
        <v>46127</v>
      </c>
      <c r="F1965" s="3" t="s">
        <v>6210</v>
      </c>
      <c r="I1965" s="3"/>
      <c r="J1965" s="3"/>
      <c r="L1965" s="3">
        <v>3230</v>
      </c>
    </row>
    <row r="1966" spans="1:12">
      <c r="A1966" s="3" t="s">
        <v>12243</v>
      </c>
      <c r="B1966" s="3">
        <v>3400</v>
      </c>
      <c r="C1966" s="3">
        <v>3800</v>
      </c>
      <c r="D1966" s="3" t="s">
        <v>6209</v>
      </c>
      <c r="E1966" s="4">
        <v>46127</v>
      </c>
      <c r="F1966" s="3" t="s">
        <v>6210</v>
      </c>
      <c r="I1966" s="3"/>
      <c r="J1966" s="3"/>
      <c r="L1966" s="3">
        <v>3320</v>
      </c>
    </row>
    <row r="1967" spans="1:12">
      <c r="A1967" s="3" t="s">
        <v>12244</v>
      </c>
      <c r="B1967" s="3">
        <v>3200</v>
      </c>
      <c r="C1967" s="3">
        <v>3600</v>
      </c>
      <c r="D1967" s="3" t="s">
        <v>6209</v>
      </c>
      <c r="E1967" s="4">
        <v>46127</v>
      </c>
      <c r="F1967" s="3" t="s">
        <v>6210</v>
      </c>
      <c r="I1967" s="3"/>
      <c r="J1967" s="3"/>
      <c r="L1967" s="3">
        <v>3140</v>
      </c>
    </row>
    <row r="1968" spans="1:12">
      <c r="A1968" s="3" t="s">
        <v>12245</v>
      </c>
      <c r="B1968" s="3">
        <v>3200</v>
      </c>
      <c r="C1968" s="3">
        <v>3600</v>
      </c>
      <c r="D1968" s="3" t="s">
        <v>6209</v>
      </c>
      <c r="E1968" s="4">
        <v>46127</v>
      </c>
      <c r="F1968" s="3" t="s">
        <v>6210</v>
      </c>
      <c r="I1968" s="3"/>
      <c r="J1968" s="3"/>
      <c r="L1968" s="3">
        <v>3140</v>
      </c>
    </row>
    <row r="1969" spans="1:12">
      <c r="A1969" s="3" t="s">
        <v>12246</v>
      </c>
      <c r="B1969" s="3">
        <v>4400</v>
      </c>
      <c r="C1969" s="3">
        <v>4900</v>
      </c>
      <c r="D1969" s="3" t="s">
        <v>6209</v>
      </c>
      <c r="E1969" s="4">
        <v>46127</v>
      </c>
      <c r="F1969" s="3" t="s">
        <v>6210</v>
      </c>
      <c r="I1969" s="3"/>
      <c r="J1969" s="3"/>
      <c r="L1969" s="3">
        <v>4310</v>
      </c>
    </row>
    <row r="1970" spans="1:12">
      <c r="A1970" s="3" t="s">
        <v>12247</v>
      </c>
      <c r="B1970" s="3">
        <v>4600</v>
      </c>
      <c r="C1970" s="3">
        <v>5200</v>
      </c>
      <c r="D1970" s="3" t="s">
        <v>6209</v>
      </c>
      <c r="E1970" s="4">
        <v>46127</v>
      </c>
      <c r="F1970" s="3" t="s">
        <v>6210</v>
      </c>
      <c r="I1970" s="3"/>
      <c r="J1970" s="3"/>
      <c r="L1970" s="3">
        <v>4580</v>
      </c>
    </row>
    <row r="1971" spans="1:12">
      <c r="A1971" s="3" t="s">
        <v>12248</v>
      </c>
      <c r="B1971" s="3">
        <v>4100</v>
      </c>
      <c r="C1971" s="3">
        <v>4600</v>
      </c>
      <c r="D1971" s="3" t="s">
        <v>6209</v>
      </c>
      <c r="E1971" s="4">
        <v>46127</v>
      </c>
      <c r="F1971" s="3" t="s">
        <v>6210</v>
      </c>
      <c r="I1971" s="3"/>
      <c r="J1971" s="3"/>
      <c r="L1971" s="3">
        <v>4040</v>
      </c>
    </row>
    <row r="1972" spans="1:12">
      <c r="A1972" s="3" t="s">
        <v>12249</v>
      </c>
      <c r="B1972" s="3">
        <v>4100</v>
      </c>
      <c r="C1972" s="3">
        <v>4600</v>
      </c>
      <c r="D1972" s="3" t="s">
        <v>6209</v>
      </c>
      <c r="E1972" s="4">
        <v>46127</v>
      </c>
      <c r="F1972" s="3" t="s">
        <v>6210</v>
      </c>
      <c r="I1972" s="3"/>
      <c r="J1972" s="3"/>
      <c r="L1972" s="3">
        <v>4040</v>
      </c>
    </row>
    <row r="1973" spans="1:12">
      <c r="A1973" s="3" t="s">
        <v>12250</v>
      </c>
      <c r="B1973" s="3">
        <v>4100</v>
      </c>
      <c r="C1973" s="3">
        <v>4600</v>
      </c>
      <c r="D1973" s="3" t="s">
        <v>6209</v>
      </c>
      <c r="E1973" s="4">
        <v>46127</v>
      </c>
      <c r="F1973" s="3" t="s">
        <v>6210</v>
      </c>
      <c r="I1973" s="3"/>
      <c r="J1973" s="3"/>
      <c r="L1973" s="3">
        <v>4040</v>
      </c>
    </row>
    <row r="1974" spans="1:12">
      <c r="A1974" s="3" t="s">
        <v>12251</v>
      </c>
      <c r="B1974" s="3">
        <v>5200</v>
      </c>
      <c r="C1974" s="3">
        <v>5800</v>
      </c>
      <c r="D1974" s="3" t="s">
        <v>6209</v>
      </c>
      <c r="E1974" s="4">
        <v>46129</v>
      </c>
      <c r="F1974" s="3" t="s">
        <v>6210</v>
      </c>
      <c r="I1974" s="3"/>
      <c r="J1974" s="3"/>
      <c r="L1974" s="3">
        <v>5120</v>
      </c>
    </row>
    <row r="1975" spans="1:12">
      <c r="A1975" s="3" t="s">
        <v>12252</v>
      </c>
      <c r="B1975" s="3">
        <v>5100</v>
      </c>
      <c r="C1975" s="3">
        <v>5700</v>
      </c>
      <c r="D1975" s="3" t="s">
        <v>6209</v>
      </c>
      <c r="E1975" s="4">
        <v>46129</v>
      </c>
      <c r="F1975" s="3" t="s">
        <v>6210</v>
      </c>
      <c r="I1975" s="3"/>
      <c r="J1975" s="3"/>
      <c r="L1975" s="3">
        <v>5030</v>
      </c>
    </row>
    <row r="1976" spans="1:12">
      <c r="A1976" s="3" t="s">
        <v>12253</v>
      </c>
      <c r="B1976" s="3">
        <v>5700</v>
      </c>
      <c r="C1976" s="3">
        <v>6400</v>
      </c>
      <c r="D1976" s="3" t="s">
        <v>6209</v>
      </c>
      <c r="E1976" s="4">
        <v>46129</v>
      </c>
      <c r="F1976" s="3" t="s">
        <v>6210</v>
      </c>
      <c r="I1976" s="3"/>
      <c r="J1976" s="3"/>
      <c r="L1976" s="3">
        <v>5660</v>
      </c>
    </row>
    <row r="1977" spans="1:12">
      <c r="A1977" s="3" t="s">
        <v>12254</v>
      </c>
      <c r="B1977" s="3">
        <v>5700</v>
      </c>
      <c r="C1977" s="3">
        <v>6400</v>
      </c>
      <c r="D1977" s="3" t="s">
        <v>6209</v>
      </c>
      <c r="E1977" s="4">
        <v>46129</v>
      </c>
      <c r="F1977" s="3" t="s">
        <v>6210</v>
      </c>
      <c r="I1977" s="3"/>
      <c r="J1977" s="3"/>
      <c r="L1977" s="3">
        <v>5660</v>
      </c>
    </row>
    <row r="1978" spans="1:12">
      <c r="A1978" s="3" t="s">
        <v>12255</v>
      </c>
      <c r="B1978" s="3">
        <v>5600</v>
      </c>
      <c r="C1978" s="3">
        <v>6300</v>
      </c>
      <c r="D1978" s="3" t="s">
        <v>6209</v>
      </c>
      <c r="E1978" s="4">
        <v>46129</v>
      </c>
      <c r="F1978" s="3" t="s">
        <v>6210</v>
      </c>
      <c r="I1978" s="3"/>
      <c r="J1978" s="3"/>
      <c r="L1978" s="3">
        <v>5570</v>
      </c>
    </row>
    <row r="1979" spans="1:12">
      <c r="A1979" s="3" t="s">
        <v>12256</v>
      </c>
      <c r="B1979" s="3">
        <v>17000</v>
      </c>
      <c r="C1979" s="3">
        <v>19000</v>
      </c>
      <c r="D1979" s="3" t="s">
        <v>6502</v>
      </c>
      <c r="E1979" s="4">
        <v>46085</v>
      </c>
      <c r="F1979" s="3" t="s">
        <v>6522</v>
      </c>
      <c r="I1979" s="3" t="s">
        <v>6286</v>
      </c>
      <c r="J1979" s="3" t="s">
        <v>10347</v>
      </c>
      <c r="L1979" s="3">
        <v>17100</v>
      </c>
    </row>
    <row r="1980" spans="1:12">
      <c r="A1980" s="3" t="s">
        <v>12257</v>
      </c>
      <c r="B1980" s="3">
        <v>17000</v>
      </c>
      <c r="C1980" s="3">
        <v>19000</v>
      </c>
      <c r="D1980" s="3" t="s">
        <v>6502</v>
      </c>
      <c r="E1980" s="4">
        <v>46085</v>
      </c>
      <c r="F1980" s="3" t="s">
        <v>6522</v>
      </c>
      <c r="I1980" s="3" t="s">
        <v>6286</v>
      </c>
      <c r="J1980" s="3" t="s">
        <v>10347</v>
      </c>
      <c r="L1980" s="3">
        <v>17100</v>
      </c>
    </row>
    <row r="1981" spans="1:12">
      <c r="A1981" s="3" t="s">
        <v>12258</v>
      </c>
      <c r="B1981" s="3">
        <v>17000</v>
      </c>
      <c r="C1981" s="3">
        <v>19000</v>
      </c>
      <c r="D1981" s="3" t="s">
        <v>6502</v>
      </c>
      <c r="E1981" s="4">
        <v>46085</v>
      </c>
      <c r="F1981" s="3" t="s">
        <v>6522</v>
      </c>
      <c r="I1981" s="3" t="s">
        <v>6286</v>
      </c>
      <c r="J1981" s="3" t="s">
        <v>10347</v>
      </c>
      <c r="L1981" s="3">
        <v>17100</v>
      </c>
    </row>
    <row r="1982" spans="1:12">
      <c r="A1982" s="3" t="s">
        <v>12259</v>
      </c>
      <c r="B1982" s="3">
        <v>17000</v>
      </c>
      <c r="C1982" s="3">
        <v>19000</v>
      </c>
      <c r="D1982" s="3" t="s">
        <v>6502</v>
      </c>
      <c r="E1982" s="4">
        <v>46085</v>
      </c>
      <c r="F1982" s="3" t="s">
        <v>6522</v>
      </c>
      <c r="I1982" s="3" t="s">
        <v>6286</v>
      </c>
      <c r="J1982" s="3" t="s">
        <v>10347</v>
      </c>
      <c r="L1982" s="3">
        <v>17100</v>
      </c>
    </row>
    <row r="1983" spans="1:12">
      <c r="A1983" s="3" t="s">
        <v>12260</v>
      </c>
      <c r="B1983" s="3">
        <v>12500</v>
      </c>
      <c r="C1983" s="3">
        <v>13500</v>
      </c>
      <c r="D1983" s="3" t="s">
        <v>6502</v>
      </c>
      <c r="E1983" s="4">
        <v>46008</v>
      </c>
      <c r="F1983" s="3" t="s">
        <v>6503</v>
      </c>
      <c r="I1983" s="3" t="s">
        <v>6286</v>
      </c>
      <c r="J1983" s="3" t="s">
        <v>10347</v>
      </c>
      <c r="L1983" s="3">
        <v>12150</v>
      </c>
    </row>
    <row r="1984" spans="1:12">
      <c r="A1984" s="3" t="s">
        <v>12261</v>
      </c>
      <c r="B1984" s="3">
        <v>12500</v>
      </c>
      <c r="C1984" s="3">
        <v>13500</v>
      </c>
      <c r="D1984" s="3" t="s">
        <v>6502</v>
      </c>
      <c r="E1984" s="4">
        <v>46008</v>
      </c>
      <c r="F1984" s="3" t="s">
        <v>6503</v>
      </c>
      <c r="I1984" s="3" t="s">
        <v>6286</v>
      </c>
      <c r="J1984" s="3" t="s">
        <v>10347</v>
      </c>
      <c r="L1984" s="3">
        <v>12150</v>
      </c>
    </row>
    <row r="1985" spans="1:12">
      <c r="A1985" s="3" t="s">
        <v>12262</v>
      </c>
      <c r="B1985" s="3">
        <v>1500</v>
      </c>
      <c r="C1985" s="3">
        <v>1700</v>
      </c>
      <c r="D1985" s="3" t="s">
        <v>6209</v>
      </c>
      <c r="E1985" s="4">
        <v>46128</v>
      </c>
      <c r="F1985" s="3" t="s">
        <v>6210</v>
      </c>
      <c r="I1985" s="3"/>
      <c r="L1985" s="3">
        <v>1430</v>
      </c>
    </row>
    <row r="1986" spans="1:12">
      <c r="A1986" s="3" t="s">
        <v>12263</v>
      </c>
      <c r="B1986" s="3">
        <v>1500</v>
      </c>
      <c r="C1986" s="3">
        <v>1700</v>
      </c>
      <c r="D1986" s="3" t="s">
        <v>6209</v>
      </c>
      <c r="E1986" s="4">
        <v>46128</v>
      </c>
      <c r="F1986" s="3" t="s">
        <v>6210</v>
      </c>
      <c r="I1986" s="3"/>
      <c r="L1986" s="3">
        <v>1430</v>
      </c>
    </row>
    <row r="1987" spans="1:12">
      <c r="A1987" s="3" t="s">
        <v>12264</v>
      </c>
      <c r="B1987" s="3">
        <v>1500</v>
      </c>
      <c r="C1987" s="3">
        <v>1700</v>
      </c>
      <c r="D1987" s="3" t="s">
        <v>6209</v>
      </c>
      <c r="E1987" s="4">
        <v>46128</v>
      </c>
      <c r="F1987" s="3" t="s">
        <v>6210</v>
      </c>
      <c r="I1987" s="3"/>
      <c r="L1987" s="3">
        <v>1430</v>
      </c>
    </row>
    <row r="1988" spans="1:12">
      <c r="A1988" s="3" t="s">
        <v>12265</v>
      </c>
      <c r="B1988" s="3">
        <v>1850</v>
      </c>
      <c r="C1988" s="3">
        <v>2150</v>
      </c>
      <c r="D1988" s="3" t="s">
        <v>6273</v>
      </c>
      <c r="E1988" s="4">
        <v>46125</v>
      </c>
      <c r="F1988" s="3" t="s">
        <v>6210</v>
      </c>
      <c r="I1988" s="3"/>
      <c r="L1988" s="3">
        <v>1835</v>
      </c>
    </row>
    <row r="1989" spans="1:12">
      <c r="A1989" s="3" t="s">
        <v>12266</v>
      </c>
      <c r="B1989" s="3">
        <v>1850</v>
      </c>
      <c r="C1989" s="3">
        <v>2150</v>
      </c>
      <c r="D1989" s="3" t="s">
        <v>6273</v>
      </c>
      <c r="E1989" s="4">
        <v>46125</v>
      </c>
      <c r="F1989" s="3" t="s">
        <v>6210</v>
      </c>
      <c r="I1989" s="3"/>
      <c r="L1989" s="3">
        <v>1835</v>
      </c>
    </row>
    <row r="1990" spans="1:12">
      <c r="A1990" s="3" t="s">
        <v>12267</v>
      </c>
      <c r="B1990" s="3">
        <v>2950</v>
      </c>
      <c r="C1990" s="3">
        <v>3350</v>
      </c>
      <c r="D1990" s="3" t="s">
        <v>6273</v>
      </c>
      <c r="E1990" s="4">
        <v>46125</v>
      </c>
      <c r="F1990" s="3" t="s">
        <v>6210</v>
      </c>
      <c r="I1990" s="3"/>
      <c r="L1990" s="3">
        <v>2915</v>
      </c>
    </row>
    <row r="1991" spans="1:12">
      <c r="A1991" s="3" t="s">
        <v>12268</v>
      </c>
      <c r="B1991" s="3">
        <v>2100</v>
      </c>
      <c r="C1991" s="3">
        <v>2400</v>
      </c>
      <c r="D1991" s="3" t="s">
        <v>6273</v>
      </c>
      <c r="E1991" s="4">
        <v>46125</v>
      </c>
      <c r="F1991" s="3" t="s">
        <v>6210</v>
      </c>
      <c r="I1991" s="3"/>
      <c r="L1991" s="3">
        <v>2060</v>
      </c>
    </row>
    <row r="1992" spans="1:12">
      <c r="A1992" s="3" t="s">
        <v>12269</v>
      </c>
      <c r="B1992" s="3">
        <v>2100</v>
      </c>
      <c r="C1992" s="3">
        <v>2400</v>
      </c>
      <c r="D1992" s="3" t="s">
        <v>6273</v>
      </c>
      <c r="E1992" s="4">
        <v>46125</v>
      </c>
      <c r="F1992" s="3" t="s">
        <v>6210</v>
      </c>
      <c r="I1992" s="3"/>
      <c r="L1992" s="3">
        <v>2060</v>
      </c>
    </row>
    <row r="1993" spans="1:12">
      <c r="A1993" s="3" t="s">
        <v>12270</v>
      </c>
      <c r="B1993" s="3">
        <v>2800</v>
      </c>
      <c r="C1993" s="3">
        <v>3200</v>
      </c>
      <c r="D1993" s="3" t="s">
        <v>6273</v>
      </c>
      <c r="E1993" s="4">
        <v>46125</v>
      </c>
      <c r="F1993" s="3" t="s">
        <v>6210</v>
      </c>
      <c r="I1993" s="3"/>
      <c r="L1993" s="3">
        <v>2780</v>
      </c>
    </row>
    <row r="1994" spans="1:12">
      <c r="A1994" s="3" t="s">
        <v>12271</v>
      </c>
      <c r="B1994" s="3">
        <v>2100</v>
      </c>
      <c r="C1994" s="3">
        <v>2400</v>
      </c>
      <c r="D1994" s="3" t="s">
        <v>6273</v>
      </c>
      <c r="E1994" s="4">
        <v>46125</v>
      </c>
      <c r="F1994" s="3" t="s">
        <v>6210</v>
      </c>
      <c r="I1994" s="3"/>
      <c r="L1994" s="3">
        <v>2060</v>
      </c>
    </row>
    <row r="1995" spans="1:12">
      <c r="A1995" s="3" t="s">
        <v>12272</v>
      </c>
      <c r="B1995" s="3">
        <v>2300</v>
      </c>
      <c r="C1995" s="3">
        <v>2600</v>
      </c>
      <c r="D1995" s="3" t="s">
        <v>6273</v>
      </c>
      <c r="E1995" s="4">
        <v>46125</v>
      </c>
      <c r="F1995" s="3" t="s">
        <v>6210</v>
      </c>
      <c r="I1995" s="3"/>
      <c r="L1995" s="3">
        <v>2240</v>
      </c>
    </row>
    <row r="1996" spans="1:12">
      <c r="A1996" s="3" t="s">
        <v>12273</v>
      </c>
      <c r="B1996" s="3">
        <v>3000</v>
      </c>
      <c r="C1996" s="3">
        <v>3400</v>
      </c>
      <c r="D1996" s="3" t="s">
        <v>6273</v>
      </c>
      <c r="E1996" s="4">
        <v>46125</v>
      </c>
      <c r="F1996" s="3" t="s">
        <v>6210</v>
      </c>
      <c r="I1996" s="3"/>
      <c r="L1996" s="3">
        <v>2960</v>
      </c>
    </row>
    <row r="1997" spans="1:12">
      <c r="A1997" s="3" t="s">
        <v>12274</v>
      </c>
      <c r="B1997" s="3">
        <v>2300</v>
      </c>
      <c r="C1997" s="3">
        <v>2600</v>
      </c>
      <c r="D1997" s="3" t="s">
        <v>6273</v>
      </c>
      <c r="E1997" s="4">
        <v>46125</v>
      </c>
      <c r="F1997" s="3" t="s">
        <v>6210</v>
      </c>
      <c r="I1997" s="3"/>
      <c r="L1997" s="3">
        <v>2240</v>
      </c>
    </row>
    <row r="1998" spans="1:12">
      <c r="A1998" s="3" t="s">
        <v>12275</v>
      </c>
      <c r="B1998" s="3">
        <v>3750</v>
      </c>
      <c r="C1998" s="3">
        <v>4200</v>
      </c>
      <c r="D1998" s="3" t="s">
        <v>6209</v>
      </c>
      <c r="E1998" s="4">
        <v>46129</v>
      </c>
      <c r="F1998" s="3" t="s">
        <v>6210</v>
      </c>
      <c r="I1998" s="3"/>
      <c r="L1998" s="3">
        <v>3680</v>
      </c>
    </row>
    <row r="1999" spans="1:12">
      <c r="A1999" s="3" t="s">
        <v>12276</v>
      </c>
      <c r="B1999" s="3">
        <v>3700</v>
      </c>
      <c r="C1999" s="3">
        <v>4150</v>
      </c>
      <c r="D1999" s="3" t="s">
        <v>6209</v>
      </c>
      <c r="E1999" s="4">
        <v>46129</v>
      </c>
      <c r="F1999" s="3" t="s">
        <v>6210</v>
      </c>
      <c r="I1999" s="3"/>
      <c r="L1999" s="3">
        <v>3635</v>
      </c>
    </row>
    <row r="2000" spans="1:12">
      <c r="A2000" s="3" t="s">
        <v>12277</v>
      </c>
      <c r="B2000" s="3">
        <v>3750</v>
      </c>
      <c r="C2000" s="3">
        <v>4200</v>
      </c>
      <c r="D2000" s="3" t="s">
        <v>6209</v>
      </c>
      <c r="E2000" s="4">
        <v>46129</v>
      </c>
      <c r="F2000" s="3" t="s">
        <v>6210</v>
      </c>
      <c r="I2000" s="3"/>
      <c r="L2000" s="3">
        <v>3680</v>
      </c>
    </row>
    <row r="2001" spans="1:12">
      <c r="A2001" s="3" t="s">
        <v>12278</v>
      </c>
      <c r="B2001" s="3">
        <v>4000</v>
      </c>
      <c r="C2001" s="3">
        <v>4500</v>
      </c>
      <c r="D2001" s="3" t="s">
        <v>6209</v>
      </c>
      <c r="E2001" s="4">
        <v>46129</v>
      </c>
      <c r="F2001" s="3" t="s">
        <v>6210</v>
      </c>
      <c r="I2001" s="3"/>
      <c r="L2001" s="3">
        <v>3950</v>
      </c>
    </row>
    <row r="2002" spans="1:12">
      <c r="A2002" s="3" t="s">
        <v>12279</v>
      </c>
      <c r="B2002" s="3">
        <v>5900</v>
      </c>
      <c r="C2002" s="3">
        <v>6600</v>
      </c>
      <c r="D2002" s="3" t="s">
        <v>6209</v>
      </c>
      <c r="E2002" s="4">
        <v>46129</v>
      </c>
      <c r="F2002" s="3" t="s">
        <v>6210</v>
      </c>
      <c r="I2002" s="3"/>
      <c r="L2002" s="3">
        <v>5840</v>
      </c>
    </row>
    <row r="2003" spans="1:12">
      <c r="A2003" s="3" t="s">
        <v>12280</v>
      </c>
      <c r="B2003" s="3">
        <v>5500</v>
      </c>
      <c r="C2003" s="3">
        <v>6200</v>
      </c>
      <c r="D2003" s="3" t="s">
        <v>6209</v>
      </c>
      <c r="E2003" s="4">
        <v>46129</v>
      </c>
      <c r="F2003" s="3" t="s">
        <v>6210</v>
      </c>
      <c r="I2003" s="3"/>
      <c r="L2003" s="3">
        <v>5480</v>
      </c>
    </row>
    <row r="2004" spans="1:12">
      <c r="A2004" s="3" t="s">
        <v>12281</v>
      </c>
      <c r="B2004" s="3">
        <v>6300</v>
      </c>
      <c r="C2004" s="3">
        <v>7000</v>
      </c>
      <c r="D2004" s="3" t="s">
        <v>6209</v>
      </c>
      <c r="E2004" s="4">
        <v>46129</v>
      </c>
      <c r="F2004" s="3" t="s">
        <v>6210</v>
      </c>
      <c r="I2004" s="3"/>
      <c r="L2004" s="3">
        <v>6200</v>
      </c>
    </row>
    <row r="2005" spans="1:12">
      <c r="A2005" s="3" t="s">
        <v>12282</v>
      </c>
      <c r="B2005" s="3">
        <v>5500</v>
      </c>
      <c r="C2005" s="3">
        <v>6200</v>
      </c>
      <c r="D2005" s="3" t="s">
        <v>6209</v>
      </c>
      <c r="E2005" s="4">
        <v>46129</v>
      </c>
      <c r="F2005" s="3" t="s">
        <v>6210</v>
      </c>
      <c r="I2005" s="3"/>
      <c r="L2005" s="3">
        <v>5480</v>
      </c>
    </row>
    <row r="2006" spans="1:12">
      <c r="A2006" s="3" t="s">
        <v>12283</v>
      </c>
      <c r="B2006" s="3">
        <v>7400</v>
      </c>
      <c r="C2006" s="3">
        <v>8300</v>
      </c>
      <c r="D2006" s="3" t="s">
        <v>6209</v>
      </c>
      <c r="E2006" s="4">
        <v>46130</v>
      </c>
      <c r="F2006" s="3" t="s">
        <v>6210</v>
      </c>
      <c r="I2006" s="3" t="s">
        <v>6696</v>
      </c>
      <c r="L2006" s="3">
        <v>7370</v>
      </c>
    </row>
    <row r="2007" spans="1:12">
      <c r="A2007" s="3" t="s">
        <v>12284</v>
      </c>
      <c r="B2007" s="3">
        <v>7300</v>
      </c>
      <c r="C2007" s="3">
        <v>8200</v>
      </c>
      <c r="D2007" s="3" t="s">
        <v>6209</v>
      </c>
      <c r="E2007" s="4">
        <v>46130</v>
      </c>
      <c r="F2007" s="3" t="s">
        <v>6210</v>
      </c>
      <c r="I2007" s="3" t="s">
        <v>6696</v>
      </c>
      <c r="L2007" s="3">
        <v>7280</v>
      </c>
    </row>
    <row r="2008" spans="1:12">
      <c r="A2008" s="3" t="s">
        <v>12285</v>
      </c>
      <c r="B2008" s="3">
        <v>24300</v>
      </c>
      <c r="C2008" s="3">
        <v>26300</v>
      </c>
      <c r="D2008" s="3" t="s">
        <v>6502</v>
      </c>
      <c r="E2008" s="4">
        <v>46081</v>
      </c>
      <c r="F2008" s="3" t="s">
        <v>6522</v>
      </c>
      <c r="I2008" s="3" t="s">
        <v>6696</v>
      </c>
      <c r="L2008" s="3">
        <v>23670</v>
      </c>
    </row>
    <row r="2009" spans="1:12">
      <c r="A2009" s="3" t="s">
        <v>12286</v>
      </c>
      <c r="B2009" s="3">
        <v>24300</v>
      </c>
      <c r="C2009" s="3">
        <v>26300</v>
      </c>
      <c r="D2009" s="3" t="s">
        <v>6502</v>
      </c>
      <c r="E2009" s="4">
        <v>46081</v>
      </c>
      <c r="F2009" s="3" t="s">
        <v>6522</v>
      </c>
      <c r="I2009" s="3" t="s">
        <v>6696</v>
      </c>
      <c r="L2009" s="3">
        <v>23670</v>
      </c>
    </row>
    <row r="2010" spans="1:12">
      <c r="A2010" s="3" t="s">
        <v>12287</v>
      </c>
      <c r="B2010" s="3">
        <v>60</v>
      </c>
      <c r="C2010" s="3">
        <v>130</v>
      </c>
      <c r="D2010" s="3" t="s">
        <v>6486</v>
      </c>
      <c r="E2010" s="4">
        <v>46104</v>
      </c>
      <c r="F2010" s="3" t="s">
        <v>6210</v>
      </c>
      <c r="I2010" s="3"/>
      <c r="L2010" s="3">
        <v>72</v>
      </c>
    </row>
    <row r="2011" spans="1:12">
      <c r="A2011" s="3" t="s">
        <v>12288</v>
      </c>
      <c r="B2011" s="3">
        <v>150</v>
      </c>
      <c r="C2011" s="3">
        <v>300</v>
      </c>
      <c r="D2011" s="3" t="s">
        <v>6486</v>
      </c>
      <c r="E2011" s="4">
        <v>46104</v>
      </c>
      <c r="F2011" s="3" t="s">
        <v>6210</v>
      </c>
      <c r="I2011" s="3"/>
      <c r="L2011" s="3">
        <v>190</v>
      </c>
    </row>
    <row r="2012" spans="1:12">
      <c r="A2012" s="3" t="s">
        <v>12289</v>
      </c>
      <c r="B2012" s="3">
        <v>750</v>
      </c>
      <c r="C2012" s="3">
        <v>950</v>
      </c>
      <c r="D2012" s="3" t="s">
        <v>6209</v>
      </c>
      <c r="E2012" s="4">
        <v>46132</v>
      </c>
      <c r="F2012" s="3" t="s">
        <v>6210</v>
      </c>
      <c r="I2012" s="3"/>
      <c r="L2012" s="3">
        <v>750</v>
      </c>
    </row>
    <row r="2013" spans="1:12">
      <c r="A2013" s="3" t="s">
        <v>12290</v>
      </c>
      <c r="B2013" s="3">
        <v>600</v>
      </c>
      <c r="C2013" s="3">
        <v>800</v>
      </c>
      <c r="D2013" s="3" t="s">
        <v>6209</v>
      </c>
      <c r="E2013" s="4">
        <v>46132</v>
      </c>
      <c r="F2013" s="3" t="s">
        <v>6210</v>
      </c>
      <c r="I2013" s="3"/>
      <c r="L2013" s="3">
        <v>600</v>
      </c>
    </row>
    <row r="2014" spans="1:12">
      <c r="A2014" s="3" t="s">
        <v>12291</v>
      </c>
      <c r="B2014" s="3">
        <v>700</v>
      </c>
      <c r="C2014" s="3">
        <v>900</v>
      </c>
      <c r="D2014" s="3" t="s">
        <v>6209</v>
      </c>
      <c r="E2014" s="4">
        <v>46132</v>
      </c>
      <c r="F2014" s="3" t="s">
        <v>6210</v>
      </c>
      <c r="I2014" s="3"/>
      <c r="L2014" s="3">
        <v>700</v>
      </c>
    </row>
    <row r="2015" spans="1:12">
      <c r="A2015" s="3" t="s">
        <v>12292</v>
      </c>
      <c r="B2015" s="3">
        <v>750</v>
      </c>
      <c r="C2015" s="3">
        <v>950</v>
      </c>
      <c r="D2015" s="3" t="s">
        <v>6209</v>
      </c>
      <c r="E2015" s="4">
        <v>46132</v>
      </c>
      <c r="F2015" s="3" t="s">
        <v>6210</v>
      </c>
      <c r="I2015" s="3"/>
      <c r="L2015" s="3">
        <v>750</v>
      </c>
    </row>
    <row r="2016" spans="1:12">
      <c r="A2016" s="3" t="s">
        <v>12293</v>
      </c>
      <c r="B2016" s="3">
        <v>1200</v>
      </c>
      <c r="C2016" s="3">
        <v>1400</v>
      </c>
      <c r="D2016" s="3" t="s">
        <v>6209</v>
      </c>
      <c r="E2016" s="4">
        <v>46128</v>
      </c>
      <c r="F2016" s="3" t="s">
        <v>6210</v>
      </c>
      <c r="I2016" s="3"/>
      <c r="L2016" s="3">
        <v>1160</v>
      </c>
    </row>
    <row r="2017" spans="1:12">
      <c r="A2017" s="3" t="s">
        <v>12294</v>
      </c>
      <c r="B2017" s="3">
        <v>1100</v>
      </c>
      <c r="C2017" s="3">
        <v>1300</v>
      </c>
      <c r="D2017" s="3" t="s">
        <v>6209</v>
      </c>
      <c r="E2017" s="4">
        <v>46128</v>
      </c>
      <c r="F2017" s="3" t="s">
        <v>6210</v>
      </c>
      <c r="I2017" s="3"/>
      <c r="L2017" s="3">
        <v>1070</v>
      </c>
    </row>
    <row r="2018" spans="1:12">
      <c r="A2018" s="3" t="s">
        <v>12295</v>
      </c>
      <c r="B2018" s="3">
        <v>1100</v>
      </c>
      <c r="C2018" s="3">
        <v>1300</v>
      </c>
      <c r="D2018" s="3" t="s">
        <v>6209</v>
      </c>
      <c r="E2018" s="4">
        <v>46128</v>
      </c>
      <c r="F2018" s="3" t="s">
        <v>6210</v>
      </c>
      <c r="I2018" s="3"/>
      <c r="L2018" s="3">
        <v>1070</v>
      </c>
    </row>
    <row r="2019" spans="1:12">
      <c r="A2019" s="3" t="s">
        <v>12296</v>
      </c>
      <c r="B2019" s="3">
        <v>1100</v>
      </c>
      <c r="C2019" s="3">
        <v>1400</v>
      </c>
      <c r="D2019" s="3" t="s">
        <v>6209</v>
      </c>
      <c r="E2019" s="4">
        <v>46130</v>
      </c>
      <c r="F2019" s="3" t="s">
        <v>6210</v>
      </c>
      <c r="I2019" s="3"/>
      <c r="L2019" s="3">
        <v>1160</v>
      </c>
    </row>
    <row r="2020" spans="1:12">
      <c r="A2020" s="3" t="s">
        <v>12297</v>
      </c>
      <c r="B2020" s="3">
        <v>1500</v>
      </c>
      <c r="C2020" s="3">
        <v>1800</v>
      </c>
      <c r="D2020" s="3" t="s">
        <v>6209</v>
      </c>
      <c r="E2020" s="4">
        <v>46130</v>
      </c>
      <c r="F2020" s="3" t="s">
        <v>6210</v>
      </c>
      <c r="I2020" s="3"/>
      <c r="L2020" s="3">
        <v>1520</v>
      </c>
    </row>
    <row r="2021" spans="1:12">
      <c r="A2021" s="3" t="s">
        <v>12298</v>
      </c>
      <c r="B2021" s="3">
        <v>1500</v>
      </c>
      <c r="C2021" s="3">
        <v>1800</v>
      </c>
      <c r="D2021" s="3" t="s">
        <v>6209</v>
      </c>
      <c r="E2021" s="4">
        <v>46130</v>
      </c>
      <c r="F2021" s="3" t="s">
        <v>6210</v>
      </c>
      <c r="I2021" s="3"/>
      <c r="L2021" s="3">
        <v>1520</v>
      </c>
    </row>
    <row r="2022" spans="1:12">
      <c r="A2022" s="3" t="s">
        <v>12299</v>
      </c>
      <c r="B2022" s="3">
        <v>1400</v>
      </c>
      <c r="C2022" s="3">
        <v>1700</v>
      </c>
      <c r="D2022" s="3" t="s">
        <v>6273</v>
      </c>
      <c r="E2022" s="4">
        <v>46121</v>
      </c>
      <c r="F2022" s="3" t="s">
        <v>6210</v>
      </c>
      <c r="I2022" s="3"/>
      <c r="L2022" s="3">
        <v>1430</v>
      </c>
    </row>
    <row r="2023" spans="1:12">
      <c r="A2023" s="3" t="s">
        <v>12300</v>
      </c>
      <c r="B2023" s="3">
        <v>1600</v>
      </c>
      <c r="C2023" s="3">
        <v>1900</v>
      </c>
      <c r="D2023" s="3" t="s">
        <v>6273</v>
      </c>
      <c r="E2023" s="4">
        <v>46121</v>
      </c>
      <c r="F2023" s="3" t="s">
        <v>6210</v>
      </c>
      <c r="I2023" s="3"/>
      <c r="L2023" s="3">
        <v>1610</v>
      </c>
    </row>
    <row r="2024" spans="1:12">
      <c r="A2024" s="3" t="s">
        <v>12301</v>
      </c>
      <c r="B2024" s="3">
        <v>2500</v>
      </c>
      <c r="C2024" s="3">
        <v>2800</v>
      </c>
      <c r="D2024" s="3" t="s">
        <v>6209</v>
      </c>
      <c r="E2024" s="4">
        <v>46127</v>
      </c>
      <c r="F2024" s="3" t="s">
        <v>6210</v>
      </c>
      <c r="I2024" s="3"/>
      <c r="L2024" s="3">
        <v>2420</v>
      </c>
    </row>
    <row r="2025" spans="1:12">
      <c r="A2025" s="3" t="s">
        <v>12302</v>
      </c>
      <c r="B2025" s="3">
        <v>2500</v>
      </c>
      <c r="C2025" s="3">
        <v>2800</v>
      </c>
      <c r="D2025" s="3" t="s">
        <v>6209</v>
      </c>
      <c r="E2025" s="4">
        <v>46127</v>
      </c>
      <c r="F2025" s="3" t="s">
        <v>6210</v>
      </c>
      <c r="I2025" s="3"/>
      <c r="L2025" s="3">
        <v>2420</v>
      </c>
    </row>
    <row r="2026" spans="1:12">
      <c r="A2026" s="3" t="s">
        <v>12303</v>
      </c>
      <c r="B2026" s="3">
        <v>2900</v>
      </c>
      <c r="C2026" s="3">
        <v>3300</v>
      </c>
      <c r="D2026" s="3" t="s">
        <v>6273</v>
      </c>
      <c r="E2026" s="4">
        <v>46122</v>
      </c>
      <c r="F2026" s="3" t="s">
        <v>6210</v>
      </c>
      <c r="I2026" s="3"/>
      <c r="L2026" s="3">
        <v>2870</v>
      </c>
    </row>
    <row r="2027" spans="1:12">
      <c r="A2027" s="3" t="s">
        <v>12304</v>
      </c>
      <c r="B2027" s="3">
        <v>2900</v>
      </c>
      <c r="C2027" s="3">
        <v>3300</v>
      </c>
      <c r="D2027" s="3" t="s">
        <v>6273</v>
      </c>
      <c r="E2027" s="4">
        <v>46122</v>
      </c>
      <c r="F2027" s="3" t="s">
        <v>6210</v>
      </c>
      <c r="I2027" s="3"/>
      <c r="L2027" s="3">
        <v>2870</v>
      </c>
    </row>
    <row r="2028" spans="1:12">
      <c r="A2028" s="3" t="s">
        <v>12305</v>
      </c>
      <c r="B2028" s="3">
        <v>3100</v>
      </c>
      <c r="C2028" s="3">
        <v>3500</v>
      </c>
      <c r="D2028" s="3" t="s">
        <v>6209</v>
      </c>
      <c r="E2028" s="4">
        <v>46127</v>
      </c>
      <c r="F2028" s="3" t="s">
        <v>6210</v>
      </c>
      <c r="I2028" s="3"/>
      <c r="L2028" s="3">
        <v>3050</v>
      </c>
    </row>
    <row r="2029" spans="1:12">
      <c r="A2029" s="3" t="s">
        <v>12306</v>
      </c>
      <c r="B2029" s="3">
        <v>3900</v>
      </c>
      <c r="C2029" s="3">
        <v>4400</v>
      </c>
      <c r="D2029" s="3" t="s">
        <v>6209</v>
      </c>
      <c r="E2029" s="4">
        <v>46127</v>
      </c>
      <c r="F2029" s="3" t="s">
        <v>6210</v>
      </c>
      <c r="I2029" s="3"/>
      <c r="L2029" s="3">
        <v>3860</v>
      </c>
    </row>
    <row r="2030" spans="1:12">
      <c r="A2030" s="3" t="s">
        <v>12307</v>
      </c>
      <c r="B2030" s="3">
        <v>3900</v>
      </c>
      <c r="C2030" s="3">
        <v>4400</v>
      </c>
      <c r="D2030" s="3" t="s">
        <v>6209</v>
      </c>
      <c r="E2030" s="4">
        <v>46127</v>
      </c>
      <c r="F2030" s="3" t="s">
        <v>6210</v>
      </c>
      <c r="I2030" s="3"/>
      <c r="L2030" s="3">
        <v>3860</v>
      </c>
    </row>
    <row r="2031" spans="1:12">
      <c r="A2031" s="3" t="s">
        <v>12308</v>
      </c>
      <c r="B2031" s="3">
        <v>5500</v>
      </c>
      <c r="C2031" s="3">
        <v>6200</v>
      </c>
      <c r="D2031" s="3" t="s">
        <v>6209</v>
      </c>
      <c r="E2031" s="4">
        <v>46129</v>
      </c>
      <c r="F2031" s="3" t="s">
        <v>6210</v>
      </c>
      <c r="I2031" s="3"/>
      <c r="L2031" s="3">
        <v>5480</v>
      </c>
    </row>
    <row r="2032" spans="1:12">
      <c r="A2032" s="3" t="s">
        <v>12309</v>
      </c>
      <c r="B2032" s="3">
        <v>90</v>
      </c>
      <c r="C2032" s="3">
        <v>190</v>
      </c>
      <c r="D2032" s="3" t="s">
        <v>6486</v>
      </c>
      <c r="E2032" s="4">
        <v>46103</v>
      </c>
      <c r="F2032" s="3" t="s">
        <v>6210</v>
      </c>
      <c r="I2032" s="3"/>
      <c r="L2032" s="3">
        <v>115</v>
      </c>
    </row>
    <row r="2033" spans="1:12">
      <c r="A2033" s="3" t="s">
        <v>12310</v>
      </c>
      <c r="B2033" s="3">
        <v>250</v>
      </c>
      <c r="C2033" s="3">
        <v>450</v>
      </c>
      <c r="D2033" s="3" t="s">
        <v>6486</v>
      </c>
      <c r="E2033" s="4">
        <v>46103</v>
      </c>
      <c r="F2033" s="3" t="s">
        <v>6210</v>
      </c>
      <c r="I2033" s="3" t="s">
        <v>12311</v>
      </c>
      <c r="L2033" s="3">
        <v>295</v>
      </c>
    </row>
    <row r="2034" spans="1:12">
      <c r="A2034" s="3" t="s">
        <v>12312</v>
      </c>
      <c r="B2034" s="3">
        <v>230</v>
      </c>
      <c r="C2034" s="3">
        <v>380</v>
      </c>
      <c r="D2034" s="3" t="s">
        <v>6486</v>
      </c>
      <c r="E2034" s="4">
        <v>46102</v>
      </c>
      <c r="F2034" s="3" t="s">
        <v>6210</v>
      </c>
      <c r="I2034" s="3" t="s">
        <v>12311</v>
      </c>
      <c r="L2034" s="3">
        <v>247</v>
      </c>
    </row>
    <row r="2035" spans="1:12">
      <c r="A2035" s="3" t="s">
        <v>12313</v>
      </c>
      <c r="B2035" s="3">
        <v>250</v>
      </c>
      <c r="C2035" s="3">
        <v>450</v>
      </c>
      <c r="D2035" s="3" t="s">
        <v>6486</v>
      </c>
      <c r="E2035" s="4">
        <v>46102</v>
      </c>
      <c r="F2035" s="3" t="s">
        <v>6210</v>
      </c>
      <c r="I2035" s="3" t="s">
        <v>12311</v>
      </c>
      <c r="L2035" s="3">
        <v>295</v>
      </c>
    </row>
    <row r="2036" spans="1:12">
      <c r="A2036" s="3" t="s">
        <v>12314</v>
      </c>
      <c r="B2036" s="3">
        <v>350</v>
      </c>
      <c r="C2036" s="3">
        <v>550</v>
      </c>
      <c r="D2036" s="3" t="s">
        <v>6486</v>
      </c>
      <c r="E2036" s="4">
        <v>46102</v>
      </c>
      <c r="F2036" s="3" t="s">
        <v>6210</v>
      </c>
      <c r="I2036" s="3" t="s">
        <v>12311</v>
      </c>
      <c r="L2036" s="3">
        <v>365</v>
      </c>
    </row>
    <row r="2037" spans="1:12">
      <c r="A2037" s="3" t="s">
        <v>12315</v>
      </c>
      <c r="B2037" s="3">
        <v>400</v>
      </c>
      <c r="C2037" s="3">
        <v>600</v>
      </c>
      <c r="D2037" s="3" t="s">
        <v>6486</v>
      </c>
      <c r="E2037" s="4">
        <v>46103</v>
      </c>
      <c r="F2037" s="3" t="s">
        <v>6210</v>
      </c>
      <c r="I2037" s="3" t="s">
        <v>12311</v>
      </c>
      <c r="L2037" s="3">
        <v>400</v>
      </c>
    </row>
    <row r="2038" spans="1:12">
      <c r="A2038" s="3" t="s">
        <v>12316</v>
      </c>
      <c r="B2038" s="3">
        <v>400</v>
      </c>
      <c r="C2038" s="3">
        <v>600</v>
      </c>
      <c r="D2038" s="3" t="s">
        <v>6486</v>
      </c>
      <c r="E2038" s="4">
        <v>46103</v>
      </c>
      <c r="F2038" s="3" t="s">
        <v>6210</v>
      </c>
      <c r="I2038" s="3" t="s">
        <v>12311</v>
      </c>
      <c r="L2038" s="3">
        <v>400</v>
      </c>
    </row>
    <row r="2039" spans="1:12">
      <c r="A2039" s="3" t="s">
        <v>12317</v>
      </c>
      <c r="B2039" s="3">
        <v>430</v>
      </c>
      <c r="C2039" s="3">
        <v>630</v>
      </c>
      <c r="D2039" s="3" t="s">
        <v>6486</v>
      </c>
      <c r="E2039" s="4">
        <v>46102</v>
      </c>
      <c r="F2039" s="3" t="s">
        <v>6210</v>
      </c>
      <c r="I2039" s="3" t="s">
        <v>12311</v>
      </c>
      <c r="L2039" s="3">
        <v>430</v>
      </c>
    </row>
    <row r="2040" spans="1:12">
      <c r="A2040" s="3" t="s">
        <v>12318</v>
      </c>
      <c r="B2040" s="3">
        <v>420</v>
      </c>
      <c r="C2040" s="3">
        <v>620</v>
      </c>
      <c r="D2040" s="3" t="s">
        <v>6486</v>
      </c>
      <c r="E2040" s="4">
        <v>46102</v>
      </c>
      <c r="F2040" s="3" t="s">
        <v>6210</v>
      </c>
      <c r="I2040" s="3" t="s">
        <v>12311</v>
      </c>
      <c r="L2040" s="3">
        <v>420</v>
      </c>
    </row>
    <row r="2041" spans="1:12">
      <c r="A2041" s="3" t="s">
        <v>12319</v>
      </c>
      <c r="B2041" s="3">
        <v>420</v>
      </c>
      <c r="C2041" s="3">
        <v>620</v>
      </c>
      <c r="D2041" s="3" t="s">
        <v>6486</v>
      </c>
      <c r="E2041" s="4">
        <v>46102</v>
      </c>
      <c r="F2041" s="3" t="s">
        <v>6210</v>
      </c>
      <c r="I2041" s="3" t="s">
        <v>12311</v>
      </c>
      <c r="L2041" s="3">
        <v>420</v>
      </c>
    </row>
    <row r="2042" spans="1:12">
      <c r="A2042" s="3" t="s">
        <v>12320</v>
      </c>
      <c r="B2042" s="3">
        <v>650</v>
      </c>
      <c r="C2042" s="3">
        <v>850</v>
      </c>
      <c r="D2042" s="3" t="s">
        <v>6486</v>
      </c>
      <c r="E2042" s="4">
        <v>46102</v>
      </c>
      <c r="F2042" s="3" t="s">
        <v>6210</v>
      </c>
      <c r="I2042" s="3" t="s">
        <v>12311</v>
      </c>
      <c r="L2042" s="3">
        <v>650</v>
      </c>
    </row>
    <row r="2043" spans="1:12">
      <c r="A2043" s="3" t="s">
        <v>12321</v>
      </c>
      <c r="B2043" s="3">
        <v>400</v>
      </c>
      <c r="C2043" s="3">
        <v>600</v>
      </c>
      <c r="D2043" s="3" t="s">
        <v>6486</v>
      </c>
      <c r="E2043" s="4">
        <v>46102</v>
      </c>
      <c r="F2043" s="3" t="s">
        <v>6210</v>
      </c>
      <c r="I2043" s="3" t="s">
        <v>12311</v>
      </c>
      <c r="L2043" s="3">
        <v>400</v>
      </c>
    </row>
    <row r="2044" spans="1:12">
      <c r="A2044" s="3" t="s">
        <v>12322</v>
      </c>
      <c r="B2044" s="3">
        <v>420</v>
      </c>
      <c r="C2044" s="3">
        <v>620</v>
      </c>
      <c r="D2044" s="3" t="s">
        <v>6486</v>
      </c>
      <c r="E2044" s="4">
        <v>46102</v>
      </c>
      <c r="F2044" s="3" t="s">
        <v>6210</v>
      </c>
      <c r="I2044" s="3" t="s">
        <v>12311</v>
      </c>
      <c r="L2044" s="3">
        <v>420</v>
      </c>
    </row>
    <row r="2045" spans="1:12">
      <c r="A2045" s="3" t="s">
        <v>12323</v>
      </c>
      <c r="B2045" s="3">
        <v>450</v>
      </c>
      <c r="C2045" s="3">
        <v>650</v>
      </c>
      <c r="D2045" s="3" t="s">
        <v>6486</v>
      </c>
      <c r="E2045" s="4">
        <v>46102</v>
      </c>
      <c r="F2045" s="3" t="s">
        <v>6210</v>
      </c>
      <c r="I2045" s="3" t="s">
        <v>12311</v>
      </c>
      <c r="L2045" s="3">
        <v>450</v>
      </c>
    </row>
    <row r="2046" spans="1:12">
      <c r="A2046" s="3" t="s">
        <v>12324</v>
      </c>
      <c r="B2046" s="3">
        <v>500</v>
      </c>
      <c r="C2046" s="3">
        <v>700</v>
      </c>
      <c r="D2046" s="3" t="s">
        <v>6486</v>
      </c>
      <c r="E2046" s="4">
        <v>46102</v>
      </c>
      <c r="F2046" s="3" t="s">
        <v>6210</v>
      </c>
      <c r="I2046" s="3" t="s">
        <v>12311</v>
      </c>
      <c r="L2046" s="3">
        <v>500</v>
      </c>
    </row>
    <row r="2047" spans="1:12">
      <c r="A2047" s="3" t="s">
        <v>12325</v>
      </c>
      <c r="B2047" s="3">
        <v>500</v>
      </c>
      <c r="C2047" s="3">
        <v>700</v>
      </c>
      <c r="D2047" s="3" t="s">
        <v>6486</v>
      </c>
      <c r="E2047" s="4">
        <v>46102</v>
      </c>
      <c r="F2047" s="3" t="s">
        <v>6210</v>
      </c>
      <c r="I2047" s="3" t="s">
        <v>12311</v>
      </c>
      <c r="L2047" s="3">
        <v>500</v>
      </c>
    </row>
    <row r="2048" spans="1:12">
      <c r="A2048" s="3" t="s">
        <v>12326</v>
      </c>
      <c r="B2048" s="3">
        <v>600</v>
      </c>
      <c r="C2048" s="3">
        <v>800</v>
      </c>
      <c r="D2048" s="3" t="s">
        <v>6209</v>
      </c>
      <c r="E2048" s="4">
        <v>46133</v>
      </c>
      <c r="F2048" s="3" t="s">
        <v>6210</v>
      </c>
      <c r="I2048" s="3" t="s">
        <v>12311</v>
      </c>
      <c r="L2048" s="3">
        <v>600</v>
      </c>
    </row>
    <row r="2049" spans="1:12">
      <c r="A2049" s="3" t="s">
        <v>12327</v>
      </c>
      <c r="B2049" s="3">
        <v>800</v>
      </c>
      <c r="C2049" s="3">
        <v>1000</v>
      </c>
      <c r="D2049" s="3" t="s">
        <v>6209</v>
      </c>
      <c r="E2049" s="4">
        <v>46133</v>
      </c>
      <c r="F2049" s="3" t="s">
        <v>6210</v>
      </c>
      <c r="I2049" s="3" t="s">
        <v>12311</v>
      </c>
      <c r="L2049" s="3">
        <v>800</v>
      </c>
    </row>
    <row r="2050" spans="1:12">
      <c r="A2050" s="3" t="s">
        <v>12328</v>
      </c>
      <c r="B2050" s="3">
        <v>600</v>
      </c>
      <c r="C2050" s="3">
        <v>800</v>
      </c>
      <c r="D2050" s="3" t="s">
        <v>6209</v>
      </c>
      <c r="E2050" s="4">
        <v>46133</v>
      </c>
      <c r="F2050" s="3" t="s">
        <v>6210</v>
      </c>
      <c r="I2050" s="3" t="s">
        <v>12311</v>
      </c>
      <c r="L2050" s="3">
        <v>600</v>
      </c>
    </row>
    <row r="2051" spans="1:12">
      <c r="A2051" s="3" t="s">
        <v>12329</v>
      </c>
      <c r="B2051" s="3">
        <v>750</v>
      </c>
      <c r="C2051" s="3">
        <v>950</v>
      </c>
      <c r="D2051" s="3" t="s">
        <v>6209</v>
      </c>
      <c r="E2051" s="4">
        <v>46133</v>
      </c>
      <c r="F2051" s="3" t="s">
        <v>6210</v>
      </c>
      <c r="I2051" s="3" t="s">
        <v>12311</v>
      </c>
      <c r="L2051" s="3">
        <v>750</v>
      </c>
    </row>
    <row r="2052" spans="1:12">
      <c r="A2052" s="3" t="s">
        <v>12330</v>
      </c>
      <c r="B2052" s="3">
        <v>750</v>
      </c>
      <c r="C2052" s="3">
        <v>950</v>
      </c>
      <c r="D2052" s="3" t="s">
        <v>6209</v>
      </c>
      <c r="E2052" s="4">
        <v>46133</v>
      </c>
      <c r="F2052" s="3" t="s">
        <v>6210</v>
      </c>
      <c r="I2052" s="3" t="s">
        <v>12311</v>
      </c>
      <c r="J2052" s="3"/>
      <c r="L2052" s="3">
        <v>750</v>
      </c>
    </row>
    <row r="2053" spans="1:12">
      <c r="A2053" s="3" t="s">
        <v>12331</v>
      </c>
      <c r="B2053" s="3">
        <v>700</v>
      </c>
      <c r="C2053" s="3">
        <v>900</v>
      </c>
      <c r="D2053" s="3" t="s">
        <v>6209</v>
      </c>
      <c r="E2053" s="4">
        <v>46132</v>
      </c>
      <c r="F2053" s="3" t="s">
        <v>6210</v>
      </c>
      <c r="I2053" s="3" t="s">
        <v>12311</v>
      </c>
      <c r="L2053" s="3">
        <v>700</v>
      </c>
    </row>
    <row r="2054" spans="1:12">
      <c r="A2054" s="3" t="s">
        <v>12332</v>
      </c>
      <c r="B2054" s="3">
        <v>750</v>
      </c>
      <c r="C2054" s="3">
        <v>950</v>
      </c>
      <c r="D2054" s="3" t="s">
        <v>6209</v>
      </c>
      <c r="E2054" s="4">
        <v>46132</v>
      </c>
      <c r="F2054" s="3" t="s">
        <v>6210</v>
      </c>
      <c r="I2054" s="3" t="s">
        <v>12311</v>
      </c>
      <c r="L2054" s="3">
        <v>750</v>
      </c>
    </row>
    <row r="2055" spans="1:12">
      <c r="A2055" s="3" t="s">
        <v>12333</v>
      </c>
      <c r="B2055" s="3">
        <v>700</v>
      </c>
      <c r="C2055" s="3">
        <v>1000</v>
      </c>
      <c r="D2055" s="3" t="s">
        <v>6209</v>
      </c>
      <c r="E2055" s="4">
        <v>46132</v>
      </c>
      <c r="F2055" s="3" t="s">
        <v>6210</v>
      </c>
      <c r="I2055" s="3" t="s">
        <v>12311</v>
      </c>
      <c r="L2055" s="3">
        <v>800</v>
      </c>
    </row>
    <row r="2056" spans="1:12">
      <c r="A2056" s="3" t="s">
        <v>12334</v>
      </c>
      <c r="B2056" s="3">
        <v>750</v>
      </c>
      <c r="C2056" s="3">
        <v>1050</v>
      </c>
      <c r="D2056" s="3" t="s">
        <v>6209</v>
      </c>
      <c r="E2056" s="4">
        <v>46132</v>
      </c>
      <c r="F2056" s="3" t="s">
        <v>6210</v>
      </c>
      <c r="I2056" s="3" t="s">
        <v>12311</v>
      </c>
      <c r="L2056" s="3">
        <v>845</v>
      </c>
    </row>
    <row r="2057" spans="1:12">
      <c r="A2057" s="3" t="s">
        <v>12335</v>
      </c>
      <c r="B2057" s="3">
        <v>1050</v>
      </c>
      <c r="C2057" s="3">
        <v>1350</v>
      </c>
      <c r="D2057" s="3" t="s">
        <v>6209</v>
      </c>
      <c r="E2057" s="4">
        <v>46132</v>
      </c>
      <c r="F2057" s="3" t="s">
        <v>6210</v>
      </c>
      <c r="I2057" s="3" t="s">
        <v>12311</v>
      </c>
      <c r="L2057" s="3">
        <v>1115</v>
      </c>
    </row>
    <row r="2058" spans="1:12">
      <c r="A2058" s="3" t="s">
        <v>12336</v>
      </c>
      <c r="B2058" s="3">
        <v>1100</v>
      </c>
      <c r="C2058" s="3">
        <v>1400</v>
      </c>
      <c r="D2058" s="3" t="s">
        <v>6209</v>
      </c>
      <c r="E2058" s="4">
        <v>46132</v>
      </c>
      <c r="F2058" s="3" t="s">
        <v>6210</v>
      </c>
      <c r="I2058" s="3" t="s">
        <v>12311</v>
      </c>
      <c r="J2058" s="3"/>
      <c r="L2058" s="3">
        <v>1160</v>
      </c>
    </row>
    <row r="2059" spans="1:12">
      <c r="A2059" s="3" t="s">
        <v>12337</v>
      </c>
      <c r="B2059" s="3">
        <v>750</v>
      </c>
      <c r="C2059" s="3">
        <v>950</v>
      </c>
      <c r="D2059" s="3" t="s">
        <v>6209</v>
      </c>
      <c r="E2059" s="4">
        <v>46127</v>
      </c>
      <c r="F2059" s="3" t="s">
        <v>6210</v>
      </c>
      <c r="I2059" s="3" t="s">
        <v>12311</v>
      </c>
      <c r="L2059" s="3">
        <v>750</v>
      </c>
    </row>
    <row r="2060" spans="1:12">
      <c r="A2060" s="3" t="s">
        <v>12338</v>
      </c>
      <c r="B2060" s="3">
        <v>800</v>
      </c>
      <c r="C2060" s="3">
        <v>1000</v>
      </c>
      <c r="D2060" s="3" t="s">
        <v>6209</v>
      </c>
      <c r="E2060" s="4">
        <v>46127</v>
      </c>
      <c r="F2060" s="3" t="s">
        <v>6210</v>
      </c>
      <c r="I2060" s="3" t="s">
        <v>12311</v>
      </c>
      <c r="L2060" s="3">
        <v>800</v>
      </c>
    </row>
    <row r="2061" spans="1:12">
      <c r="A2061" s="3" t="s">
        <v>12339</v>
      </c>
      <c r="B2061" s="3">
        <v>1250</v>
      </c>
      <c r="C2061" s="3">
        <v>1450</v>
      </c>
      <c r="D2061" s="3" t="s">
        <v>6209</v>
      </c>
      <c r="E2061" s="4">
        <v>46128</v>
      </c>
      <c r="F2061" s="3" t="s">
        <v>6210</v>
      </c>
      <c r="I2061" s="3" t="s">
        <v>12311</v>
      </c>
      <c r="L2061" s="3">
        <v>1204</v>
      </c>
    </row>
    <row r="2062" spans="1:12">
      <c r="A2062" s="3" t="s">
        <v>12340</v>
      </c>
      <c r="B2062" s="3">
        <v>1250</v>
      </c>
      <c r="C2062" s="3">
        <v>1450</v>
      </c>
      <c r="D2062" s="3" t="s">
        <v>6209</v>
      </c>
      <c r="E2062" s="4">
        <v>46128</v>
      </c>
      <c r="F2062" s="3" t="s">
        <v>6210</v>
      </c>
      <c r="I2062" s="3" t="s">
        <v>12311</v>
      </c>
      <c r="L2062" s="3">
        <v>1204</v>
      </c>
    </row>
    <row r="2063" spans="1:12">
      <c r="A2063" s="3" t="s">
        <v>12341</v>
      </c>
      <c r="B2063" s="3">
        <v>1250</v>
      </c>
      <c r="C2063" s="3">
        <v>1450</v>
      </c>
      <c r="D2063" s="3" t="s">
        <v>6209</v>
      </c>
      <c r="E2063" s="4">
        <v>46128</v>
      </c>
      <c r="F2063" s="3" t="s">
        <v>6210</v>
      </c>
      <c r="I2063" s="3" t="s">
        <v>12311</v>
      </c>
      <c r="L2063" s="3">
        <v>1204</v>
      </c>
    </row>
    <row r="2064" spans="1:12">
      <c r="A2064" s="3" t="s">
        <v>12342</v>
      </c>
      <c r="B2064" s="3">
        <v>1300</v>
      </c>
      <c r="C2064" s="3">
        <v>1500</v>
      </c>
      <c r="D2064" s="3" t="s">
        <v>6209</v>
      </c>
      <c r="E2064" s="4">
        <v>46128</v>
      </c>
      <c r="F2064" s="3" t="s">
        <v>6210</v>
      </c>
      <c r="I2064" s="3" t="s">
        <v>12311</v>
      </c>
      <c r="L2064" s="3">
        <v>1249</v>
      </c>
    </row>
    <row r="2065" spans="1:12">
      <c r="A2065" s="3" t="s">
        <v>12343</v>
      </c>
      <c r="B2065" s="3">
        <v>1100</v>
      </c>
      <c r="C2065" s="3">
        <v>1300</v>
      </c>
      <c r="D2065" s="3" t="s">
        <v>6209</v>
      </c>
      <c r="E2065" s="4">
        <v>46128</v>
      </c>
      <c r="F2065" s="3" t="s">
        <v>6210</v>
      </c>
      <c r="I2065" s="3" t="s">
        <v>12311</v>
      </c>
      <c r="L2065" s="3">
        <v>1070</v>
      </c>
    </row>
    <row r="2066" spans="1:12">
      <c r="A2066" s="3" t="s">
        <v>12344</v>
      </c>
      <c r="B2066" s="3">
        <v>1100</v>
      </c>
      <c r="C2066" s="3">
        <v>1300</v>
      </c>
      <c r="D2066" s="3" t="s">
        <v>6209</v>
      </c>
      <c r="E2066" s="4">
        <v>46128</v>
      </c>
      <c r="F2066" s="3" t="s">
        <v>6210</v>
      </c>
      <c r="I2066" s="3" t="s">
        <v>12311</v>
      </c>
      <c r="L2066" s="3">
        <v>1070</v>
      </c>
    </row>
    <row r="2067" spans="1:12">
      <c r="A2067" s="3" t="s">
        <v>12345</v>
      </c>
      <c r="B2067" s="3">
        <v>1100</v>
      </c>
      <c r="C2067" s="3">
        <v>1300</v>
      </c>
      <c r="D2067" s="3" t="s">
        <v>6209</v>
      </c>
      <c r="E2067" s="4">
        <v>46128</v>
      </c>
      <c r="F2067" s="3" t="s">
        <v>6210</v>
      </c>
      <c r="I2067" s="3" t="s">
        <v>12311</v>
      </c>
      <c r="L2067" s="3">
        <v>1070</v>
      </c>
    </row>
    <row r="2068" spans="1:12">
      <c r="A2068" s="3" t="s">
        <v>12346</v>
      </c>
      <c r="B2068" s="3">
        <v>1100</v>
      </c>
      <c r="C2068" s="3">
        <v>1300</v>
      </c>
      <c r="D2068" s="3" t="s">
        <v>6209</v>
      </c>
      <c r="E2068" s="4">
        <v>46128</v>
      </c>
      <c r="F2068" s="3" t="s">
        <v>6210</v>
      </c>
      <c r="I2068" s="3" t="s">
        <v>12311</v>
      </c>
      <c r="L2068" s="3">
        <v>1070</v>
      </c>
    </row>
    <row r="2069" spans="1:12">
      <c r="A2069" s="3" t="s">
        <v>12347</v>
      </c>
      <c r="B2069" s="3">
        <v>1100</v>
      </c>
      <c r="C2069" s="3">
        <v>1300</v>
      </c>
      <c r="D2069" s="3" t="s">
        <v>6209</v>
      </c>
      <c r="E2069" s="4">
        <v>46128</v>
      </c>
      <c r="F2069" s="3" t="s">
        <v>6210</v>
      </c>
      <c r="I2069" s="3" t="s">
        <v>12311</v>
      </c>
      <c r="L2069" s="3">
        <v>1070</v>
      </c>
    </row>
    <row r="2070" spans="1:12">
      <c r="A2070" s="3" t="s">
        <v>12348</v>
      </c>
      <c r="B2070" s="3">
        <v>1300</v>
      </c>
      <c r="C2070" s="3">
        <v>1500</v>
      </c>
      <c r="D2070" s="3" t="s">
        <v>6209</v>
      </c>
      <c r="E2070" s="4">
        <v>46128</v>
      </c>
      <c r="F2070" s="3" t="s">
        <v>6210</v>
      </c>
      <c r="I2070" s="3" t="s">
        <v>12311</v>
      </c>
      <c r="L2070" s="3">
        <v>1249</v>
      </c>
    </row>
    <row r="2071" spans="1:12">
      <c r="A2071" s="3" t="s">
        <v>12349</v>
      </c>
      <c r="B2071" s="3">
        <v>1100</v>
      </c>
      <c r="C2071" s="3">
        <v>1400</v>
      </c>
      <c r="D2071" s="3" t="s">
        <v>6209</v>
      </c>
      <c r="E2071" s="4">
        <v>46130</v>
      </c>
      <c r="F2071" s="3" t="s">
        <v>6210</v>
      </c>
      <c r="I2071" s="3" t="s">
        <v>12311</v>
      </c>
      <c r="L2071" s="3">
        <v>1160</v>
      </c>
    </row>
    <row r="2072" spans="1:12">
      <c r="A2072" s="3" t="s">
        <v>12350</v>
      </c>
      <c r="B2072" s="3">
        <v>1100</v>
      </c>
      <c r="C2072" s="3">
        <v>1400</v>
      </c>
      <c r="D2072" s="3" t="s">
        <v>6209</v>
      </c>
      <c r="E2072" s="4">
        <v>46130</v>
      </c>
      <c r="F2072" s="3" t="s">
        <v>6210</v>
      </c>
      <c r="I2072" s="3" t="s">
        <v>12311</v>
      </c>
      <c r="L2072" s="3">
        <v>1160</v>
      </c>
    </row>
    <row r="2073" spans="1:12">
      <c r="A2073" s="3" t="s">
        <v>12351</v>
      </c>
      <c r="B2073" s="3">
        <v>1050</v>
      </c>
      <c r="C2073" s="3">
        <v>1350</v>
      </c>
      <c r="D2073" s="3" t="s">
        <v>6209</v>
      </c>
      <c r="E2073" s="4">
        <v>46130</v>
      </c>
      <c r="F2073" s="3" t="s">
        <v>6210</v>
      </c>
      <c r="I2073" s="3" t="s">
        <v>12311</v>
      </c>
      <c r="L2073" s="3">
        <v>1115</v>
      </c>
    </row>
    <row r="2074" spans="1:12">
      <c r="A2074" s="3" t="s">
        <v>12352</v>
      </c>
      <c r="B2074" s="3">
        <v>1050</v>
      </c>
      <c r="C2074" s="3">
        <v>1350</v>
      </c>
      <c r="D2074" s="3" t="s">
        <v>6209</v>
      </c>
      <c r="E2074" s="4">
        <v>46130</v>
      </c>
      <c r="F2074" s="3" t="s">
        <v>6210</v>
      </c>
      <c r="I2074" s="3" t="s">
        <v>12311</v>
      </c>
      <c r="L2074" s="3">
        <v>1115</v>
      </c>
    </row>
    <row r="2075" spans="1:12">
      <c r="A2075" s="3" t="s">
        <v>12353</v>
      </c>
      <c r="B2075" s="3">
        <v>1300</v>
      </c>
      <c r="C2075" s="3">
        <v>1600</v>
      </c>
      <c r="D2075" s="3" t="s">
        <v>6209</v>
      </c>
      <c r="E2075" s="4">
        <v>46130</v>
      </c>
      <c r="F2075" s="3" t="s">
        <v>6210</v>
      </c>
      <c r="I2075" s="3" t="s">
        <v>12311</v>
      </c>
      <c r="L2075" s="3">
        <v>1340</v>
      </c>
    </row>
    <row r="2076" spans="1:12">
      <c r="A2076" s="3" t="s">
        <v>12354</v>
      </c>
      <c r="B2076" s="3">
        <v>1300</v>
      </c>
      <c r="C2076" s="3">
        <v>1600</v>
      </c>
      <c r="D2076" s="3" t="s">
        <v>6209</v>
      </c>
      <c r="E2076" s="4">
        <v>46130</v>
      </c>
      <c r="F2076" s="3" t="s">
        <v>6210</v>
      </c>
      <c r="I2076" s="3" t="s">
        <v>12311</v>
      </c>
      <c r="L2076" s="3">
        <v>1340</v>
      </c>
    </row>
    <row r="2077" spans="1:12">
      <c r="A2077" s="3" t="s">
        <v>12355</v>
      </c>
      <c r="B2077" s="3">
        <v>1250</v>
      </c>
      <c r="C2077" s="3">
        <v>1550</v>
      </c>
      <c r="D2077" s="3" t="s">
        <v>6209</v>
      </c>
      <c r="E2077" s="4">
        <v>46130</v>
      </c>
      <c r="F2077" s="3" t="s">
        <v>6210</v>
      </c>
      <c r="I2077" s="3" t="s">
        <v>12311</v>
      </c>
      <c r="L2077" s="3">
        <v>1295</v>
      </c>
    </row>
    <row r="2078" spans="1:12">
      <c r="A2078" s="3" t="s">
        <v>12356</v>
      </c>
      <c r="B2078" s="3">
        <v>1250</v>
      </c>
      <c r="C2078" s="3">
        <v>1550</v>
      </c>
      <c r="D2078" s="3" t="s">
        <v>6209</v>
      </c>
      <c r="E2078" s="4">
        <v>46130</v>
      </c>
      <c r="F2078" s="3" t="s">
        <v>6210</v>
      </c>
      <c r="I2078" s="3" t="s">
        <v>12311</v>
      </c>
      <c r="L2078" s="3">
        <v>1295</v>
      </c>
    </row>
    <row r="2079" spans="1:12">
      <c r="A2079" s="3" t="s">
        <v>12357</v>
      </c>
      <c r="B2079" s="3">
        <v>1500</v>
      </c>
      <c r="C2079" s="3">
        <v>1800</v>
      </c>
      <c r="D2079" s="3" t="s">
        <v>6209</v>
      </c>
      <c r="E2079" s="4">
        <v>46130</v>
      </c>
      <c r="F2079" s="3" t="s">
        <v>6210</v>
      </c>
      <c r="I2079" s="3" t="s">
        <v>12311</v>
      </c>
      <c r="L2079" s="3">
        <v>1520</v>
      </c>
    </row>
    <row r="2080" spans="1:12">
      <c r="A2080" s="3" t="s">
        <v>12358</v>
      </c>
      <c r="B2080" s="3">
        <v>1500</v>
      </c>
      <c r="C2080" s="3">
        <v>1800</v>
      </c>
      <c r="D2080" s="3" t="s">
        <v>6209</v>
      </c>
      <c r="E2080" s="4">
        <v>46130</v>
      </c>
      <c r="F2080" s="3" t="s">
        <v>6210</v>
      </c>
      <c r="I2080" s="3" t="s">
        <v>12311</v>
      </c>
      <c r="L2080" s="3">
        <v>1520</v>
      </c>
    </row>
    <row r="2081" spans="1:12">
      <c r="A2081" s="3" t="s">
        <v>12359</v>
      </c>
      <c r="B2081" s="3">
        <v>1500</v>
      </c>
      <c r="C2081" s="3">
        <v>1800</v>
      </c>
      <c r="D2081" s="3" t="s">
        <v>6209</v>
      </c>
      <c r="E2081" s="4">
        <v>46130</v>
      </c>
      <c r="F2081" s="3" t="s">
        <v>6210</v>
      </c>
      <c r="I2081" s="3" t="s">
        <v>12311</v>
      </c>
      <c r="L2081" s="3">
        <v>1520</v>
      </c>
    </row>
    <row r="2082" spans="1:12">
      <c r="A2082" s="3" t="s">
        <v>12360</v>
      </c>
      <c r="B2082" s="3">
        <v>1500</v>
      </c>
      <c r="C2082" s="3">
        <v>1800</v>
      </c>
      <c r="D2082" s="3" t="s">
        <v>6209</v>
      </c>
      <c r="E2082" s="4">
        <v>46130</v>
      </c>
      <c r="F2082" s="3" t="s">
        <v>6210</v>
      </c>
      <c r="I2082" s="3" t="s">
        <v>12311</v>
      </c>
      <c r="L2082" s="3">
        <v>1520</v>
      </c>
    </row>
    <row r="2083" spans="1:12">
      <c r="A2083" s="3" t="s">
        <v>12361</v>
      </c>
      <c r="B2083" s="3">
        <v>1900</v>
      </c>
      <c r="C2083" s="3">
        <v>2200</v>
      </c>
      <c r="D2083" s="3" t="s">
        <v>6209</v>
      </c>
      <c r="E2083" s="4">
        <v>46130</v>
      </c>
      <c r="F2083" s="3" t="s">
        <v>6210</v>
      </c>
      <c r="I2083" s="3" t="s">
        <v>12311</v>
      </c>
      <c r="L2083" s="3">
        <v>1880</v>
      </c>
    </row>
    <row r="2084" spans="1:12">
      <c r="A2084" s="3" t="s">
        <v>12362</v>
      </c>
      <c r="B2084" s="3">
        <v>2300</v>
      </c>
      <c r="C2084" s="3">
        <v>2600</v>
      </c>
      <c r="D2084" s="3" t="s">
        <v>6209</v>
      </c>
      <c r="E2084" s="4">
        <v>46130</v>
      </c>
      <c r="F2084" s="3" t="s">
        <v>6210</v>
      </c>
      <c r="I2084" s="3" t="s">
        <v>12311</v>
      </c>
      <c r="L2084" s="3">
        <v>2240</v>
      </c>
    </row>
    <row r="2085" spans="1:12">
      <c r="A2085" s="3" t="s">
        <v>12363</v>
      </c>
      <c r="B2085" s="3">
        <v>2300</v>
      </c>
      <c r="C2085" s="3">
        <v>2600</v>
      </c>
      <c r="D2085" s="3" t="s">
        <v>6209</v>
      </c>
      <c r="E2085" s="4">
        <v>46130</v>
      </c>
      <c r="F2085" s="3" t="s">
        <v>6210</v>
      </c>
      <c r="I2085" s="3" t="s">
        <v>12311</v>
      </c>
      <c r="J2085" s="3"/>
      <c r="L2085" s="3">
        <v>2240</v>
      </c>
    </row>
    <row r="2086" spans="1:12">
      <c r="A2086" s="3" t="s">
        <v>12364</v>
      </c>
      <c r="B2086" s="3">
        <v>2300</v>
      </c>
      <c r="C2086" s="3">
        <v>2600</v>
      </c>
      <c r="D2086" s="3" t="s">
        <v>6209</v>
      </c>
      <c r="E2086" s="4">
        <v>46130</v>
      </c>
      <c r="F2086" s="3" t="s">
        <v>6210</v>
      </c>
      <c r="I2086" s="3" t="s">
        <v>12311</v>
      </c>
      <c r="J2086" s="3"/>
      <c r="L2086" s="3">
        <v>2240</v>
      </c>
    </row>
    <row r="2087" spans="1:12">
      <c r="A2087" s="3" t="s">
        <v>12365</v>
      </c>
      <c r="B2087" s="3">
        <v>4000</v>
      </c>
      <c r="C2087" s="3">
        <v>4500</v>
      </c>
      <c r="D2087" s="3" t="s">
        <v>6502</v>
      </c>
      <c r="E2087" s="4">
        <v>46093</v>
      </c>
      <c r="F2087" s="3" t="s">
        <v>6210</v>
      </c>
      <c r="I2087" s="3" t="s">
        <v>12311</v>
      </c>
      <c r="L2087" s="3">
        <v>3950</v>
      </c>
    </row>
    <row r="2088" spans="1:12">
      <c r="A2088" s="3" t="s">
        <v>12366</v>
      </c>
      <c r="B2088" s="3">
        <v>5100</v>
      </c>
      <c r="C2088" s="3">
        <v>5600</v>
      </c>
      <c r="D2088" s="3" t="s">
        <v>6502</v>
      </c>
      <c r="E2088" s="4">
        <v>45977</v>
      </c>
      <c r="F2088" s="3" t="s">
        <v>6503</v>
      </c>
      <c r="I2088" s="3" t="s">
        <v>12311</v>
      </c>
      <c r="L2088" s="3">
        <v>4940</v>
      </c>
    </row>
    <row r="2089" spans="1:12">
      <c r="A2089" s="3" t="s">
        <v>12367</v>
      </c>
      <c r="B2089" s="3">
        <v>1450</v>
      </c>
      <c r="C2089" s="3">
        <v>1750</v>
      </c>
      <c r="D2089" s="3" t="s">
        <v>6273</v>
      </c>
      <c r="E2089" s="4">
        <v>46121</v>
      </c>
      <c r="F2089" s="3" t="s">
        <v>6210</v>
      </c>
      <c r="I2089" s="3" t="s">
        <v>12311</v>
      </c>
      <c r="L2089" s="3">
        <v>1475</v>
      </c>
    </row>
    <row r="2090" spans="1:12">
      <c r="A2090" s="3" t="s">
        <v>12368</v>
      </c>
      <c r="B2090" s="3">
        <v>1450</v>
      </c>
      <c r="C2090" s="3">
        <v>1750</v>
      </c>
      <c r="D2090" s="3" t="s">
        <v>6273</v>
      </c>
      <c r="E2090" s="4">
        <v>46121</v>
      </c>
      <c r="F2090" s="3" t="s">
        <v>6210</v>
      </c>
      <c r="I2090" s="3" t="s">
        <v>12311</v>
      </c>
      <c r="L2090" s="3">
        <v>1475</v>
      </c>
    </row>
    <row r="2091" spans="1:12">
      <c r="A2091" s="3" t="s">
        <v>12369</v>
      </c>
      <c r="B2091" s="3">
        <v>1700</v>
      </c>
      <c r="C2091" s="3">
        <v>2000</v>
      </c>
      <c r="D2091" s="3" t="s">
        <v>6273</v>
      </c>
      <c r="E2091" s="4">
        <v>46121</v>
      </c>
      <c r="F2091" s="3" t="s">
        <v>6210</v>
      </c>
      <c r="I2091" s="3" t="s">
        <v>12311</v>
      </c>
      <c r="J2091" s="3"/>
      <c r="L2091" s="3">
        <v>1700</v>
      </c>
    </row>
    <row r="2092" spans="1:12">
      <c r="A2092" s="3" t="s">
        <v>12370</v>
      </c>
      <c r="B2092" s="3">
        <v>2350</v>
      </c>
      <c r="C2092" s="3">
        <v>2650</v>
      </c>
      <c r="D2092" s="3" t="s">
        <v>6273</v>
      </c>
      <c r="E2092" s="4">
        <v>46121</v>
      </c>
      <c r="F2092" s="3" t="s">
        <v>6210</v>
      </c>
      <c r="I2092" s="3" t="s">
        <v>12311</v>
      </c>
      <c r="J2092" s="3"/>
      <c r="L2092" s="3">
        <v>2285</v>
      </c>
    </row>
    <row r="2093" spans="1:12">
      <c r="A2093" s="3" t="s">
        <v>12371</v>
      </c>
      <c r="B2093" s="3">
        <v>1700</v>
      </c>
      <c r="C2093" s="3">
        <v>2000</v>
      </c>
      <c r="D2093" s="3" t="s">
        <v>6273</v>
      </c>
      <c r="E2093" s="4">
        <v>46121</v>
      </c>
      <c r="F2093" s="3" t="s">
        <v>6210</v>
      </c>
      <c r="I2093" s="3" t="s">
        <v>12311</v>
      </c>
      <c r="L2093" s="3">
        <v>1700</v>
      </c>
    </row>
    <row r="2094" spans="1:12">
      <c r="A2094" s="3" t="s">
        <v>12372</v>
      </c>
      <c r="B2094" s="3">
        <v>2300</v>
      </c>
      <c r="C2094" s="3">
        <v>2600</v>
      </c>
      <c r="D2094" s="3" t="s">
        <v>6273</v>
      </c>
      <c r="E2094" s="4">
        <v>46121</v>
      </c>
      <c r="F2094" s="3" t="s">
        <v>6210</v>
      </c>
      <c r="I2094" s="3" t="s">
        <v>12311</v>
      </c>
      <c r="L2094" s="3">
        <v>2240</v>
      </c>
    </row>
    <row r="2095" spans="1:12">
      <c r="A2095" s="3" t="s">
        <v>12373</v>
      </c>
      <c r="B2095" s="3">
        <v>1600</v>
      </c>
      <c r="C2095" s="3">
        <v>1900</v>
      </c>
      <c r="D2095" s="3" t="s">
        <v>6273</v>
      </c>
      <c r="E2095" s="4">
        <v>46121</v>
      </c>
      <c r="F2095" s="3" t="s">
        <v>6210</v>
      </c>
      <c r="I2095" s="3" t="s">
        <v>12311</v>
      </c>
      <c r="J2095" s="3"/>
      <c r="L2095" s="3">
        <v>1610</v>
      </c>
    </row>
    <row r="2096" spans="1:12">
      <c r="A2096" s="3" t="s">
        <v>12374</v>
      </c>
      <c r="B2096" s="3">
        <v>1650</v>
      </c>
      <c r="C2096" s="3">
        <v>1950</v>
      </c>
      <c r="D2096" s="3" t="s">
        <v>6273</v>
      </c>
      <c r="E2096" s="4">
        <v>46121</v>
      </c>
      <c r="F2096" s="3" t="s">
        <v>6210</v>
      </c>
      <c r="I2096" s="3" t="s">
        <v>12311</v>
      </c>
      <c r="L2096" s="3">
        <v>1655</v>
      </c>
    </row>
    <row r="2097" spans="1:12">
      <c r="A2097" s="3" t="s">
        <v>12375</v>
      </c>
      <c r="B2097" s="3">
        <v>2400</v>
      </c>
      <c r="C2097" s="3">
        <v>2800</v>
      </c>
      <c r="D2097" s="3" t="s">
        <v>6486</v>
      </c>
      <c r="E2097" s="4">
        <v>46114</v>
      </c>
      <c r="F2097" s="3" t="s">
        <v>6210</v>
      </c>
      <c r="I2097" s="3" t="s">
        <v>12311</v>
      </c>
      <c r="L2097" s="3">
        <v>2420</v>
      </c>
    </row>
    <row r="2098" spans="1:12">
      <c r="A2098" s="3" t="s">
        <v>12376</v>
      </c>
      <c r="B2098" s="3">
        <v>2400</v>
      </c>
      <c r="C2098" s="3">
        <v>2800</v>
      </c>
      <c r="D2098" s="3" t="s">
        <v>6486</v>
      </c>
      <c r="E2098" s="4">
        <v>46114</v>
      </c>
      <c r="F2098" s="3" t="s">
        <v>6210</v>
      </c>
      <c r="I2098" s="3" t="s">
        <v>12311</v>
      </c>
      <c r="L2098" s="3">
        <v>2420</v>
      </c>
    </row>
    <row r="2099" spans="1:12">
      <c r="A2099" s="3" t="s">
        <v>12377</v>
      </c>
      <c r="B2099" s="3">
        <v>2600</v>
      </c>
      <c r="C2099" s="3">
        <v>3000</v>
      </c>
      <c r="D2099" s="3" t="s">
        <v>6273</v>
      </c>
      <c r="E2099" s="4">
        <v>46122</v>
      </c>
      <c r="F2099" s="3" t="s">
        <v>6210</v>
      </c>
      <c r="I2099" s="3" t="s">
        <v>12311</v>
      </c>
      <c r="L2099" s="3">
        <v>2600</v>
      </c>
    </row>
    <row r="2100" spans="1:12">
      <c r="A2100" s="3" t="s">
        <v>12378</v>
      </c>
      <c r="B2100" s="3">
        <v>2800</v>
      </c>
      <c r="C2100" s="3">
        <v>3200</v>
      </c>
      <c r="D2100" s="3" t="s">
        <v>6273</v>
      </c>
      <c r="E2100" s="4">
        <v>46122</v>
      </c>
      <c r="F2100" s="3" t="s">
        <v>6210</v>
      </c>
      <c r="I2100" s="3" t="s">
        <v>12311</v>
      </c>
      <c r="J2100" s="3"/>
      <c r="L2100" s="3">
        <v>2780</v>
      </c>
    </row>
    <row r="2101" spans="1:12">
      <c r="A2101" s="3" t="s">
        <v>12379</v>
      </c>
      <c r="B2101" s="3">
        <v>2700</v>
      </c>
      <c r="C2101" s="3">
        <v>3100</v>
      </c>
      <c r="D2101" s="3" t="s">
        <v>6273</v>
      </c>
      <c r="E2101" s="4">
        <v>46122</v>
      </c>
      <c r="F2101" s="3" t="s">
        <v>6210</v>
      </c>
      <c r="I2101" s="3" t="s">
        <v>12311</v>
      </c>
      <c r="L2101" s="3">
        <v>2690</v>
      </c>
    </row>
    <row r="2102" spans="1:12">
      <c r="A2102" s="3" t="s">
        <v>12380</v>
      </c>
      <c r="B2102" s="3">
        <v>2800</v>
      </c>
      <c r="C2102" s="3">
        <v>3200</v>
      </c>
      <c r="D2102" s="3" t="s">
        <v>6273</v>
      </c>
      <c r="E2102" s="4">
        <v>46122</v>
      </c>
      <c r="F2102" s="3" t="s">
        <v>6210</v>
      </c>
      <c r="I2102" s="3" t="s">
        <v>12311</v>
      </c>
      <c r="J2102" s="3"/>
      <c r="L2102" s="3">
        <v>2780</v>
      </c>
    </row>
    <row r="2103" spans="1:12">
      <c r="A2103" s="3" t="s">
        <v>12381</v>
      </c>
      <c r="B2103" s="3">
        <v>3400</v>
      </c>
      <c r="C2103" s="3">
        <v>3800</v>
      </c>
      <c r="D2103" s="3" t="s">
        <v>6209</v>
      </c>
      <c r="E2103" s="4">
        <v>46127</v>
      </c>
      <c r="F2103" s="3" t="s">
        <v>6210</v>
      </c>
      <c r="I2103" s="3" t="s">
        <v>12311</v>
      </c>
      <c r="L2103" s="3">
        <v>3320</v>
      </c>
    </row>
    <row r="2104" spans="1:12">
      <c r="A2104" s="3" t="s">
        <v>12382</v>
      </c>
      <c r="B2104" s="3">
        <v>3400</v>
      </c>
      <c r="C2104" s="3">
        <v>3800</v>
      </c>
      <c r="D2104" s="3" t="s">
        <v>6209</v>
      </c>
      <c r="E2104" s="4">
        <v>46127</v>
      </c>
      <c r="F2104" s="3" t="s">
        <v>6210</v>
      </c>
      <c r="I2104" s="3" t="s">
        <v>12311</v>
      </c>
      <c r="L2104" s="3">
        <v>3320</v>
      </c>
    </row>
    <row r="2105" spans="1:12">
      <c r="A2105" s="3" t="s">
        <v>12383</v>
      </c>
      <c r="B2105" s="3">
        <v>3300</v>
      </c>
      <c r="C2105" s="3">
        <v>3700</v>
      </c>
      <c r="D2105" s="3" t="s">
        <v>6209</v>
      </c>
      <c r="E2105" s="4">
        <v>46127</v>
      </c>
      <c r="F2105" s="3" t="s">
        <v>6210</v>
      </c>
      <c r="I2105" s="3" t="s">
        <v>12311</v>
      </c>
      <c r="J2105" s="3"/>
      <c r="L2105" s="3">
        <v>3230</v>
      </c>
    </row>
    <row r="2106" spans="1:12">
      <c r="A2106" s="3" t="s">
        <v>12384</v>
      </c>
      <c r="B2106" s="3">
        <v>4100</v>
      </c>
      <c r="C2106" s="3">
        <v>4600</v>
      </c>
      <c r="D2106" s="3" t="s">
        <v>6209</v>
      </c>
      <c r="E2106" s="4">
        <v>46127</v>
      </c>
      <c r="F2106" s="3" t="s">
        <v>6210</v>
      </c>
      <c r="I2106" s="3" t="s">
        <v>12311</v>
      </c>
      <c r="L2106" s="3">
        <v>4040</v>
      </c>
    </row>
    <row r="2107" spans="1:12">
      <c r="A2107" s="3" t="s">
        <v>12385</v>
      </c>
      <c r="B2107" s="3">
        <v>4000</v>
      </c>
      <c r="C2107" s="3">
        <v>4500</v>
      </c>
      <c r="D2107" s="3" t="s">
        <v>6209</v>
      </c>
      <c r="E2107" s="4">
        <v>46127</v>
      </c>
      <c r="F2107" s="3" t="s">
        <v>6210</v>
      </c>
      <c r="I2107" s="3" t="s">
        <v>12311</v>
      </c>
      <c r="L2107" s="3">
        <v>3950</v>
      </c>
    </row>
    <row r="2108" spans="1:12">
      <c r="A2108" s="3" t="s">
        <v>12386</v>
      </c>
      <c r="B2108" s="3">
        <v>5100</v>
      </c>
      <c r="C2108" s="3">
        <v>5700</v>
      </c>
      <c r="D2108" s="3" t="s">
        <v>6209</v>
      </c>
      <c r="E2108" s="4">
        <v>46129</v>
      </c>
      <c r="F2108" s="3" t="s">
        <v>6210</v>
      </c>
      <c r="I2108" s="3" t="s">
        <v>12311</v>
      </c>
      <c r="L2108" s="3">
        <v>5030</v>
      </c>
    </row>
    <row r="2109" spans="1:12">
      <c r="A2109" s="3" t="s">
        <v>12387</v>
      </c>
      <c r="B2109" s="3">
        <v>5100</v>
      </c>
      <c r="C2109" s="3">
        <v>5700</v>
      </c>
      <c r="D2109" s="3" t="s">
        <v>6209</v>
      </c>
      <c r="E2109" s="4">
        <v>46129</v>
      </c>
      <c r="F2109" s="3" t="s">
        <v>6210</v>
      </c>
      <c r="I2109" s="3" t="s">
        <v>12311</v>
      </c>
      <c r="J2109" s="3"/>
      <c r="L2109" s="3">
        <v>5030</v>
      </c>
    </row>
    <row r="2110" spans="1:12">
      <c r="A2110" s="3" t="s">
        <v>12388</v>
      </c>
      <c r="B2110" s="3">
        <v>5550</v>
      </c>
      <c r="C2110" s="3">
        <v>6200</v>
      </c>
      <c r="D2110" s="3" t="s">
        <v>6209</v>
      </c>
      <c r="E2110" s="4">
        <v>46129</v>
      </c>
      <c r="F2110" s="3" t="s">
        <v>6210</v>
      </c>
      <c r="I2110" s="3" t="s">
        <v>12311</v>
      </c>
      <c r="L2110" s="3">
        <v>5480</v>
      </c>
    </row>
    <row r="2111" spans="1:12">
      <c r="A2111" s="3" t="s">
        <v>12389</v>
      </c>
      <c r="B2111" s="3">
        <v>5550</v>
      </c>
      <c r="C2111" s="3">
        <v>6200</v>
      </c>
      <c r="D2111" s="3" t="s">
        <v>6209</v>
      </c>
      <c r="E2111" s="4">
        <v>46129</v>
      </c>
      <c r="F2111" s="3" t="s">
        <v>6210</v>
      </c>
      <c r="I2111" s="3" t="s">
        <v>12311</v>
      </c>
      <c r="L2111" s="3">
        <v>5480</v>
      </c>
    </row>
    <row r="2112" spans="1:12">
      <c r="A2112" s="3" t="s">
        <v>12390</v>
      </c>
      <c r="B2112" s="3">
        <v>17000</v>
      </c>
      <c r="C2112" s="3">
        <v>19000</v>
      </c>
      <c r="D2112" s="3" t="s">
        <v>6502</v>
      </c>
      <c r="E2112" s="4">
        <v>46085</v>
      </c>
      <c r="F2112" s="3" t="s">
        <v>6522</v>
      </c>
      <c r="I2112" s="3" t="s">
        <v>6286</v>
      </c>
      <c r="J2112" s="3" t="s">
        <v>10347</v>
      </c>
      <c r="L2112" s="3">
        <v>17100</v>
      </c>
    </row>
    <row r="2113" spans="1:12">
      <c r="A2113" s="3" t="s">
        <v>12391</v>
      </c>
      <c r="B2113" s="3">
        <v>1500</v>
      </c>
      <c r="C2113" s="3">
        <v>1700</v>
      </c>
      <c r="D2113" s="3" t="s">
        <v>6209</v>
      </c>
      <c r="E2113" s="4">
        <v>46128</v>
      </c>
      <c r="F2113" s="3" t="s">
        <v>6210</v>
      </c>
      <c r="I2113" s="3" t="s">
        <v>12311</v>
      </c>
      <c r="L2113" s="3">
        <v>1430</v>
      </c>
    </row>
    <row r="2114" spans="1:12">
      <c r="A2114" s="3" t="s">
        <v>12392</v>
      </c>
      <c r="B2114" s="3">
        <v>1850</v>
      </c>
      <c r="C2114" s="3">
        <v>2150</v>
      </c>
      <c r="D2114" s="3" t="s">
        <v>6273</v>
      </c>
      <c r="E2114" s="4">
        <v>46125</v>
      </c>
      <c r="F2114" s="3" t="s">
        <v>6210</v>
      </c>
      <c r="I2114" s="3" t="s">
        <v>12311</v>
      </c>
      <c r="L2114" s="3">
        <v>1835</v>
      </c>
    </row>
    <row r="2115" spans="1:12">
      <c r="A2115" s="3" t="s">
        <v>12393</v>
      </c>
      <c r="B2115" s="3">
        <v>1900</v>
      </c>
      <c r="C2115" s="3">
        <v>2200</v>
      </c>
      <c r="D2115" s="3" t="s">
        <v>6273</v>
      </c>
      <c r="E2115" s="4">
        <v>46125</v>
      </c>
      <c r="F2115" s="3" t="s">
        <v>6210</v>
      </c>
      <c r="I2115" s="3"/>
      <c r="L2115" s="3">
        <v>1880</v>
      </c>
    </row>
    <row r="2116" spans="1:12">
      <c r="A2116" s="3" t="s">
        <v>12394</v>
      </c>
      <c r="B2116" s="3">
        <v>1900</v>
      </c>
      <c r="C2116" s="3">
        <v>2200</v>
      </c>
      <c r="D2116" s="3" t="s">
        <v>6273</v>
      </c>
      <c r="E2116" s="4">
        <v>46125</v>
      </c>
      <c r="F2116" s="3" t="s">
        <v>6210</v>
      </c>
      <c r="I2116" s="3" t="s">
        <v>12311</v>
      </c>
      <c r="L2116" s="3">
        <v>1880</v>
      </c>
    </row>
    <row r="2117" spans="1:12">
      <c r="A2117" s="3" t="s">
        <v>12395</v>
      </c>
      <c r="B2117" s="3">
        <v>1850</v>
      </c>
      <c r="C2117" s="3">
        <v>2150</v>
      </c>
      <c r="D2117" s="3" t="s">
        <v>6273</v>
      </c>
      <c r="E2117" s="4">
        <v>46125</v>
      </c>
      <c r="F2117" s="3" t="s">
        <v>6210</v>
      </c>
      <c r="I2117" s="3" t="s">
        <v>12311</v>
      </c>
      <c r="L2117" s="3">
        <v>1835</v>
      </c>
    </row>
    <row r="2118" spans="1:12">
      <c r="A2118" s="3" t="s">
        <v>12396</v>
      </c>
      <c r="B2118" s="3">
        <v>2900</v>
      </c>
      <c r="C2118" s="3">
        <v>3300</v>
      </c>
      <c r="D2118" s="3" t="s">
        <v>6273</v>
      </c>
      <c r="E2118" s="4">
        <v>46125</v>
      </c>
      <c r="F2118" s="3" t="s">
        <v>6210</v>
      </c>
      <c r="I2118" s="3" t="s">
        <v>12311</v>
      </c>
      <c r="L2118" s="3">
        <v>2870</v>
      </c>
    </row>
    <row r="2119" spans="1:12">
      <c r="A2119" s="3" t="s">
        <v>12397</v>
      </c>
      <c r="B2119" s="3">
        <v>2150</v>
      </c>
      <c r="C2119" s="3">
        <v>2450</v>
      </c>
      <c r="D2119" s="3" t="s">
        <v>6273</v>
      </c>
      <c r="E2119" s="4">
        <v>46125</v>
      </c>
      <c r="F2119" s="3" t="s">
        <v>6210</v>
      </c>
      <c r="I2119" s="3" t="s">
        <v>12311</v>
      </c>
      <c r="L2119" s="3">
        <v>2105</v>
      </c>
    </row>
    <row r="2120" spans="1:12">
      <c r="A2120" s="3" t="s">
        <v>12398</v>
      </c>
      <c r="B2120" s="3">
        <v>2850</v>
      </c>
      <c r="C2120" s="3">
        <v>3250</v>
      </c>
      <c r="D2120" s="3" t="s">
        <v>6273</v>
      </c>
      <c r="E2120" s="4">
        <v>46125</v>
      </c>
      <c r="F2120" s="3" t="s">
        <v>6210</v>
      </c>
      <c r="I2120" s="3" t="s">
        <v>12311</v>
      </c>
      <c r="L2120" s="3">
        <v>2825</v>
      </c>
    </row>
    <row r="2121" spans="1:12">
      <c r="A2121" s="3" t="s">
        <v>12399</v>
      </c>
      <c r="B2121" s="3">
        <v>2100</v>
      </c>
      <c r="C2121" s="3">
        <v>2400</v>
      </c>
      <c r="D2121" s="3" t="s">
        <v>6273</v>
      </c>
      <c r="E2121" s="4">
        <v>46125</v>
      </c>
      <c r="F2121" s="3" t="s">
        <v>6210</v>
      </c>
      <c r="I2121" s="3" t="s">
        <v>12311</v>
      </c>
      <c r="L2121" s="3">
        <v>2060</v>
      </c>
    </row>
    <row r="2122" spans="1:12">
      <c r="A2122" s="3" t="s">
        <v>12400</v>
      </c>
      <c r="B2122" s="3">
        <v>3800</v>
      </c>
      <c r="C2122" s="3">
        <v>4300</v>
      </c>
      <c r="D2122" s="3" t="s">
        <v>6209</v>
      </c>
      <c r="E2122" s="4">
        <v>46128</v>
      </c>
      <c r="F2122" s="3" t="s">
        <v>6210</v>
      </c>
      <c r="I2122" s="3" t="s">
        <v>12311</v>
      </c>
      <c r="L2122" s="3">
        <v>3770</v>
      </c>
    </row>
    <row r="2123" spans="1:12">
      <c r="A2123" s="3" t="s">
        <v>12401</v>
      </c>
      <c r="B2123" s="3">
        <v>3900</v>
      </c>
      <c r="C2123" s="3">
        <v>4400</v>
      </c>
      <c r="D2123" s="3" t="s">
        <v>6209</v>
      </c>
      <c r="E2123" s="4">
        <v>46128</v>
      </c>
      <c r="F2123" s="3" t="s">
        <v>6210</v>
      </c>
      <c r="I2123" s="3" t="s">
        <v>12311</v>
      </c>
      <c r="L2123" s="3">
        <v>3860</v>
      </c>
    </row>
    <row r="2124" spans="1:12">
      <c r="A2124" s="3" t="s">
        <v>12402</v>
      </c>
      <c r="B2124" s="3">
        <v>5900</v>
      </c>
      <c r="C2124" s="3">
        <v>6600</v>
      </c>
      <c r="D2124" s="3" t="s">
        <v>6209</v>
      </c>
      <c r="E2124" s="4">
        <v>46128</v>
      </c>
      <c r="F2124" s="3" t="s">
        <v>6210</v>
      </c>
      <c r="I2124" s="3" t="s">
        <v>12311</v>
      </c>
      <c r="L2124" s="3">
        <v>5840</v>
      </c>
    </row>
    <row r="2125" spans="1:12">
      <c r="A2125" s="3" t="s">
        <v>12403</v>
      </c>
      <c r="B2125" s="3">
        <v>5600</v>
      </c>
      <c r="C2125" s="3">
        <v>6300</v>
      </c>
      <c r="D2125" s="3" t="s">
        <v>6209</v>
      </c>
      <c r="E2125" s="4">
        <v>46128</v>
      </c>
      <c r="F2125" s="3" t="s">
        <v>6210</v>
      </c>
      <c r="I2125" s="3" t="s">
        <v>12311</v>
      </c>
      <c r="L2125" s="3">
        <v>5570</v>
      </c>
    </row>
    <row r="2126" spans="1:12">
      <c r="A2126" s="3" t="s">
        <v>12404</v>
      </c>
      <c r="B2126" s="3">
        <v>5400</v>
      </c>
      <c r="C2126" s="3">
        <v>6100</v>
      </c>
      <c r="D2126" s="3" t="s">
        <v>6209</v>
      </c>
      <c r="E2126" s="4">
        <v>46128</v>
      </c>
      <c r="F2126" s="3" t="s">
        <v>6210</v>
      </c>
      <c r="I2126" s="3" t="s">
        <v>12311</v>
      </c>
      <c r="L2126" s="3">
        <v>5390</v>
      </c>
    </row>
    <row r="2127" spans="1:12">
      <c r="A2127" s="3" t="s">
        <v>12405</v>
      </c>
      <c r="B2127" s="3">
        <v>7200</v>
      </c>
      <c r="C2127" s="3">
        <v>8000</v>
      </c>
      <c r="D2127" s="3" t="s">
        <v>6486</v>
      </c>
      <c r="E2127" s="4">
        <v>46106</v>
      </c>
      <c r="F2127" s="3" t="s">
        <v>6210</v>
      </c>
      <c r="I2127" s="3" t="s">
        <v>6696</v>
      </c>
      <c r="L2127" s="3">
        <v>7100</v>
      </c>
    </row>
    <row r="2128" spans="1:12">
      <c r="A2128" s="3" t="s">
        <v>12406</v>
      </c>
      <c r="B2128" s="3">
        <v>7200</v>
      </c>
      <c r="C2128" s="3">
        <v>8000</v>
      </c>
      <c r="D2128" s="3" t="s">
        <v>6209</v>
      </c>
      <c r="E2128" s="4">
        <v>46130</v>
      </c>
      <c r="F2128" s="3" t="s">
        <v>6210</v>
      </c>
      <c r="I2128" s="3" t="s">
        <v>6696</v>
      </c>
      <c r="L2128" s="3">
        <v>7100</v>
      </c>
    </row>
    <row r="2129" spans="1:12">
      <c r="A2129" s="3" t="s">
        <v>12407</v>
      </c>
      <c r="B2129" s="3">
        <v>150</v>
      </c>
      <c r="C2129" s="3">
        <v>300</v>
      </c>
      <c r="D2129" s="3" t="s">
        <v>6486</v>
      </c>
      <c r="E2129" s="4">
        <v>46104</v>
      </c>
      <c r="F2129" s="3" t="s">
        <v>6210</v>
      </c>
      <c r="I2129" s="3" t="s">
        <v>12311</v>
      </c>
      <c r="L2129" s="3">
        <v>190</v>
      </c>
    </row>
    <row r="2130" spans="1:12">
      <c r="A2130" s="3" t="s">
        <v>12408</v>
      </c>
      <c r="B2130" s="3">
        <v>170</v>
      </c>
      <c r="C2130" s="3">
        <v>320</v>
      </c>
      <c r="D2130" s="3" t="s">
        <v>6486</v>
      </c>
      <c r="E2130" s="4">
        <v>46104</v>
      </c>
      <c r="F2130" s="3" t="s">
        <v>6210</v>
      </c>
      <c r="I2130" s="3" t="s">
        <v>12311</v>
      </c>
      <c r="L2130" s="3">
        <v>203</v>
      </c>
    </row>
    <row r="2131" spans="1:12">
      <c r="A2131" s="3" t="s">
        <v>12409</v>
      </c>
      <c r="B2131" s="3">
        <v>1250</v>
      </c>
      <c r="C2131" s="3">
        <v>1450</v>
      </c>
      <c r="D2131" s="3" t="s">
        <v>6209</v>
      </c>
      <c r="E2131" s="4">
        <v>46128</v>
      </c>
      <c r="F2131" s="3" t="s">
        <v>6210</v>
      </c>
      <c r="L2131" s="3">
        <v>1204</v>
      </c>
    </row>
    <row r="2132" spans="1:12">
      <c r="A2132" s="3" t="s">
        <v>12410</v>
      </c>
      <c r="B2132" s="3">
        <v>1100</v>
      </c>
      <c r="C2132" s="3">
        <v>1300</v>
      </c>
      <c r="D2132" s="3" t="s">
        <v>6209</v>
      </c>
      <c r="E2132" s="4">
        <v>46128</v>
      </c>
      <c r="F2132" s="3" t="s">
        <v>6210</v>
      </c>
      <c r="I2132" s="3"/>
      <c r="J2132" s="3"/>
      <c r="L2132" s="3">
        <v>1070</v>
      </c>
    </row>
    <row r="2133" spans="1:12">
      <c r="A2133" s="3" t="s">
        <v>12411</v>
      </c>
      <c r="B2133" s="3">
        <v>1100</v>
      </c>
      <c r="C2133" s="3">
        <v>1400</v>
      </c>
      <c r="D2133" s="3" t="s">
        <v>6209</v>
      </c>
      <c r="E2133" s="4">
        <v>46130</v>
      </c>
      <c r="F2133" s="3" t="s">
        <v>6210</v>
      </c>
      <c r="I2133" s="3"/>
      <c r="J2133" s="3"/>
      <c r="L2133" s="3">
        <v>1160</v>
      </c>
    </row>
    <row r="2134" spans="1:12">
      <c r="A2134" s="3" t="s">
        <v>12412</v>
      </c>
      <c r="B2134" s="3">
        <v>1250</v>
      </c>
      <c r="C2134" s="3">
        <v>1550</v>
      </c>
      <c r="D2134" s="3" t="s">
        <v>6209</v>
      </c>
      <c r="E2134" s="4">
        <v>46130</v>
      </c>
      <c r="F2134" s="3" t="s">
        <v>6210</v>
      </c>
      <c r="L2134" s="3">
        <v>1295</v>
      </c>
    </row>
    <row r="2135" spans="1:12">
      <c r="A2135" s="3" t="s">
        <v>12413</v>
      </c>
      <c r="B2135" s="3">
        <v>1500</v>
      </c>
      <c r="C2135" s="3">
        <v>1800</v>
      </c>
      <c r="D2135" s="3" t="s">
        <v>6209</v>
      </c>
      <c r="E2135" s="4">
        <v>46130</v>
      </c>
      <c r="F2135" s="3" t="s">
        <v>6210</v>
      </c>
      <c r="L2135" s="3">
        <v>1520</v>
      </c>
    </row>
    <row r="2136" spans="1:12">
      <c r="A2136" s="3" t="s">
        <v>12414</v>
      </c>
      <c r="B2136" s="3">
        <v>2300</v>
      </c>
      <c r="C2136" s="3">
        <v>2700</v>
      </c>
      <c r="D2136" s="3" t="s">
        <v>6209</v>
      </c>
      <c r="E2136" s="4">
        <v>46130</v>
      </c>
      <c r="F2136" s="3" t="s">
        <v>6210</v>
      </c>
      <c r="L2136" s="3">
        <v>2330</v>
      </c>
    </row>
    <row r="2137" spans="1:12">
      <c r="A2137" s="3" t="s">
        <v>12415</v>
      </c>
      <c r="B2137" s="3">
        <v>1500</v>
      </c>
      <c r="C2137" s="3">
        <v>1800</v>
      </c>
      <c r="D2137" s="3" t="s">
        <v>6273</v>
      </c>
      <c r="E2137" s="4">
        <v>46121</v>
      </c>
      <c r="F2137" s="3" t="s">
        <v>6210</v>
      </c>
      <c r="I2137" s="3"/>
      <c r="J2137" s="3"/>
      <c r="L2137" s="3">
        <v>1520</v>
      </c>
    </row>
    <row r="2138" spans="1:12">
      <c r="A2138" s="3" t="s">
        <v>12416</v>
      </c>
      <c r="B2138" s="3">
        <v>1650</v>
      </c>
      <c r="C2138" s="3">
        <v>1950</v>
      </c>
      <c r="D2138" s="3" t="s">
        <v>6273</v>
      </c>
      <c r="E2138" s="4">
        <v>46121</v>
      </c>
      <c r="F2138" s="3" t="s">
        <v>6210</v>
      </c>
      <c r="I2138" s="3"/>
      <c r="J2138" s="3"/>
      <c r="L2138" s="3">
        <v>1655</v>
      </c>
    </row>
    <row r="2139" spans="1:12">
      <c r="A2139" s="3" t="s">
        <v>12417</v>
      </c>
      <c r="B2139" s="3">
        <v>2700</v>
      </c>
      <c r="C2139" s="3">
        <v>3200</v>
      </c>
      <c r="D2139" s="3" t="s">
        <v>6486</v>
      </c>
      <c r="E2139" s="4">
        <v>46113</v>
      </c>
      <c r="F2139" s="3" t="s">
        <v>6289</v>
      </c>
      <c r="I2139" s="3"/>
      <c r="J2139" s="3"/>
      <c r="L2139" s="3">
        <v>2780</v>
      </c>
    </row>
    <row r="2140" spans="1:12">
      <c r="A2140" s="3" t="s">
        <v>12418</v>
      </c>
      <c r="B2140" s="3">
        <v>3200</v>
      </c>
      <c r="C2140" s="3">
        <v>3600</v>
      </c>
      <c r="D2140" s="3" t="s">
        <v>6209</v>
      </c>
      <c r="E2140" s="4">
        <v>46126</v>
      </c>
      <c r="F2140" s="3" t="s">
        <v>6210</v>
      </c>
      <c r="I2140" s="3"/>
      <c r="J2140" s="3"/>
      <c r="L2140" s="3">
        <v>3140</v>
      </c>
    </row>
    <row r="2141" spans="1:12">
      <c r="A2141" s="3" t="s">
        <v>12419</v>
      </c>
      <c r="B2141" s="3">
        <v>1300</v>
      </c>
      <c r="C2141" s="3">
        <v>1600</v>
      </c>
      <c r="D2141" s="3" t="s">
        <v>6486</v>
      </c>
      <c r="E2141" s="4">
        <v>46105</v>
      </c>
      <c r="F2141" s="3" t="s">
        <v>6210</v>
      </c>
      <c r="I2141" s="3"/>
      <c r="L2141" s="3">
        <v>1340</v>
      </c>
    </row>
    <row r="2142" spans="1:12">
      <c r="A2142" s="3" t="s">
        <v>12420</v>
      </c>
      <c r="B2142" s="3">
        <v>650</v>
      </c>
      <c r="C2142" s="3">
        <v>850</v>
      </c>
      <c r="D2142" s="3" t="s">
        <v>6209</v>
      </c>
      <c r="E2142" s="4">
        <v>46132</v>
      </c>
      <c r="F2142" s="3" t="s">
        <v>6210</v>
      </c>
      <c r="I2142" s="3"/>
      <c r="J2142" s="3"/>
      <c r="L2142" s="3">
        <v>650</v>
      </c>
    </row>
    <row r="2143" spans="1:12">
      <c r="A2143" s="3" t="s">
        <v>12421</v>
      </c>
      <c r="B2143" s="3">
        <v>70</v>
      </c>
      <c r="C2143" s="3">
        <v>150</v>
      </c>
      <c r="D2143" s="3" t="s">
        <v>6486</v>
      </c>
      <c r="E2143" s="4">
        <v>46105</v>
      </c>
      <c r="F2143" s="3" t="s">
        <v>6210</v>
      </c>
      <c r="I2143" s="3"/>
      <c r="J2143" s="3"/>
      <c r="L2143" s="3">
        <v>87</v>
      </c>
    </row>
    <row r="2144" spans="1:12">
      <c r="A2144" s="3" t="s">
        <v>12422</v>
      </c>
      <c r="B2144" s="3">
        <v>400</v>
      </c>
      <c r="C2144" s="3">
        <v>600</v>
      </c>
      <c r="D2144" s="3" t="s">
        <v>6486</v>
      </c>
      <c r="E2144" s="4">
        <v>46102</v>
      </c>
      <c r="F2144" s="3" t="s">
        <v>6210</v>
      </c>
      <c r="I2144" s="3"/>
      <c r="L2144" s="3">
        <v>400</v>
      </c>
    </row>
    <row r="2145" spans="1:12">
      <c r="A2145" s="3" t="s">
        <v>12423</v>
      </c>
      <c r="B2145" s="3">
        <v>700</v>
      </c>
      <c r="C2145" s="3">
        <v>1000</v>
      </c>
      <c r="D2145" s="3" t="s">
        <v>6209</v>
      </c>
      <c r="E2145" s="4">
        <v>46132</v>
      </c>
      <c r="F2145" s="3" t="s">
        <v>6210</v>
      </c>
      <c r="I2145" s="3"/>
      <c r="L2145" s="3">
        <v>800</v>
      </c>
    </row>
    <row r="2146" spans="1:12">
      <c r="A2146" s="3" t="s">
        <v>12424</v>
      </c>
      <c r="B2146" s="3">
        <v>1200</v>
      </c>
      <c r="C2146" s="3">
        <v>1400</v>
      </c>
      <c r="D2146" s="3" t="s">
        <v>6209</v>
      </c>
      <c r="E2146" s="4">
        <v>46128</v>
      </c>
      <c r="F2146" s="3" t="s">
        <v>6210</v>
      </c>
      <c r="I2146" s="3"/>
      <c r="J2146" s="3"/>
      <c r="L2146" s="3">
        <v>1160</v>
      </c>
    </row>
    <row r="2147" spans="1:12">
      <c r="A2147" s="3" t="s">
        <v>12425</v>
      </c>
      <c r="B2147" s="3">
        <v>5900</v>
      </c>
      <c r="C2147" s="3">
        <v>7000</v>
      </c>
      <c r="D2147" s="3" t="s">
        <v>6502</v>
      </c>
      <c r="E2147" s="4">
        <v>45976</v>
      </c>
      <c r="F2147" s="3" t="s">
        <v>6503</v>
      </c>
      <c r="I2147" s="3"/>
      <c r="J2147" s="3"/>
      <c r="L2147" s="3">
        <v>6200</v>
      </c>
    </row>
    <row r="2148" spans="1:12">
      <c r="A2148" s="3" t="s">
        <v>12426</v>
      </c>
      <c r="B2148" s="3">
        <v>3500</v>
      </c>
      <c r="C2148" s="3">
        <v>3900</v>
      </c>
      <c r="D2148" s="3" t="s">
        <v>6486</v>
      </c>
      <c r="E2148" s="4">
        <v>46107</v>
      </c>
      <c r="F2148" s="3" t="s">
        <v>6210</v>
      </c>
      <c r="I2148" s="3"/>
      <c r="L2148" s="3">
        <v>3410</v>
      </c>
    </row>
    <row r="2149" spans="1:12">
      <c r="A2149" s="3" t="s">
        <v>12427</v>
      </c>
      <c r="B2149" s="3">
        <v>17000</v>
      </c>
      <c r="C2149" s="3">
        <v>19000</v>
      </c>
      <c r="D2149" s="3" t="s">
        <v>6502</v>
      </c>
      <c r="E2149" s="4">
        <v>46085</v>
      </c>
      <c r="F2149" s="3" t="s">
        <v>6522</v>
      </c>
      <c r="I2149" s="3" t="s">
        <v>6286</v>
      </c>
      <c r="J2149" s="3" t="s">
        <v>10347</v>
      </c>
      <c r="L2149" s="3">
        <v>17100</v>
      </c>
    </row>
    <row r="2150" spans="1:12">
      <c r="A2150" s="3" t="s">
        <v>12428</v>
      </c>
      <c r="B2150" s="3">
        <v>17000</v>
      </c>
      <c r="C2150" s="3">
        <v>19000</v>
      </c>
      <c r="D2150" s="3" t="s">
        <v>6502</v>
      </c>
      <c r="E2150" s="4">
        <v>46085</v>
      </c>
      <c r="F2150" s="3" t="s">
        <v>6522</v>
      </c>
      <c r="I2150" s="3" t="s">
        <v>6286</v>
      </c>
      <c r="J2150" s="3" t="s">
        <v>10347</v>
      </c>
      <c r="L2150" s="3">
        <v>17100</v>
      </c>
    </row>
    <row r="2151" spans="1:12">
      <c r="A2151" s="3" t="s">
        <v>12429</v>
      </c>
      <c r="B2151" s="3">
        <v>4100</v>
      </c>
      <c r="C2151" s="3">
        <v>4600</v>
      </c>
      <c r="D2151" s="3" t="s">
        <v>6209</v>
      </c>
      <c r="E2151" s="4">
        <v>46128</v>
      </c>
      <c r="F2151" s="3" t="s">
        <v>6210</v>
      </c>
      <c r="I2151" s="3"/>
      <c r="L2151" s="3">
        <v>4040</v>
      </c>
    </row>
    <row r="2152" spans="1:12">
      <c r="A2152" s="3" t="s">
        <v>12430</v>
      </c>
      <c r="B2152" s="3">
        <v>200</v>
      </c>
      <c r="C2152" s="3">
        <v>400</v>
      </c>
      <c r="D2152" s="3" t="s">
        <v>6486</v>
      </c>
      <c r="E2152" s="4">
        <v>46105</v>
      </c>
      <c r="F2152" s="3" t="s">
        <v>6210</v>
      </c>
      <c r="I2152" s="3"/>
      <c r="L2152" s="3">
        <v>260</v>
      </c>
    </row>
    <row r="2153" spans="1:12">
      <c r="A2153" s="3" t="s">
        <v>12431</v>
      </c>
      <c r="B2153" s="3">
        <v>600</v>
      </c>
      <c r="C2153" s="3">
        <v>850</v>
      </c>
      <c r="D2153" s="3" t="s">
        <v>6486</v>
      </c>
      <c r="E2153" s="4">
        <v>46105</v>
      </c>
      <c r="F2153" s="3" t="s">
        <v>6210</v>
      </c>
      <c r="L2153" s="3">
        <v>650</v>
      </c>
    </row>
    <row r="2154" spans="1:12">
      <c r="A2154" s="3" t="s">
        <v>12432</v>
      </c>
      <c r="B2154" s="3">
        <v>280</v>
      </c>
      <c r="C2154" s="3">
        <v>500</v>
      </c>
      <c r="D2154" s="3" t="s">
        <v>6486</v>
      </c>
      <c r="E2154" s="4">
        <v>46103</v>
      </c>
      <c r="F2154" s="3" t="s">
        <v>6522</v>
      </c>
      <c r="I2154" s="3"/>
      <c r="L2154" s="3">
        <v>330</v>
      </c>
    </row>
    <row r="2155" spans="1:12">
      <c r="A2155" s="3" t="s">
        <v>12433</v>
      </c>
      <c r="B2155" s="3">
        <v>600</v>
      </c>
      <c r="C2155" s="3">
        <v>850</v>
      </c>
      <c r="D2155" s="3" t="s">
        <v>6486</v>
      </c>
      <c r="E2155" s="4">
        <v>46105</v>
      </c>
      <c r="F2155" s="3" t="s">
        <v>6210</v>
      </c>
      <c r="I2155" s="3"/>
      <c r="L2155" s="3">
        <v>650</v>
      </c>
    </row>
    <row r="2156" spans="1:12">
      <c r="A2156" s="3" t="s">
        <v>12434</v>
      </c>
      <c r="B2156" s="3">
        <v>350</v>
      </c>
      <c r="C2156" s="3">
        <v>550</v>
      </c>
      <c r="D2156" s="3" t="s">
        <v>6486</v>
      </c>
      <c r="E2156" s="4">
        <v>46105</v>
      </c>
      <c r="F2156" s="3" t="s">
        <v>6210</v>
      </c>
      <c r="L2156" s="3">
        <v>365</v>
      </c>
    </row>
    <row r="2157" spans="1:12">
      <c r="A2157" s="3" t="s">
        <v>12435</v>
      </c>
      <c r="B2157" s="3">
        <v>400</v>
      </c>
      <c r="C2157" s="3">
        <v>600</v>
      </c>
      <c r="D2157" s="3" t="s">
        <v>6486</v>
      </c>
      <c r="E2157" s="4">
        <v>46105</v>
      </c>
      <c r="F2157" s="3" t="s">
        <v>6210</v>
      </c>
      <c r="I2157" s="3" t="s">
        <v>6696</v>
      </c>
      <c r="L2157" s="3">
        <v>400</v>
      </c>
    </row>
    <row r="2158" spans="1:12">
      <c r="A2158" s="3" t="s">
        <v>12436</v>
      </c>
      <c r="B2158" s="3">
        <v>410</v>
      </c>
      <c r="C2158" s="3">
        <v>610</v>
      </c>
      <c r="D2158" s="3" t="s">
        <v>6486</v>
      </c>
      <c r="E2158" s="4">
        <v>46105</v>
      </c>
      <c r="F2158" s="3" t="s">
        <v>6210</v>
      </c>
      <c r="I2158" s="3" t="s">
        <v>6696</v>
      </c>
      <c r="L2158" s="3">
        <v>410</v>
      </c>
    </row>
    <row r="2159" spans="1:12">
      <c r="A2159" s="3" t="s">
        <v>12437</v>
      </c>
      <c r="B2159" s="3">
        <v>150</v>
      </c>
      <c r="C2159" s="3">
        <v>300</v>
      </c>
      <c r="D2159" s="3" t="s">
        <v>6486</v>
      </c>
      <c r="E2159" s="4">
        <v>46105</v>
      </c>
      <c r="F2159" s="3" t="s">
        <v>6210</v>
      </c>
      <c r="I2159" s="3"/>
      <c r="L2159" s="3">
        <v>190</v>
      </c>
    </row>
    <row r="2160" spans="1:12">
      <c r="A2160" s="3" t="s">
        <v>12438</v>
      </c>
      <c r="B2160" s="3">
        <v>200</v>
      </c>
      <c r="C2160" s="3">
        <v>400</v>
      </c>
      <c r="D2160" s="3" t="s">
        <v>6486</v>
      </c>
      <c r="E2160" s="4">
        <v>46105</v>
      </c>
      <c r="F2160" s="3" t="s">
        <v>6210</v>
      </c>
      <c r="L2160" s="3">
        <v>260</v>
      </c>
    </row>
    <row r="2161" spans="1:12">
      <c r="A2161" s="3" t="s">
        <v>12439</v>
      </c>
      <c r="B2161" s="3">
        <v>450</v>
      </c>
      <c r="C2161" s="3">
        <v>650</v>
      </c>
      <c r="D2161" s="3" t="s">
        <v>6486</v>
      </c>
      <c r="E2161" s="4">
        <v>46105</v>
      </c>
      <c r="F2161" s="3" t="s">
        <v>6210</v>
      </c>
      <c r="L2161" s="3">
        <v>450</v>
      </c>
    </row>
    <row r="2162" spans="1:12">
      <c r="A2162" s="3" t="s">
        <v>12440</v>
      </c>
      <c r="B2162" s="3">
        <v>450</v>
      </c>
      <c r="C2162" s="3">
        <v>650</v>
      </c>
      <c r="D2162" s="3" t="s">
        <v>6486</v>
      </c>
      <c r="E2162" s="4">
        <v>46105</v>
      </c>
      <c r="F2162" s="3" t="s">
        <v>6210</v>
      </c>
      <c r="I2162" s="3" t="s">
        <v>6696</v>
      </c>
      <c r="L2162" s="3">
        <v>450</v>
      </c>
    </row>
    <row r="2163" spans="1:12">
      <c r="A2163" s="3" t="s">
        <v>12441</v>
      </c>
      <c r="B2163" s="3">
        <v>480</v>
      </c>
      <c r="C2163" s="3">
        <v>680</v>
      </c>
      <c r="D2163" s="3" t="s">
        <v>6486</v>
      </c>
      <c r="E2163" s="4">
        <v>46105</v>
      </c>
      <c r="F2163" s="3" t="s">
        <v>6210</v>
      </c>
      <c r="L2163" s="3">
        <v>480</v>
      </c>
    </row>
    <row r="2164" spans="1:12">
      <c r="A2164" s="3" t="s">
        <v>12442</v>
      </c>
      <c r="B2164" s="3">
        <v>500</v>
      </c>
      <c r="C2164" s="3">
        <v>700</v>
      </c>
      <c r="D2164" s="3" t="s">
        <v>6486</v>
      </c>
      <c r="E2164" s="4">
        <v>46105</v>
      </c>
      <c r="F2164" s="3" t="s">
        <v>6210</v>
      </c>
      <c r="L2164" s="3">
        <v>500</v>
      </c>
    </row>
    <row r="2165" spans="1:12">
      <c r="A2165" s="3" t="s">
        <v>12443</v>
      </c>
      <c r="B2165" s="3">
        <v>150</v>
      </c>
      <c r="C2165" s="3">
        <v>300</v>
      </c>
      <c r="D2165" s="3" t="s">
        <v>6486</v>
      </c>
      <c r="E2165" s="4">
        <v>46104</v>
      </c>
      <c r="F2165" s="3" t="s">
        <v>6210</v>
      </c>
      <c r="L2165" s="3">
        <v>190</v>
      </c>
    </row>
    <row r="2166" spans="1:12">
      <c r="A2166" s="3" t="s">
        <v>12444</v>
      </c>
      <c r="B2166" s="3">
        <v>200</v>
      </c>
      <c r="C2166" s="3">
        <v>400</v>
      </c>
      <c r="D2166" s="3" t="s">
        <v>6209</v>
      </c>
      <c r="E2166" s="4">
        <v>46130</v>
      </c>
      <c r="F2166" s="3" t="s">
        <v>6210</v>
      </c>
      <c r="L2166" s="3">
        <v>260</v>
      </c>
    </row>
    <row r="2167" spans="1:12">
      <c r="A2167" s="3" t="s">
        <v>12445</v>
      </c>
      <c r="B2167" s="3">
        <v>220</v>
      </c>
      <c r="C2167" s="3">
        <v>420</v>
      </c>
      <c r="D2167" s="3" t="s">
        <v>6486</v>
      </c>
      <c r="E2167" s="4">
        <v>46104</v>
      </c>
      <c r="F2167" s="3" t="s">
        <v>6210</v>
      </c>
      <c r="L2167" s="3">
        <v>273</v>
      </c>
    </row>
    <row r="2168" spans="1:12">
      <c r="A2168" s="3" t="s">
        <v>12446</v>
      </c>
      <c r="B2168" s="3">
        <v>220</v>
      </c>
      <c r="C2168" s="3">
        <v>420</v>
      </c>
      <c r="D2168" s="3" t="s">
        <v>6486</v>
      </c>
      <c r="E2168" s="4">
        <v>46104</v>
      </c>
      <c r="F2168" s="3" t="s">
        <v>6210</v>
      </c>
      <c r="L2168" s="3">
        <v>273</v>
      </c>
    </row>
    <row r="2169" spans="1:12">
      <c r="A2169" s="3" t="s">
        <v>12447</v>
      </c>
      <c r="B2169" s="3">
        <v>350</v>
      </c>
      <c r="C2169" s="3">
        <v>550</v>
      </c>
      <c r="D2169" s="3" t="s">
        <v>6486</v>
      </c>
      <c r="E2169" s="4">
        <v>46105</v>
      </c>
      <c r="F2169" s="3" t="s">
        <v>6210</v>
      </c>
      <c r="L2169" s="3">
        <v>365</v>
      </c>
    </row>
    <row r="2170" spans="1:12">
      <c r="A2170" s="3" t="s">
        <v>12448</v>
      </c>
      <c r="B2170" s="3">
        <v>650</v>
      </c>
      <c r="C2170" s="3">
        <v>850</v>
      </c>
      <c r="D2170" s="3" t="s">
        <v>6486</v>
      </c>
      <c r="E2170" s="4">
        <v>46105</v>
      </c>
      <c r="F2170" s="3" t="s">
        <v>6210</v>
      </c>
      <c r="I2170" s="3"/>
      <c r="L2170" s="3">
        <v>650</v>
      </c>
    </row>
    <row r="2171" spans="1:12">
      <c r="A2171" s="3" t="s">
        <v>12449</v>
      </c>
      <c r="B2171" s="3">
        <v>700</v>
      </c>
      <c r="C2171" s="3">
        <v>900</v>
      </c>
      <c r="D2171" s="3" t="s">
        <v>6486</v>
      </c>
      <c r="E2171" s="4">
        <v>46105</v>
      </c>
      <c r="F2171" s="3" t="s">
        <v>6210</v>
      </c>
      <c r="L2171" s="3">
        <v>700</v>
      </c>
    </row>
    <row r="2172" spans="1:12">
      <c r="A2172" s="3" t="s">
        <v>12450</v>
      </c>
      <c r="B2172" s="3">
        <v>800</v>
      </c>
      <c r="C2172" s="3">
        <v>1000</v>
      </c>
      <c r="D2172" s="3" t="s">
        <v>6486</v>
      </c>
      <c r="E2172" s="4">
        <v>46105</v>
      </c>
      <c r="F2172" s="3" t="s">
        <v>6210</v>
      </c>
      <c r="L2172" s="3">
        <v>800</v>
      </c>
    </row>
    <row r="2173" spans="1:12">
      <c r="A2173" s="3" t="s">
        <v>12451</v>
      </c>
      <c r="B2173" s="3">
        <v>850</v>
      </c>
      <c r="C2173" s="3">
        <v>1050</v>
      </c>
      <c r="D2173" s="3" t="s">
        <v>6486</v>
      </c>
      <c r="E2173" s="4">
        <v>46105</v>
      </c>
      <c r="F2173" s="3" t="s">
        <v>6210</v>
      </c>
      <c r="L2173" s="3">
        <v>845</v>
      </c>
    </row>
    <row r="2174" spans="1:12">
      <c r="A2174" s="3" t="s">
        <v>12452</v>
      </c>
      <c r="B2174" s="3">
        <v>800</v>
      </c>
      <c r="C2174" s="3">
        <v>1050</v>
      </c>
      <c r="D2174" s="3" t="s">
        <v>6486</v>
      </c>
      <c r="E2174" s="4">
        <v>46105</v>
      </c>
      <c r="F2174" s="3" t="s">
        <v>6210</v>
      </c>
      <c r="L2174" s="3">
        <v>845</v>
      </c>
    </row>
    <row r="2175" spans="1:12">
      <c r="A2175" s="3" t="s">
        <v>12453</v>
      </c>
      <c r="B2175" s="3">
        <v>850</v>
      </c>
      <c r="C2175" s="3">
        <v>1100</v>
      </c>
      <c r="D2175" s="3" t="s">
        <v>6486</v>
      </c>
      <c r="E2175" s="4">
        <v>46105</v>
      </c>
      <c r="F2175" s="3" t="s">
        <v>6210</v>
      </c>
      <c r="L2175" s="3">
        <v>890</v>
      </c>
    </row>
    <row r="2176" spans="1:12">
      <c r="A2176" s="3" t="s">
        <v>12454</v>
      </c>
      <c r="B2176" s="3">
        <v>900</v>
      </c>
      <c r="C2176" s="3">
        <v>1150</v>
      </c>
      <c r="D2176" s="3" t="s">
        <v>6486</v>
      </c>
      <c r="E2176" s="4">
        <v>46105</v>
      </c>
      <c r="F2176" s="3" t="s">
        <v>6210</v>
      </c>
      <c r="I2176" s="3"/>
      <c r="L2176" s="3">
        <v>935</v>
      </c>
    </row>
    <row r="2177" spans="1:12">
      <c r="A2177" s="3" t="s">
        <v>12455</v>
      </c>
      <c r="B2177" s="3">
        <v>850</v>
      </c>
      <c r="C2177" s="3">
        <v>1100</v>
      </c>
      <c r="D2177" s="3" t="s">
        <v>6486</v>
      </c>
      <c r="E2177" s="4">
        <v>46105</v>
      </c>
      <c r="F2177" s="3" t="s">
        <v>6210</v>
      </c>
      <c r="L2177" s="3">
        <v>890</v>
      </c>
    </row>
    <row r="2178" spans="1:12">
      <c r="A2178" s="3" t="s">
        <v>12456</v>
      </c>
      <c r="B2178" s="3">
        <v>900</v>
      </c>
      <c r="C2178" s="3">
        <v>1150</v>
      </c>
      <c r="D2178" s="3" t="s">
        <v>6486</v>
      </c>
      <c r="E2178" s="4">
        <v>46104</v>
      </c>
      <c r="F2178" s="3" t="s">
        <v>6210</v>
      </c>
      <c r="L2178" s="3">
        <v>935</v>
      </c>
    </row>
    <row r="2179" spans="1:12">
      <c r="A2179" s="3" t="s">
        <v>12457</v>
      </c>
      <c r="B2179" s="3">
        <v>1000</v>
      </c>
      <c r="C2179" s="3">
        <v>1300</v>
      </c>
      <c r="D2179" s="3" t="s">
        <v>6486</v>
      </c>
      <c r="E2179" s="4">
        <v>46104</v>
      </c>
      <c r="F2179" s="3" t="s">
        <v>6210</v>
      </c>
      <c r="I2179" s="3"/>
      <c r="J2179" s="3"/>
      <c r="L2179" s="3">
        <v>1070</v>
      </c>
    </row>
    <row r="2180" spans="1:12">
      <c r="A2180" s="3" t="s">
        <v>12458</v>
      </c>
      <c r="B2180" s="3">
        <v>1100</v>
      </c>
      <c r="C2180" s="3">
        <v>1400</v>
      </c>
      <c r="D2180" s="3" t="s">
        <v>6486</v>
      </c>
      <c r="E2180" s="4">
        <v>46103</v>
      </c>
      <c r="F2180" s="3" t="s">
        <v>6210</v>
      </c>
      <c r="I2180" s="3"/>
      <c r="J2180" s="3"/>
      <c r="L2180" s="3">
        <v>1160</v>
      </c>
    </row>
    <row r="2181" spans="1:12">
      <c r="A2181" s="3" t="s">
        <v>12459</v>
      </c>
      <c r="B2181" s="3">
        <v>1250</v>
      </c>
      <c r="C2181" s="3">
        <v>1550</v>
      </c>
      <c r="D2181" s="3" t="s">
        <v>6486</v>
      </c>
      <c r="E2181" s="4">
        <v>46103</v>
      </c>
      <c r="F2181" s="3" t="s">
        <v>6210</v>
      </c>
      <c r="I2181" s="3"/>
      <c r="J2181" s="3"/>
      <c r="L2181" s="3">
        <v>1295</v>
      </c>
    </row>
    <row r="2182" spans="1:12">
      <c r="A2182" s="3" t="s">
        <v>12460</v>
      </c>
      <c r="B2182" s="3">
        <v>1100</v>
      </c>
      <c r="C2182" s="3">
        <v>1400</v>
      </c>
      <c r="D2182" s="3" t="s">
        <v>6486</v>
      </c>
      <c r="E2182" s="4">
        <v>46103</v>
      </c>
      <c r="F2182" s="3" t="s">
        <v>6210</v>
      </c>
      <c r="I2182" s="3"/>
      <c r="J2182" s="3"/>
      <c r="L2182" s="3">
        <v>1160</v>
      </c>
    </row>
    <row r="2183" spans="1:12">
      <c r="A2183" s="3" t="s">
        <v>12461</v>
      </c>
      <c r="B2183" s="3">
        <v>1250</v>
      </c>
      <c r="C2183" s="3">
        <v>1550</v>
      </c>
      <c r="D2183" s="3" t="s">
        <v>6486</v>
      </c>
      <c r="E2183" s="4">
        <v>46103</v>
      </c>
      <c r="F2183" s="3" t="s">
        <v>6210</v>
      </c>
      <c r="I2183" s="3"/>
      <c r="J2183" s="3"/>
      <c r="L2183" s="3">
        <v>1295</v>
      </c>
    </row>
    <row r="2184" spans="1:12">
      <c r="A2184" s="3" t="s">
        <v>12462</v>
      </c>
      <c r="B2184" s="3">
        <v>1000</v>
      </c>
      <c r="C2184" s="3">
        <v>1300</v>
      </c>
      <c r="D2184" s="3" t="s">
        <v>6486</v>
      </c>
      <c r="E2184" s="4">
        <v>46103</v>
      </c>
      <c r="F2184" s="3" t="s">
        <v>6210</v>
      </c>
      <c r="I2184" s="3"/>
      <c r="J2184" s="3"/>
      <c r="L2184" s="3">
        <v>1070</v>
      </c>
    </row>
    <row r="2185" spans="1:12">
      <c r="A2185" s="3" t="s">
        <v>12463</v>
      </c>
      <c r="B2185" s="3">
        <v>1200</v>
      </c>
      <c r="C2185" s="3">
        <v>1500</v>
      </c>
      <c r="D2185" s="3" t="s">
        <v>6486</v>
      </c>
      <c r="E2185" s="4">
        <v>46103</v>
      </c>
      <c r="F2185" s="3" t="s">
        <v>6210</v>
      </c>
      <c r="I2185" s="3"/>
      <c r="J2185" s="3"/>
      <c r="L2185" s="3">
        <v>1249</v>
      </c>
    </row>
    <row r="2186" spans="1:12">
      <c r="A2186" s="3" t="s">
        <v>12464</v>
      </c>
      <c r="B2186" s="3">
        <v>1000</v>
      </c>
      <c r="C2186" s="3">
        <v>1300</v>
      </c>
      <c r="D2186" s="3" t="s">
        <v>6486</v>
      </c>
      <c r="E2186" s="4">
        <v>46103</v>
      </c>
      <c r="F2186" s="3" t="s">
        <v>6210</v>
      </c>
      <c r="I2186" s="3"/>
      <c r="J2186" s="3"/>
      <c r="L2186" s="3">
        <v>1070</v>
      </c>
    </row>
    <row r="2187" spans="1:12">
      <c r="A2187" s="3" t="s">
        <v>12465</v>
      </c>
      <c r="B2187" s="3">
        <v>1250</v>
      </c>
      <c r="C2187" s="3">
        <v>1550</v>
      </c>
      <c r="D2187" s="3" t="s">
        <v>6486</v>
      </c>
      <c r="E2187" s="4">
        <v>46103</v>
      </c>
      <c r="F2187" s="3" t="s">
        <v>6210</v>
      </c>
      <c r="I2187" s="3"/>
      <c r="J2187" s="3"/>
      <c r="L2187" s="3">
        <v>1295</v>
      </c>
    </row>
    <row r="2188" spans="1:12">
      <c r="A2188" s="3" t="s">
        <v>12466</v>
      </c>
      <c r="B2188" s="3">
        <v>1200</v>
      </c>
      <c r="C2188" s="3">
        <v>1500</v>
      </c>
      <c r="D2188" s="3" t="s">
        <v>6486</v>
      </c>
      <c r="E2188" s="4">
        <v>46103</v>
      </c>
      <c r="F2188" s="3" t="s">
        <v>6210</v>
      </c>
      <c r="I2188" s="3"/>
      <c r="J2188" s="3"/>
      <c r="L2188" s="3">
        <v>1249</v>
      </c>
    </row>
    <row r="2189" spans="1:12">
      <c r="A2189" s="3" t="s">
        <v>12467</v>
      </c>
      <c r="B2189" s="3">
        <v>1150</v>
      </c>
      <c r="C2189" s="3">
        <v>1450</v>
      </c>
      <c r="D2189" s="3" t="s">
        <v>6486</v>
      </c>
      <c r="E2189" s="4">
        <v>46103</v>
      </c>
      <c r="F2189" s="3" t="s">
        <v>6210</v>
      </c>
      <c r="I2189" s="3"/>
      <c r="J2189" s="3"/>
      <c r="L2189" s="3">
        <v>1204</v>
      </c>
    </row>
    <row r="2190" spans="1:12">
      <c r="A2190" s="3" t="s">
        <v>12468</v>
      </c>
      <c r="B2190" s="3">
        <v>1150</v>
      </c>
      <c r="C2190" s="3">
        <v>1450</v>
      </c>
      <c r="D2190" s="3" t="s">
        <v>6486</v>
      </c>
      <c r="E2190" s="4">
        <v>46103</v>
      </c>
      <c r="F2190" s="3" t="s">
        <v>6210</v>
      </c>
      <c r="I2190" s="3"/>
      <c r="J2190" s="3"/>
      <c r="L2190" s="3">
        <v>1204</v>
      </c>
    </row>
    <row r="2191" spans="1:12">
      <c r="A2191" s="3" t="s">
        <v>12469</v>
      </c>
      <c r="B2191" s="3">
        <v>1200</v>
      </c>
      <c r="C2191" s="3">
        <v>1500</v>
      </c>
      <c r="D2191" s="3" t="s">
        <v>6486</v>
      </c>
      <c r="E2191" s="4">
        <v>46103</v>
      </c>
      <c r="F2191" s="3" t="s">
        <v>6210</v>
      </c>
      <c r="I2191" s="3"/>
      <c r="J2191" s="3"/>
      <c r="L2191" s="3">
        <v>1249</v>
      </c>
    </row>
    <row r="2192" spans="1:12">
      <c r="A2192" s="3" t="s">
        <v>12470</v>
      </c>
      <c r="B2192" s="3">
        <v>1300</v>
      </c>
      <c r="C2192" s="3">
        <v>1600</v>
      </c>
      <c r="D2192" s="3" t="s">
        <v>6486</v>
      </c>
      <c r="E2192" s="4">
        <v>46105</v>
      </c>
      <c r="F2192" s="3" t="s">
        <v>6210</v>
      </c>
      <c r="I2192" s="3"/>
      <c r="J2192" s="3"/>
      <c r="L2192" s="3">
        <v>1340</v>
      </c>
    </row>
    <row r="2193" spans="1:12">
      <c r="A2193" s="3" t="s">
        <v>12471</v>
      </c>
      <c r="B2193" s="3">
        <v>1500</v>
      </c>
      <c r="C2193" s="3">
        <v>1800</v>
      </c>
      <c r="D2193" s="3" t="s">
        <v>6486</v>
      </c>
      <c r="E2193" s="4">
        <v>46105</v>
      </c>
      <c r="F2193" s="3" t="s">
        <v>6210</v>
      </c>
      <c r="I2193" s="3"/>
      <c r="J2193" s="3"/>
      <c r="L2193" s="3">
        <v>1520</v>
      </c>
    </row>
    <row r="2194" spans="1:12">
      <c r="A2194" s="3" t="s">
        <v>12472</v>
      </c>
      <c r="B2194" s="3">
        <v>1550</v>
      </c>
      <c r="C2194" s="3">
        <v>1850</v>
      </c>
      <c r="D2194" s="3" t="s">
        <v>6486</v>
      </c>
      <c r="E2194" s="4">
        <v>46105</v>
      </c>
      <c r="F2194" s="3" t="s">
        <v>6210</v>
      </c>
      <c r="I2194" s="3"/>
      <c r="J2194" s="3"/>
      <c r="L2194" s="3">
        <v>1565</v>
      </c>
    </row>
    <row r="2195" spans="1:12">
      <c r="A2195" s="3" t="s">
        <v>12473</v>
      </c>
      <c r="B2195" s="3">
        <v>2050</v>
      </c>
      <c r="C2195" s="3">
        <v>2400</v>
      </c>
      <c r="D2195" s="3" t="s">
        <v>6486</v>
      </c>
      <c r="E2195" s="4">
        <v>46104</v>
      </c>
      <c r="F2195" s="3" t="s">
        <v>6210</v>
      </c>
      <c r="I2195" s="3"/>
      <c r="J2195" s="3"/>
      <c r="L2195" s="3">
        <v>2060</v>
      </c>
    </row>
    <row r="2196" spans="1:12">
      <c r="A2196" s="3" t="s">
        <v>12474</v>
      </c>
      <c r="B2196" s="3">
        <v>1900</v>
      </c>
      <c r="C2196" s="3">
        <v>2200</v>
      </c>
      <c r="D2196" s="3" t="s">
        <v>6486</v>
      </c>
      <c r="E2196" s="4">
        <v>46104</v>
      </c>
      <c r="F2196" s="3" t="s">
        <v>6210</v>
      </c>
      <c r="I2196" s="3"/>
      <c r="J2196" s="3"/>
      <c r="L2196" s="3">
        <v>1880</v>
      </c>
    </row>
    <row r="2197" spans="1:12">
      <c r="A2197" s="3" t="s">
        <v>12475</v>
      </c>
      <c r="B2197" s="3">
        <v>2000</v>
      </c>
      <c r="C2197" s="3">
        <v>2300</v>
      </c>
      <c r="D2197" s="3" t="s">
        <v>6486</v>
      </c>
      <c r="E2197" s="4">
        <v>46104</v>
      </c>
      <c r="F2197" s="3" t="s">
        <v>6210</v>
      </c>
      <c r="I2197" s="3"/>
      <c r="J2197" s="3"/>
      <c r="L2197" s="3">
        <v>1970</v>
      </c>
    </row>
    <row r="2198" spans="1:12">
      <c r="A2198" s="3" t="s">
        <v>12476</v>
      </c>
      <c r="B2198" s="3">
        <v>2400</v>
      </c>
      <c r="C2198" s="3">
        <v>2800</v>
      </c>
      <c r="D2198" s="3" t="s">
        <v>6486</v>
      </c>
      <c r="E2198" s="4">
        <v>46105</v>
      </c>
      <c r="F2198" s="3" t="s">
        <v>6210</v>
      </c>
      <c r="I2198" s="3"/>
      <c r="J2198" s="3"/>
      <c r="L2198" s="3">
        <v>2420</v>
      </c>
    </row>
    <row r="2199" spans="1:12">
      <c r="A2199" s="3" t="s">
        <v>12477</v>
      </c>
      <c r="B2199" s="3">
        <v>2400</v>
      </c>
      <c r="C2199" s="3">
        <v>2800</v>
      </c>
      <c r="D2199" s="3" t="s">
        <v>6486</v>
      </c>
      <c r="E2199" s="4">
        <v>46105</v>
      </c>
      <c r="F2199" s="3" t="s">
        <v>6210</v>
      </c>
      <c r="I2199" s="3"/>
      <c r="J2199" s="3"/>
      <c r="L2199" s="3">
        <v>2420</v>
      </c>
    </row>
    <row r="2200" spans="1:12">
      <c r="A2200" s="3" t="s">
        <v>12478</v>
      </c>
      <c r="B2200" s="3">
        <v>1000</v>
      </c>
      <c r="C2200" s="3">
        <v>1250</v>
      </c>
      <c r="D2200" s="3" t="s">
        <v>6486</v>
      </c>
      <c r="E2200" s="4">
        <v>46105</v>
      </c>
      <c r="F2200" s="3" t="s">
        <v>6210</v>
      </c>
      <c r="I2200" s="3"/>
      <c r="J2200" s="3"/>
      <c r="L2200" s="3">
        <v>1025</v>
      </c>
    </row>
    <row r="2201" spans="1:12">
      <c r="A2201" s="3" t="s">
        <v>12479</v>
      </c>
      <c r="B2201" s="3">
        <v>1050</v>
      </c>
      <c r="C2201" s="3">
        <v>1350</v>
      </c>
      <c r="D2201" s="3" t="s">
        <v>6486</v>
      </c>
      <c r="E2201" s="4">
        <v>46103</v>
      </c>
      <c r="F2201" s="3" t="s">
        <v>6210</v>
      </c>
      <c r="I2201" s="3"/>
      <c r="J2201" s="3"/>
      <c r="L2201" s="3">
        <v>1115</v>
      </c>
    </row>
    <row r="2202" spans="1:12">
      <c r="A2202" s="3" t="s">
        <v>12480</v>
      </c>
      <c r="B2202" s="3">
        <v>1050</v>
      </c>
      <c r="C2202" s="3">
        <v>1350</v>
      </c>
      <c r="D2202" s="3" t="s">
        <v>6486</v>
      </c>
      <c r="E2202" s="4">
        <v>46103</v>
      </c>
      <c r="F2202" s="3" t="s">
        <v>6210</v>
      </c>
      <c r="I2202" s="3"/>
      <c r="J2202" s="3"/>
      <c r="L2202" s="3">
        <v>1115</v>
      </c>
    </row>
    <row r="2203" spans="1:12">
      <c r="A2203" s="3" t="s">
        <v>12481</v>
      </c>
      <c r="B2203" s="3">
        <v>1000</v>
      </c>
      <c r="C2203" s="3">
        <v>1300</v>
      </c>
      <c r="D2203" s="3" t="s">
        <v>6486</v>
      </c>
      <c r="E2203" s="4">
        <v>46103</v>
      </c>
      <c r="F2203" s="3" t="s">
        <v>6210</v>
      </c>
      <c r="I2203" s="3"/>
      <c r="J2203" s="3"/>
      <c r="L2203" s="3">
        <v>1070</v>
      </c>
    </row>
    <row r="2204" spans="1:12">
      <c r="A2204" s="3" t="s">
        <v>12482</v>
      </c>
      <c r="B2204" s="3">
        <v>1600</v>
      </c>
      <c r="C2204" s="3">
        <v>1900</v>
      </c>
      <c r="D2204" s="3" t="s">
        <v>6486</v>
      </c>
      <c r="E2204" s="4">
        <v>46103</v>
      </c>
      <c r="F2204" s="3" t="s">
        <v>6210</v>
      </c>
      <c r="I2204" s="3"/>
      <c r="J2204" s="3"/>
      <c r="L2204" s="3">
        <v>1610</v>
      </c>
    </row>
    <row r="2205" spans="1:12">
      <c r="A2205" s="3" t="s">
        <v>12483</v>
      </c>
      <c r="B2205" s="3">
        <v>1600</v>
      </c>
      <c r="C2205" s="3">
        <v>1900</v>
      </c>
      <c r="D2205" s="3" t="s">
        <v>6486</v>
      </c>
      <c r="E2205" s="4">
        <v>46103</v>
      </c>
      <c r="F2205" s="3" t="s">
        <v>6210</v>
      </c>
      <c r="I2205" s="3"/>
      <c r="J2205" s="3"/>
      <c r="L2205" s="3">
        <v>1610</v>
      </c>
    </row>
    <row r="2206" spans="1:12">
      <c r="A2206" s="3" t="s">
        <v>12484</v>
      </c>
      <c r="B2206" s="3">
        <v>2200</v>
      </c>
      <c r="C2206" s="3">
        <v>2500</v>
      </c>
      <c r="D2206" s="3" t="s">
        <v>6486</v>
      </c>
      <c r="E2206" s="4">
        <v>46104</v>
      </c>
      <c r="F2206" s="3" t="s">
        <v>6210</v>
      </c>
      <c r="I2206" s="3" t="s">
        <v>6696</v>
      </c>
      <c r="J2206" s="3"/>
      <c r="L2206" s="3">
        <v>2150</v>
      </c>
    </row>
    <row r="2207" spans="1:12">
      <c r="A2207" s="3" t="s">
        <v>12485</v>
      </c>
      <c r="B2207" s="3">
        <v>1950</v>
      </c>
      <c r="C2207" s="3">
        <v>2250</v>
      </c>
      <c r="D2207" s="3" t="s">
        <v>6486</v>
      </c>
      <c r="E2207" s="4">
        <v>46104</v>
      </c>
      <c r="F2207" s="3" t="s">
        <v>6210</v>
      </c>
      <c r="I2207" s="3" t="s">
        <v>6696</v>
      </c>
      <c r="J2207" s="3"/>
      <c r="L2207" s="3">
        <v>1925</v>
      </c>
    </row>
    <row r="2208" spans="1:12">
      <c r="A2208" s="3" t="s">
        <v>12486</v>
      </c>
      <c r="B2208" s="3">
        <v>2200</v>
      </c>
      <c r="C2208" s="3">
        <v>2500</v>
      </c>
      <c r="D2208" s="3" t="s">
        <v>6486</v>
      </c>
      <c r="E2208" s="4">
        <v>46104</v>
      </c>
      <c r="F2208" s="3" t="s">
        <v>6210</v>
      </c>
      <c r="I2208" s="3" t="s">
        <v>6696</v>
      </c>
      <c r="J2208" s="3"/>
      <c r="L2208" s="3">
        <v>2150</v>
      </c>
    </row>
    <row r="2209" spans="1:12">
      <c r="A2209" s="3" t="s">
        <v>12487</v>
      </c>
      <c r="B2209" s="3">
        <v>2200</v>
      </c>
      <c r="C2209" s="3">
        <v>2500</v>
      </c>
      <c r="D2209" s="3" t="s">
        <v>6486</v>
      </c>
      <c r="E2209" s="4">
        <v>46104</v>
      </c>
      <c r="F2209" s="3" t="s">
        <v>6210</v>
      </c>
      <c r="I2209" s="3" t="s">
        <v>6696</v>
      </c>
      <c r="J2209" s="3"/>
      <c r="L2209" s="3">
        <v>2150</v>
      </c>
    </row>
    <row r="2210" spans="1:12">
      <c r="A2210" s="3" t="s">
        <v>12488</v>
      </c>
      <c r="B2210" s="3">
        <v>2250</v>
      </c>
      <c r="C2210" s="3">
        <v>2550</v>
      </c>
      <c r="D2210" s="3" t="s">
        <v>6486</v>
      </c>
      <c r="E2210" s="4">
        <v>46104</v>
      </c>
      <c r="F2210" s="3" t="s">
        <v>6210</v>
      </c>
      <c r="I2210" s="3" t="s">
        <v>6696</v>
      </c>
      <c r="J2210" s="3"/>
      <c r="L2210" s="3">
        <v>2195</v>
      </c>
    </row>
    <row r="2211" spans="1:12">
      <c r="A2211" s="3" t="s">
        <v>12489</v>
      </c>
      <c r="B2211" s="3">
        <v>2500</v>
      </c>
      <c r="C2211" s="3">
        <v>2800</v>
      </c>
      <c r="D2211" s="3" t="s">
        <v>6486</v>
      </c>
      <c r="E2211" s="4">
        <v>46104</v>
      </c>
      <c r="F2211" s="3" t="s">
        <v>6210</v>
      </c>
      <c r="I2211" s="3"/>
      <c r="J2211" s="3"/>
      <c r="L2211" s="3">
        <v>2420</v>
      </c>
    </row>
    <row r="2212" spans="1:12">
      <c r="A2212" s="3" t="s">
        <v>12490</v>
      </c>
      <c r="B2212" s="3">
        <v>2600</v>
      </c>
      <c r="C2212" s="3">
        <v>2900</v>
      </c>
      <c r="D2212" s="3" t="s">
        <v>6486</v>
      </c>
      <c r="E2212" s="4">
        <v>46104</v>
      </c>
      <c r="F2212" s="3" t="s">
        <v>6210</v>
      </c>
      <c r="I2212" s="3"/>
      <c r="J2212" s="3"/>
      <c r="L2212" s="3">
        <v>2510</v>
      </c>
    </row>
    <row r="2213" spans="1:12">
      <c r="A2213" s="3" t="s">
        <v>12491</v>
      </c>
      <c r="B2213" s="3">
        <v>2900</v>
      </c>
      <c r="C2213" s="3">
        <v>3300</v>
      </c>
      <c r="D2213" s="3" t="s">
        <v>6209</v>
      </c>
      <c r="E2213" s="4">
        <v>46132</v>
      </c>
      <c r="F2213" s="3" t="s">
        <v>6210</v>
      </c>
      <c r="I2213" s="3"/>
      <c r="J2213" s="3"/>
      <c r="L2213" s="3">
        <v>2870</v>
      </c>
    </row>
    <row r="2214" spans="1:12">
      <c r="A2214" s="3" t="s">
        <v>12492</v>
      </c>
      <c r="B2214" s="3">
        <v>3000</v>
      </c>
      <c r="C2214" s="3">
        <v>3400</v>
      </c>
      <c r="D2214" s="3" t="s">
        <v>6486</v>
      </c>
      <c r="E2214" s="4">
        <v>46104</v>
      </c>
      <c r="F2214" s="3" t="s">
        <v>6210</v>
      </c>
      <c r="I2214" s="3"/>
      <c r="J2214" s="3"/>
      <c r="L2214" s="3">
        <v>2960</v>
      </c>
    </row>
    <row r="2215" spans="1:12">
      <c r="A2215" s="3" t="s">
        <v>12493</v>
      </c>
      <c r="B2215" s="3">
        <v>2900</v>
      </c>
      <c r="C2215" s="3">
        <v>3300</v>
      </c>
      <c r="D2215" s="3" t="s">
        <v>6486</v>
      </c>
      <c r="E2215" s="4">
        <v>46104</v>
      </c>
      <c r="F2215" s="3" t="s">
        <v>6210</v>
      </c>
      <c r="I2215" s="3"/>
      <c r="J2215" s="3"/>
      <c r="L2215" s="3">
        <v>2870</v>
      </c>
    </row>
    <row r="2216" spans="1:12">
      <c r="A2216" s="3" t="s">
        <v>12494</v>
      </c>
      <c r="B2216" s="3">
        <v>3000</v>
      </c>
      <c r="C2216" s="3">
        <v>3400</v>
      </c>
      <c r="D2216" s="3" t="s">
        <v>6486</v>
      </c>
      <c r="E2216" s="4">
        <v>46104</v>
      </c>
      <c r="F2216" s="3" t="s">
        <v>6210</v>
      </c>
      <c r="I2216" s="3"/>
      <c r="J2216" s="3"/>
      <c r="L2216" s="3">
        <v>2960</v>
      </c>
    </row>
    <row r="2217" spans="1:12">
      <c r="A2217" s="3" t="s">
        <v>12495</v>
      </c>
      <c r="B2217" s="3">
        <v>3050</v>
      </c>
      <c r="C2217" s="3">
        <v>3450</v>
      </c>
      <c r="D2217" s="3" t="s">
        <v>6486</v>
      </c>
      <c r="E2217" s="4">
        <v>46104</v>
      </c>
      <c r="F2217" s="3" t="s">
        <v>6210</v>
      </c>
      <c r="I2217" s="3"/>
      <c r="J2217" s="3"/>
      <c r="L2217" s="3">
        <v>3005</v>
      </c>
    </row>
    <row r="2218" spans="1:12">
      <c r="A2218" s="3" t="s">
        <v>12496</v>
      </c>
      <c r="B2218" s="3">
        <v>3600</v>
      </c>
      <c r="C2218" s="3">
        <v>4100</v>
      </c>
      <c r="D2218" s="3" t="s">
        <v>6273</v>
      </c>
      <c r="E2218" s="4">
        <v>46119</v>
      </c>
      <c r="F2218" s="3" t="s">
        <v>6210</v>
      </c>
      <c r="I2218" s="3"/>
      <c r="J2218" s="3"/>
      <c r="L2218" s="3">
        <v>3590</v>
      </c>
    </row>
    <row r="2219" spans="1:12">
      <c r="A2219" s="3" t="s">
        <v>12497</v>
      </c>
      <c r="B2219" s="3">
        <v>3900</v>
      </c>
      <c r="C2219" s="3">
        <v>4400</v>
      </c>
      <c r="D2219" s="3" t="s">
        <v>6273</v>
      </c>
      <c r="E2219" s="4">
        <v>46119</v>
      </c>
      <c r="F2219" s="3" t="s">
        <v>6210</v>
      </c>
      <c r="I2219" s="3"/>
      <c r="J2219" s="3"/>
      <c r="L2219" s="3">
        <v>3860</v>
      </c>
    </row>
    <row r="2220" spans="1:12">
      <c r="A2220" s="3" t="s">
        <v>12498</v>
      </c>
      <c r="B2220" s="3">
        <v>2450</v>
      </c>
      <c r="C2220" s="3">
        <v>2750</v>
      </c>
      <c r="D2220" s="3" t="s">
        <v>6486</v>
      </c>
      <c r="E2220" s="4">
        <v>46104</v>
      </c>
      <c r="F2220" s="3" t="s">
        <v>6210</v>
      </c>
      <c r="I2220" s="3"/>
      <c r="J2220" s="3"/>
      <c r="L2220" s="3">
        <v>2375</v>
      </c>
    </row>
    <row r="2221" spans="1:12">
      <c r="A2221" s="3" t="s">
        <v>12499</v>
      </c>
      <c r="B2221" s="3">
        <v>1600</v>
      </c>
      <c r="C2221" s="3">
        <v>1900</v>
      </c>
      <c r="D2221" s="3" t="s">
        <v>6486</v>
      </c>
      <c r="E2221" s="4">
        <v>46104</v>
      </c>
      <c r="F2221" s="3" t="s">
        <v>6210</v>
      </c>
      <c r="I2221" s="3"/>
      <c r="J2221" s="3"/>
      <c r="L2221" s="3">
        <v>1610</v>
      </c>
    </row>
    <row r="2222" spans="1:12">
      <c r="A2222" s="3" t="s">
        <v>12500</v>
      </c>
      <c r="B2222" s="3">
        <v>2100</v>
      </c>
      <c r="C2222" s="3">
        <v>2400</v>
      </c>
      <c r="D2222" s="3" t="s">
        <v>6486</v>
      </c>
      <c r="E2222" s="4">
        <v>46104</v>
      </c>
      <c r="F2222" s="3" t="s">
        <v>6210</v>
      </c>
      <c r="I2222" s="3"/>
      <c r="J2222" s="3"/>
      <c r="L2222" s="3">
        <v>2060</v>
      </c>
    </row>
    <row r="2223" spans="1:12">
      <c r="A2223" s="3" t="s">
        <v>12501</v>
      </c>
      <c r="B2223" s="3">
        <v>2750</v>
      </c>
      <c r="C2223" s="3">
        <v>3150</v>
      </c>
      <c r="D2223" s="3" t="s">
        <v>6486</v>
      </c>
      <c r="E2223" s="4">
        <v>46104</v>
      </c>
      <c r="F2223" s="3" t="s">
        <v>6210</v>
      </c>
      <c r="I2223" s="3"/>
      <c r="J2223" s="3"/>
      <c r="L2223" s="3">
        <v>2735</v>
      </c>
    </row>
    <row r="2224" spans="1:12">
      <c r="A2224" s="3" t="s">
        <v>12502</v>
      </c>
      <c r="B2224" s="3">
        <v>2800</v>
      </c>
      <c r="C2224" s="3">
        <v>3200</v>
      </c>
      <c r="D2224" s="3" t="s">
        <v>6486</v>
      </c>
      <c r="E2224" s="4">
        <v>46104</v>
      </c>
      <c r="F2224" s="3" t="s">
        <v>6210</v>
      </c>
      <c r="I2224" s="3"/>
      <c r="J2224" s="3"/>
      <c r="L2224" s="3">
        <v>2780</v>
      </c>
    </row>
    <row r="2225" spans="1:12">
      <c r="A2225" s="3" t="s">
        <v>12503</v>
      </c>
      <c r="B2225" s="3">
        <v>3600</v>
      </c>
      <c r="C2225" s="3">
        <v>4100</v>
      </c>
      <c r="D2225" s="3" t="s">
        <v>6486</v>
      </c>
      <c r="E2225" s="4">
        <v>46104</v>
      </c>
      <c r="F2225" s="3" t="s">
        <v>6210</v>
      </c>
      <c r="I2225" s="3"/>
      <c r="J2225" s="3"/>
      <c r="L2225" s="3">
        <v>3590</v>
      </c>
    </row>
    <row r="2226" spans="1:12">
      <c r="A2226" s="3" t="s">
        <v>12504</v>
      </c>
      <c r="B2226" s="3">
        <v>3100</v>
      </c>
      <c r="C2226" s="3">
        <v>3600</v>
      </c>
      <c r="D2226" s="3" t="s">
        <v>6273</v>
      </c>
      <c r="E2226" s="4">
        <v>46123</v>
      </c>
      <c r="F2226" s="3" t="s">
        <v>6210</v>
      </c>
      <c r="I2226" s="3"/>
      <c r="J2226" s="3"/>
      <c r="L2226" s="3">
        <v>3140</v>
      </c>
    </row>
    <row r="2227" spans="1:12">
      <c r="A2227" s="3" t="s">
        <v>12505</v>
      </c>
      <c r="B2227" s="3">
        <v>3900</v>
      </c>
      <c r="C2227" s="3">
        <v>4400</v>
      </c>
      <c r="D2227" s="3" t="s">
        <v>6486</v>
      </c>
      <c r="E2227" s="4">
        <v>46109</v>
      </c>
      <c r="F2227" s="3" t="s">
        <v>6210</v>
      </c>
      <c r="I2227" s="3"/>
      <c r="J2227" s="3"/>
      <c r="L2227" s="3">
        <v>3860</v>
      </c>
    </row>
    <row r="2228" spans="1:12">
      <c r="A2228" s="3" t="s">
        <v>12506</v>
      </c>
      <c r="B2228" s="3">
        <v>4300</v>
      </c>
      <c r="C2228" s="3">
        <v>4800</v>
      </c>
      <c r="D2228" s="3" t="s">
        <v>6486</v>
      </c>
      <c r="E2228" s="4">
        <v>46109</v>
      </c>
      <c r="F2228" s="3" t="s">
        <v>6210</v>
      </c>
      <c r="I2228" s="3"/>
      <c r="J2228" s="3"/>
      <c r="L2228" s="3">
        <v>4220</v>
      </c>
    </row>
    <row r="2229" spans="1:12">
      <c r="A2229" s="3" t="s">
        <v>12507</v>
      </c>
      <c r="B2229" s="3">
        <v>3700</v>
      </c>
      <c r="C2229" s="3">
        <v>4150</v>
      </c>
      <c r="D2229" s="3" t="s">
        <v>6486</v>
      </c>
      <c r="E2229" s="4">
        <v>46109</v>
      </c>
      <c r="F2229" s="3" t="s">
        <v>6210</v>
      </c>
      <c r="I2229" s="3"/>
      <c r="J2229" s="3"/>
      <c r="L2229" s="3">
        <v>3635</v>
      </c>
    </row>
    <row r="2230" spans="1:12">
      <c r="A2230" s="3" t="s">
        <v>12508</v>
      </c>
      <c r="B2230" s="3">
        <v>120</v>
      </c>
      <c r="C2230" s="3">
        <v>250</v>
      </c>
      <c r="D2230" s="3" t="s">
        <v>6502</v>
      </c>
      <c r="E2230" s="4">
        <v>45983</v>
      </c>
      <c r="F2230" s="3" t="s">
        <v>6503</v>
      </c>
      <c r="I2230" s="3"/>
      <c r="J2230" s="3"/>
      <c r="L2230" s="3">
        <v>155</v>
      </c>
    </row>
    <row r="2231" spans="1:12">
      <c r="A2231" s="3" t="s">
        <v>12509</v>
      </c>
      <c r="B2231" s="3">
        <v>250</v>
      </c>
      <c r="C2231" s="3">
        <v>420</v>
      </c>
      <c r="D2231" s="3" t="s">
        <v>6502</v>
      </c>
      <c r="E2231" s="4">
        <v>45977</v>
      </c>
      <c r="F2231" s="3" t="s">
        <v>6503</v>
      </c>
      <c r="I2231" s="3"/>
      <c r="J2231" s="3"/>
      <c r="L2231" s="3">
        <v>273</v>
      </c>
    </row>
    <row r="2232" spans="1:12">
      <c r="A2232" s="3" t="s">
        <v>12510</v>
      </c>
      <c r="B2232" s="3">
        <v>300</v>
      </c>
      <c r="C2232" s="3">
        <v>500</v>
      </c>
      <c r="D2232" s="3" t="s">
        <v>6486</v>
      </c>
      <c r="E2232" s="4">
        <v>46105</v>
      </c>
      <c r="F2232" s="3" t="s">
        <v>6210</v>
      </c>
      <c r="I2232" s="3"/>
      <c r="J2232" s="3"/>
      <c r="L2232" s="3">
        <v>330</v>
      </c>
    </row>
    <row r="2233" spans="1:12">
      <c r="A2233" s="3" t="s">
        <v>12511</v>
      </c>
      <c r="B2233" s="3">
        <v>550</v>
      </c>
      <c r="C2233" s="3">
        <v>800</v>
      </c>
      <c r="D2233" s="3" t="s">
        <v>6486</v>
      </c>
      <c r="E2233" s="4">
        <v>46105</v>
      </c>
      <c r="F2233" s="3" t="s">
        <v>6210</v>
      </c>
      <c r="I2233" s="3"/>
      <c r="J2233" s="3"/>
      <c r="L2233" s="3">
        <v>600</v>
      </c>
    </row>
    <row r="2234" spans="1:12">
      <c r="A2234" s="3" t="s">
        <v>12512</v>
      </c>
      <c r="B2234" s="3">
        <v>1250</v>
      </c>
      <c r="C2234" s="3">
        <v>1450</v>
      </c>
      <c r="D2234" s="3" t="s">
        <v>6209</v>
      </c>
      <c r="E2234" s="4">
        <v>46128</v>
      </c>
      <c r="F2234" s="3" t="s">
        <v>6210</v>
      </c>
      <c r="I2234" s="3" t="s">
        <v>6696</v>
      </c>
      <c r="J2234" s="3"/>
      <c r="L2234" s="3">
        <v>1204</v>
      </c>
    </row>
    <row r="2235" spans="1:12">
      <c r="A2235" s="3" t="s">
        <v>12513</v>
      </c>
      <c r="B2235" s="3">
        <v>1300</v>
      </c>
      <c r="C2235" s="3">
        <v>1500</v>
      </c>
      <c r="D2235" s="3" t="s">
        <v>6209</v>
      </c>
      <c r="E2235" s="4">
        <v>46128</v>
      </c>
      <c r="F2235" s="3" t="s">
        <v>6210</v>
      </c>
      <c r="I2235" s="3"/>
      <c r="J2235" s="3"/>
      <c r="L2235" s="3">
        <v>1249</v>
      </c>
    </row>
    <row r="2236" spans="1:12">
      <c r="A2236" s="3" t="s">
        <v>12514</v>
      </c>
      <c r="B2236" s="3">
        <v>1400</v>
      </c>
      <c r="C2236" s="3">
        <v>1700</v>
      </c>
      <c r="D2236" s="3" t="s">
        <v>6209</v>
      </c>
      <c r="E2236" s="4">
        <v>46130</v>
      </c>
      <c r="F2236" s="3" t="s">
        <v>6210</v>
      </c>
      <c r="I2236" s="3"/>
      <c r="J2236" s="3"/>
      <c r="L2236" s="3">
        <v>1430</v>
      </c>
    </row>
    <row r="2237" spans="1:12">
      <c r="A2237" s="3" t="s">
        <v>12515</v>
      </c>
      <c r="B2237" s="3">
        <v>1900</v>
      </c>
      <c r="C2237" s="3">
        <v>2200</v>
      </c>
      <c r="D2237" s="3" t="s">
        <v>6209</v>
      </c>
      <c r="E2237" s="4">
        <v>46130</v>
      </c>
      <c r="F2237" s="3" t="s">
        <v>6210</v>
      </c>
      <c r="I2237" s="3"/>
      <c r="J2237" s="3"/>
      <c r="L2237" s="3">
        <v>1880</v>
      </c>
    </row>
    <row r="2238" spans="1:12">
      <c r="A2238" s="3" t="s">
        <v>12516</v>
      </c>
      <c r="B2238" s="3">
        <v>2800</v>
      </c>
      <c r="C2238" s="3">
        <v>3200</v>
      </c>
      <c r="D2238" s="3" t="s">
        <v>6273</v>
      </c>
      <c r="E2238" s="4">
        <v>46122</v>
      </c>
      <c r="F2238" s="3" t="s">
        <v>6210</v>
      </c>
      <c r="I2238" s="3"/>
      <c r="J2238" s="3"/>
      <c r="L2238" s="3">
        <v>2780</v>
      </c>
    </row>
    <row r="2239" spans="1:12">
      <c r="A2239" s="3" t="s">
        <v>12517</v>
      </c>
      <c r="B2239" s="3">
        <v>5500</v>
      </c>
      <c r="C2239" s="3">
        <v>6200</v>
      </c>
      <c r="D2239" s="3" t="s">
        <v>6209</v>
      </c>
      <c r="E2239" s="4">
        <v>46129</v>
      </c>
      <c r="F2239" s="3" t="s">
        <v>6210</v>
      </c>
      <c r="I2239" s="3"/>
      <c r="J2239" s="3"/>
      <c r="L2239" s="3">
        <v>5480</v>
      </c>
    </row>
    <row r="2240" spans="1:12">
      <c r="A2240" s="3" t="s">
        <v>12518</v>
      </c>
      <c r="B2240" s="3">
        <v>3650</v>
      </c>
      <c r="C2240" s="3">
        <v>4050</v>
      </c>
      <c r="D2240" s="3" t="s">
        <v>6209</v>
      </c>
      <c r="E2240" s="4">
        <v>46128</v>
      </c>
      <c r="F2240" s="3" t="s">
        <v>6210</v>
      </c>
      <c r="I2240" s="3"/>
      <c r="J2240" s="3"/>
      <c r="L2240" s="3">
        <v>3545</v>
      </c>
    </row>
    <row r="2241" spans="1:12">
      <c r="A2241" s="3" t="s">
        <v>12519</v>
      </c>
      <c r="B2241" s="3">
        <v>3600</v>
      </c>
      <c r="C2241" s="3">
        <v>4000</v>
      </c>
      <c r="D2241" s="3" t="s">
        <v>6209</v>
      </c>
      <c r="E2241" s="4">
        <v>46128</v>
      </c>
      <c r="F2241" s="3" t="s">
        <v>6210</v>
      </c>
      <c r="I2241" s="3"/>
      <c r="J2241" s="3"/>
      <c r="L2241" s="3">
        <v>3500</v>
      </c>
    </row>
    <row r="2242" spans="1:12">
      <c r="A2242" s="3" t="s">
        <v>12520</v>
      </c>
      <c r="B2242" s="3">
        <v>6800</v>
      </c>
      <c r="C2242" s="3">
        <v>7500</v>
      </c>
      <c r="D2242" s="3" t="s">
        <v>6486</v>
      </c>
      <c r="E2242" s="4">
        <v>46108</v>
      </c>
      <c r="F2242" s="3" t="s">
        <v>6289</v>
      </c>
      <c r="I2242" s="3"/>
      <c r="J2242" s="3"/>
      <c r="L2242" s="3">
        <v>6650</v>
      </c>
    </row>
    <row r="2243" spans="1:12">
      <c r="A2243" s="3" t="s">
        <v>12521</v>
      </c>
      <c r="B2243" s="3">
        <v>600</v>
      </c>
      <c r="C2243" s="3">
        <v>800</v>
      </c>
      <c r="D2243" s="3" t="s">
        <v>6486</v>
      </c>
      <c r="E2243" s="4">
        <v>46105</v>
      </c>
      <c r="F2243" s="3" t="s">
        <v>6210</v>
      </c>
      <c r="I2243" s="3"/>
      <c r="J2243" s="3"/>
      <c r="L2243" s="3">
        <v>600</v>
      </c>
    </row>
    <row r="2244" spans="1:12">
      <c r="A2244" s="3" t="s">
        <v>12522</v>
      </c>
      <c r="B2244" s="3">
        <v>800</v>
      </c>
      <c r="C2244" s="3">
        <v>1000</v>
      </c>
      <c r="D2244" s="3" t="s">
        <v>6486</v>
      </c>
      <c r="E2244" s="4">
        <v>46105</v>
      </c>
      <c r="F2244" s="3" t="s">
        <v>6210</v>
      </c>
      <c r="I2244" s="3"/>
      <c r="J2244" s="3"/>
      <c r="L2244" s="3">
        <v>800</v>
      </c>
    </row>
    <row r="2245" spans="1:12">
      <c r="A2245" s="3" t="s">
        <v>12523</v>
      </c>
      <c r="B2245" s="3">
        <v>260</v>
      </c>
      <c r="C2245" s="3">
        <v>520</v>
      </c>
      <c r="D2245" s="3" t="s">
        <v>6486</v>
      </c>
      <c r="E2245" s="4">
        <v>46108</v>
      </c>
      <c r="F2245" s="3" t="s">
        <v>6289</v>
      </c>
      <c r="I2245" s="3"/>
      <c r="J2245" s="3"/>
      <c r="L2245" s="3">
        <v>343</v>
      </c>
    </row>
    <row r="2246" spans="1:12">
      <c r="A2246" s="3" t="s">
        <v>12524</v>
      </c>
      <c r="B2246" s="3">
        <v>380</v>
      </c>
      <c r="C2246" s="3">
        <v>580</v>
      </c>
      <c r="D2246" s="3" t="s">
        <v>6486</v>
      </c>
      <c r="E2246" s="4">
        <v>46105</v>
      </c>
      <c r="F2246" s="3" t="s">
        <v>6210</v>
      </c>
      <c r="I2246" s="3" t="s">
        <v>6696</v>
      </c>
      <c r="J2246" s="3" t="s">
        <v>12525</v>
      </c>
      <c r="L2246" s="3">
        <v>387</v>
      </c>
    </row>
    <row r="2247" spans="1:12">
      <c r="A2247" s="3" t="s">
        <v>12526</v>
      </c>
      <c r="B2247" s="3">
        <v>500</v>
      </c>
      <c r="C2247" s="3">
        <v>700</v>
      </c>
      <c r="D2247" s="3" t="s">
        <v>6486</v>
      </c>
      <c r="E2247" s="4">
        <v>46105</v>
      </c>
      <c r="F2247" s="3" t="s">
        <v>6210</v>
      </c>
      <c r="I2247" s="3" t="s">
        <v>6696</v>
      </c>
      <c r="J2247" s="3" t="s">
        <v>12525</v>
      </c>
      <c r="L2247" s="3">
        <v>500</v>
      </c>
    </row>
    <row r="2248" spans="1:12">
      <c r="A2248" s="3" t="s">
        <v>12527</v>
      </c>
      <c r="B2248" s="3">
        <v>500</v>
      </c>
      <c r="C2248" s="3">
        <v>700</v>
      </c>
      <c r="D2248" s="3" t="s">
        <v>6486</v>
      </c>
      <c r="E2248" s="4">
        <v>46105</v>
      </c>
      <c r="F2248" s="3" t="s">
        <v>6210</v>
      </c>
      <c r="I2248" s="3" t="s">
        <v>6696</v>
      </c>
      <c r="J2248" s="3" t="s">
        <v>12525</v>
      </c>
      <c r="L2248" s="3">
        <v>500</v>
      </c>
    </row>
    <row r="2249" spans="1:12">
      <c r="A2249" s="3" t="s">
        <v>12528</v>
      </c>
      <c r="B2249" s="3">
        <v>500</v>
      </c>
      <c r="C2249" s="3">
        <v>700</v>
      </c>
      <c r="D2249" s="3" t="s">
        <v>6486</v>
      </c>
      <c r="E2249" s="4">
        <v>46105</v>
      </c>
      <c r="F2249" s="3" t="s">
        <v>6210</v>
      </c>
      <c r="I2249" s="3" t="s">
        <v>6696</v>
      </c>
      <c r="J2249" s="3" t="s">
        <v>12525</v>
      </c>
      <c r="L2249" s="3">
        <v>500</v>
      </c>
    </row>
    <row r="2250" spans="1:12">
      <c r="A2250" s="3" t="s">
        <v>12529</v>
      </c>
      <c r="B2250" s="3">
        <v>500</v>
      </c>
      <c r="C2250" s="3">
        <v>700</v>
      </c>
      <c r="D2250" s="3" t="s">
        <v>6486</v>
      </c>
      <c r="E2250" s="4">
        <v>46105</v>
      </c>
      <c r="F2250" s="3" t="s">
        <v>6210</v>
      </c>
      <c r="I2250" s="3" t="s">
        <v>6696</v>
      </c>
      <c r="J2250" s="3" t="s">
        <v>12525</v>
      </c>
      <c r="L2250" s="3">
        <v>500</v>
      </c>
    </row>
    <row r="2251" spans="1:12">
      <c r="A2251" s="3" t="s">
        <v>12530</v>
      </c>
      <c r="B2251" s="3">
        <v>200</v>
      </c>
      <c r="C2251" s="3">
        <v>400</v>
      </c>
      <c r="D2251" s="3" t="s">
        <v>6486</v>
      </c>
      <c r="E2251" s="4">
        <v>46105</v>
      </c>
      <c r="F2251" s="3" t="s">
        <v>6210</v>
      </c>
      <c r="I2251" s="3" t="s">
        <v>6696</v>
      </c>
      <c r="J2251" s="3" t="s">
        <v>12525</v>
      </c>
      <c r="L2251" s="3">
        <v>260</v>
      </c>
    </row>
    <row r="2252" spans="1:12">
      <c r="A2252" s="3" t="s">
        <v>12531</v>
      </c>
      <c r="B2252" s="3">
        <v>350</v>
      </c>
      <c r="C2252" s="3">
        <v>550</v>
      </c>
      <c r="D2252" s="3" t="s">
        <v>6486</v>
      </c>
      <c r="E2252" s="4">
        <v>46105</v>
      </c>
      <c r="F2252" s="3" t="s">
        <v>6210</v>
      </c>
      <c r="I2252" s="3" t="s">
        <v>6696</v>
      </c>
      <c r="J2252" s="3" t="s">
        <v>12525</v>
      </c>
      <c r="L2252" s="3">
        <v>365</v>
      </c>
    </row>
    <row r="2253" spans="1:12">
      <c r="A2253" s="3" t="s">
        <v>12532</v>
      </c>
      <c r="B2253" s="3">
        <v>700</v>
      </c>
      <c r="C2253" s="3">
        <v>900</v>
      </c>
      <c r="D2253" s="3" t="s">
        <v>6486</v>
      </c>
      <c r="E2253" s="4">
        <v>46105</v>
      </c>
      <c r="F2253" s="3" t="s">
        <v>6210</v>
      </c>
      <c r="I2253" s="3" t="s">
        <v>6696</v>
      </c>
      <c r="J2253" s="3" t="s">
        <v>12525</v>
      </c>
      <c r="L2253" s="3">
        <v>700</v>
      </c>
    </row>
    <row r="2254" spans="1:12">
      <c r="A2254" s="3" t="s">
        <v>12533</v>
      </c>
      <c r="B2254" s="3">
        <v>700</v>
      </c>
      <c r="C2254" s="3">
        <v>900</v>
      </c>
      <c r="D2254" s="3" t="s">
        <v>6486</v>
      </c>
      <c r="E2254" s="4">
        <v>46105</v>
      </c>
      <c r="F2254" s="3" t="s">
        <v>6210</v>
      </c>
      <c r="I2254" s="3" t="s">
        <v>6696</v>
      </c>
      <c r="J2254" s="3" t="s">
        <v>12525</v>
      </c>
      <c r="L2254" s="3">
        <v>700</v>
      </c>
    </row>
    <row r="2255" spans="1:12">
      <c r="A2255" s="3" t="s">
        <v>12534</v>
      </c>
      <c r="B2255" s="3">
        <v>750</v>
      </c>
      <c r="C2255" s="3">
        <v>950</v>
      </c>
      <c r="D2255" s="3" t="s">
        <v>6486</v>
      </c>
      <c r="E2255" s="4">
        <v>46105</v>
      </c>
      <c r="F2255" s="3" t="s">
        <v>6210</v>
      </c>
      <c r="I2255" s="3" t="s">
        <v>6696</v>
      </c>
      <c r="J2255" s="3" t="s">
        <v>12525</v>
      </c>
      <c r="L2255" s="3">
        <v>750</v>
      </c>
    </row>
    <row r="2256" spans="1:12">
      <c r="A2256" s="3" t="s">
        <v>12535</v>
      </c>
      <c r="B2256" s="3">
        <v>800</v>
      </c>
      <c r="C2256" s="3">
        <v>1000</v>
      </c>
      <c r="D2256" s="3" t="s">
        <v>6486</v>
      </c>
      <c r="E2256" s="4">
        <v>46105</v>
      </c>
      <c r="F2256" s="3" t="s">
        <v>6210</v>
      </c>
      <c r="I2256" s="3" t="s">
        <v>6696</v>
      </c>
      <c r="J2256" s="3" t="s">
        <v>12525</v>
      </c>
      <c r="L2256" s="3">
        <v>800</v>
      </c>
    </row>
    <row r="2257" spans="1:12">
      <c r="A2257" s="3" t="s">
        <v>12536</v>
      </c>
      <c r="B2257" s="3">
        <v>900</v>
      </c>
      <c r="C2257" s="3">
        <v>1100</v>
      </c>
      <c r="D2257" s="3" t="s">
        <v>6486</v>
      </c>
      <c r="E2257" s="4">
        <v>46105</v>
      </c>
      <c r="F2257" s="3" t="s">
        <v>6210</v>
      </c>
      <c r="I2257" s="3" t="s">
        <v>6696</v>
      </c>
      <c r="J2257" s="3" t="s">
        <v>12525</v>
      </c>
      <c r="L2257" s="3">
        <v>890</v>
      </c>
    </row>
    <row r="2258" spans="1:12">
      <c r="A2258" s="3" t="s">
        <v>12537</v>
      </c>
      <c r="B2258" s="3">
        <v>850</v>
      </c>
      <c r="C2258" s="3">
        <v>1050</v>
      </c>
      <c r="D2258" s="3" t="s">
        <v>6486</v>
      </c>
      <c r="E2258" s="4">
        <v>46105</v>
      </c>
      <c r="F2258" s="3" t="s">
        <v>6210</v>
      </c>
      <c r="I2258" s="3" t="s">
        <v>6696</v>
      </c>
      <c r="J2258" s="3" t="s">
        <v>12525</v>
      </c>
      <c r="L2258" s="3">
        <v>845</v>
      </c>
    </row>
    <row r="2259" spans="1:12">
      <c r="A2259" s="3" t="s">
        <v>12538</v>
      </c>
      <c r="B2259" s="3">
        <v>700</v>
      </c>
      <c r="C2259" s="3">
        <v>1000</v>
      </c>
      <c r="D2259" s="3" t="s">
        <v>6486</v>
      </c>
      <c r="E2259" s="4">
        <v>46105</v>
      </c>
      <c r="F2259" s="3" t="s">
        <v>6210</v>
      </c>
      <c r="I2259" s="3" t="s">
        <v>6696</v>
      </c>
      <c r="J2259" s="3" t="s">
        <v>12525</v>
      </c>
      <c r="L2259" s="3">
        <v>800</v>
      </c>
    </row>
    <row r="2260" spans="1:12">
      <c r="A2260" s="3" t="s">
        <v>12539</v>
      </c>
      <c r="B2260" s="3">
        <v>700</v>
      </c>
      <c r="C2260" s="3">
        <v>950</v>
      </c>
      <c r="D2260" s="3" t="s">
        <v>6486</v>
      </c>
      <c r="E2260" s="4">
        <v>46105</v>
      </c>
      <c r="F2260" s="3" t="s">
        <v>6210</v>
      </c>
      <c r="I2260" s="3" t="s">
        <v>6696</v>
      </c>
      <c r="J2260" s="3" t="s">
        <v>12525</v>
      </c>
      <c r="L2260" s="3">
        <v>750</v>
      </c>
    </row>
    <row r="2261" spans="1:12">
      <c r="A2261" s="3" t="s">
        <v>12540</v>
      </c>
      <c r="B2261" s="3">
        <v>700</v>
      </c>
      <c r="C2261" s="3">
        <v>1000</v>
      </c>
      <c r="D2261" s="3" t="s">
        <v>6486</v>
      </c>
      <c r="E2261" s="4">
        <v>46105</v>
      </c>
      <c r="F2261" s="3" t="s">
        <v>6210</v>
      </c>
      <c r="I2261" s="3" t="s">
        <v>6696</v>
      </c>
      <c r="J2261" s="3" t="s">
        <v>12525</v>
      </c>
      <c r="L2261" s="3">
        <v>800</v>
      </c>
    </row>
    <row r="2262" spans="1:12">
      <c r="A2262" s="3" t="s">
        <v>12541</v>
      </c>
      <c r="B2262" s="3">
        <v>850</v>
      </c>
      <c r="C2262" s="3">
        <v>1100</v>
      </c>
      <c r="D2262" s="3" t="s">
        <v>6486</v>
      </c>
      <c r="E2262" s="4">
        <v>46104</v>
      </c>
      <c r="F2262" s="3" t="s">
        <v>6210</v>
      </c>
      <c r="I2262" s="3" t="s">
        <v>6696</v>
      </c>
      <c r="J2262" s="3" t="s">
        <v>12525</v>
      </c>
      <c r="L2262" s="3">
        <v>890</v>
      </c>
    </row>
    <row r="2263" spans="1:12">
      <c r="A2263" s="3" t="s">
        <v>12542</v>
      </c>
      <c r="B2263" s="3">
        <v>850</v>
      </c>
      <c r="C2263" s="3">
        <v>1100</v>
      </c>
      <c r="D2263" s="3" t="s">
        <v>6486</v>
      </c>
      <c r="E2263" s="4">
        <v>46104</v>
      </c>
      <c r="F2263" s="3" t="s">
        <v>6210</v>
      </c>
      <c r="I2263" s="3" t="s">
        <v>6696</v>
      </c>
      <c r="J2263" s="3" t="s">
        <v>12525</v>
      </c>
      <c r="L2263" s="3">
        <v>890</v>
      </c>
    </row>
    <row r="2264" spans="1:12">
      <c r="A2264" s="3" t="s">
        <v>12543</v>
      </c>
      <c r="B2264" s="3">
        <v>1000</v>
      </c>
      <c r="C2264" s="3">
        <v>1300</v>
      </c>
      <c r="D2264" s="3" t="s">
        <v>6486</v>
      </c>
      <c r="E2264" s="4">
        <v>46103</v>
      </c>
      <c r="F2264" s="3" t="s">
        <v>6210</v>
      </c>
      <c r="I2264" s="3" t="s">
        <v>6696</v>
      </c>
      <c r="J2264" s="3" t="s">
        <v>12525</v>
      </c>
      <c r="L2264" s="3">
        <v>1070</v>
      </c>
    </row>
    <row r="2265" spans="1:12">
      <c r="A2265" s="3" t="s">
        <v>12544</v>
      </c>
      <c r="B2265" s="3">
        <v>950</v>
      </c>
      <c r="C2265" s="3">
        <v>1250</v>
      </c>
      <c r="D2265" s="3" t="s">
        <v>6486</v>
      </c>
      <c r="E2265" s="4">
        <v>46103</v>
      </c>
      <c r="F2265" s="3" t="s">
        <v>6210</v>
      </c>
      <c r="I2265" s="3" t="s">
        <v>6696</v>
      </c>
      <c r="J2265" s="3" t="s">
        <v>12525</v>
      </c>
      <c r="L2265" s="3">
        <v>1025</v>
      </c>
    </row>
    <row r="2266" spans="1:12">
      <c r="A2266" s="3" t="s">
        <v>12545</v>
      </c>
      <c r="B2266" s="3">
        <v>900</v>
      </c>
      <c r="C2266" s="3">
        <v>1200</v>
      </c>
      <c r="D2266" s="3" t="s">
        <v>6486</v>
      </c>
      <c r="E2266" s="4">
        <v>46103</v>
      </c>
      <c r="F2266" s="3" t="s">
        <v>6210</v>
      </c>
      <c r="I2266" s="3" t="s">
        <v>6696</v>
      </c>
      <c r="J2266" s="3" t="s">
        <v>12525</v>
      </c>
      <c r="L2266" s="3">
        <v>980</v>
      </c>
    </row>
    <row r="2267" spans="1:12">
      <c r="A2267" s="3" t="s">
        <v>12546</v>
      </c>
      <c r="B2267" s="3">
        <v>950</v>
      </c>
      <c r="C2267" s="3">
        <v>1250</v>
      </c>
      <c r="D2267" s="3" t="s">
        <v>6486</v>
      </c>
      <c r="E2267" s="4">
        <v>46103</v>
      </c>
      <c r="F2267" s="3" t="s">
        <v>6210</v>
      </c>
      <c r="I2267" s="3" t="s">
        <v>6696</v>
      </c>
      <c r="J2267" s="3" t="s">
        <v>12525</v>
      </c>
      <c r="L2267" s="3">
        <v>1025</v>
      </c>
    </row>
    <row r="2268" spans="1:12">
      <c r="A2268" s="3" t="s">
        <v>12547</v>
      </c>
      <c r="B2268" s="3">
        <v>1150</v>
      </c>
      <c r="C2268" s="3">
        <v>1450</v>
      </c>
      <c r="D2268" s="3" t="s">
        <v>6486</v>
      </c>
      <c r="E2268" s="4">
        <v>46103</v>
      </c>
      <c r="F2268" s="3" t="s">
        <v>6210</v>
      </c>
      <c r="I2268" s="3" t="s">
        <v>6696</v>
      </c>
      <c r="J2268" s="3" t="s">
        <v>12525</v>
      </c>
      <c r="L2268" s="3">
        <v>1204</v>
      </c>
    </row>
    <row r="2269" spans="1:12">
      <c r="A2269" s="3" t="s">
        <v>12548</v>
      </c>
      <c r="B2269" s="3">
        <v>1150</v>
      </c>
      <c r="C2269" s="3">
        <v>1450</v>
      </c>
      <c r="D2269" s="3" t="s">
        <v>6486</v>
      </c>
      <c r="E2269" s="4">
        <v>46105</v>
      </c>
      <c r="F2269" s="3" t="s">
        <v>6210</v>
      </c>
      <c r="I2269" s="3" t="s">
        <v>6696</v>
      </c>
      <c r="J2269" s="3" t="s">
        <v>12525</v>
      </c>
      <c r="L2269" s="3">
        <v>1204</v>
      </c>
    </row>
    <row r="2270" spans="1:12">
      <c r="A2270" s="3" t="s">
        <v>12549</v>
      </c>
      <c r="B2270" s="3">
        <v>1450</v>
      </c>
      <c r="C2270" s="3">
        <v>1750</v>
      </c>
      <c r="D2270" s="3" t="s">
        <v>6486</v>
      </c>
      <c r="E2270" s="4">
        <v>46105</v>
      </c>
      <c r="F2270" s="3" t="s">
        <v>6210</v>
      </c>
      <c r="I2270" s="3" t="s">
        <v>6696</v>
      </c>
      <c r="J2270" s="3" t="s">
        <v>12525</v>
      </c>
      <c r="L2270" s="3">
        <v>1475</v>
      </c>
    </row>
    <row r="2271" spans="1:12">
      <c r="A2271" s="3" t="s">
        <v>12550</v>
      </c>
      <c r="B2271" s="3">
        <v>1600</v>
      </c>
      <c r="C2271" s="3">
        <v>1900</v>
      </c>
      <c r="D2271" s="3" t="s">
        <v>6486</v>
      </c>
      <c r="E2271" s="4">
        <v>46104</v>
      </c>
      <c r="F2271" s="3" t="s">
        <v>6210</v>
      </c>
      <c r="I2271" s="3" t="s">
        <v>6696</v>
      </c>
      <c r="J2271" s="3" t="s">
        <v>12525</v>
      </c>
      <c r="L2271" s="3">
        <v>1610</v>
      </c>
    </row>
    <row r="2272" spans="1:12">
      <c r="A2272" s="3" t="s">
        <v>12551</v>
      </c>
      <c r="B2272" s="3">
        <v>2050</v>
      </c>
      <c r="C2272" s="3">
        <v>2350</v>
      </c>
      <c r="D2272" s="3" t="s">
        <v>6486</v>
      </c>
      <c r="E2272" s="4">
        <v>46105</v>
      </c>
      <c r="F2272" s="3" t="s">
        <v>6210</v>
      </c>
      <c r="I2272" s="3" t="s">
        <v>6696</v>
      </c>
      <c r="J2272" s="3" t="s">
        <v>12525</v>
      </c>
      <c r="L2272" s="3">
        <v>2015</v>
      </c>
    </row>
    <row r="2273" spans="1:12">
      <c r="A2273" s="3" t="s">
        <v>12552</v>
      </c>
      <c r="B2273" s="3">
        <v>2050</v>
      </c>
      <c r="C2273" s="3">
        <v>2350</v>
      </c>
      <c r="D2273" s="3" t="s">
        <v>6486</v>
      </c>
      <c r="E2273" s="4">
        <v>46105</v>
      </c>
      <c r="F2273" s="3" t="s">
        <v>6210</v>
      </c>
      <c r="I2273" s="3" t="s">
        <v>6696</v>
      </c>
      <c r="J2273" s="3" t="s">
        <v>12525</v>
      </c>
      <c r="L2273" s="3">
        <v>2015</v>
      </c>
    </row>
    <row r="2274" spans="1:12">
      <c r="A2274" s="3" t="s">
        <v>12553</v>
      </c>
      <c r="B2274" s="3">
        <v>1000</v>
      </c>
      <c r="C2274" s="3">
        <v>1300</v>
      </c>
      <c r="D2274" s="3" t="s">
        <v>6486</v>
      </c>
      <c r="E2274" s="4">
        <v>46103</v>
      </c>
      <c r="F2274" s="3" t="s">
        <v>6210</v>
      </c>
      <c r="I2274" s="3" t="s">
        <v>6696</v>
      </c>
      <c r="J2274" s="3" t="s">
        <v>12525</v>
      </c>
      <c r="L2274" s="3">
        <v>1070</v>
      </c>
    </row>
    <row r="2275" spans="1:12">
      <c r="A2275" s="3" t="s">
        <v>12554</v>
      </c>
      <c r="B2275" s="3">
        <v>1000</v>
      </c>
      <c r="C2275" s="3">
        <v>1300</v>
      </c>
      <c r="D2275" s="3" t="s">
        <v>6486</v>
      </c>
      <c r="E2275" s="4">
        <v>46103</v>
      </c>
      <c r="F2275" s="3" t="s">
        <v>6210</v>
      </c>
      <c r="I2275" s="3" t="s">
        <v>6696</v>
      </c>
      <c r="J2275" s="3" t="s">
        <v>12525</v>
      </c>
      <c r="L2275" s="3">
        <v>1070</v>
      </c>
    </row>
    <row r="2276" spans="1:12">
      <c r="A2276" s="3" t="s">
        <v>12555</v>
      </c>
      <c r="B2276" s="3">
        <v>1500</v>
      </c>
      <c r="C2276" s="3">
        <v>1800</v>
      </c>
      <c r="D2276" s="3" t="s">
        <v>6486</v>
      </c>
      <c r="E2276" s="4">
        <v>46103</v>
      </c>
      <c r="F2276" s="3" t="s">
        <v>6210</v>
      </c>
      <c r="I2276" s="3" t="s">
        <v>6696</v>
      </c>
      <c r="J2276" s="3" t="s">
        <v>12525</v>
      </c>
      <c r="L2276" s="3">
        <v>1520</v>
      </c>
    </row>
    <row r="2277" spans="1:12">
      <c r="A2277" s="3" t="s">
        <v>12556</v>
      </c>
      <c r="B2277" s="3">
        <v>2200</v>
      </c>
      <c r="C2277" s="3">
        <v>2500</v>
      </c>
      <c r="D2277" s="3" t="s">
        <v>6486</v>
      </c>
      <c r="E2277" s="4">
        <v>46104</v>
      </c>
      <c r="F2277" s="3" t="s">
        <v>6210</v>
      </c>
      <c r="I2277" s="3" t="s">
        <v>6696</v>
      </c>
      <c r="J2277" s="3" t="s">
        <v>12525</v>
      </c>
      <c r="L2277" s="3">
        <v>2150</v>
      </c>
    </row>
    <row r="2278" spans="1:12">
      <c r="A2278" s="3" t="s">
        <v>12557</v>
      </c>
      <c r="B2278" s="3">
        <v>2050</v>
      </c>
      <c r="C2278" s="3">
        <v>2350</v>
      </c>
      <c r="D2278" s="3" t="s">
        <v>6486</v>
      </c>
      <c r="E2278" s="4">
        <v>46104</v>
      </c>
      <c r="F2278" s="3" t="s">
        <v>6210</v>
      </c>
      <c r="I2278" s="3" t="s">
        <v>6696</v>
      </c>
      <c r="J2278" s="3" t="s">
        <v>12525</v>
      </c>
      <c r="L2278" s="3">
        <v>2015</v>
      </c>
    </row>
    <row r="2279" spans="1:12">
      <c r="A2279" s="3" t="s">
        <v>12558</v>
      </c>
      <c r="B2279" s="3">
        <v>2100</v>
      </c>
      <c r="C2279" s="3">
        <v>2400</v>
      </c>
      <c r="D2279" s="3" t="s">
        <v>6486</v>
      </c>
      <c r="E2279" s="4">
        <v>46104</v>
      </c>
      <c r="F2279" s="3" t="s">
        <v>6210</v>
      </c>
      <c r="I2279" s="3" t="s">
        <v>6696</v>
      </c>
      <c r="J2279" s="3" t="s">
        <v>12525</v>
      </c>
      <c r="L2279" s="3">
        <v>2060</v>
      </c>
    </row>
    <row r="2280" spans="1:12">
      <c r="A2280" s="3" t="s">
        <v>12559</v>
      </c>
      <c r="B2280" s="3">
        <v>2050</v>
      </c>
      <c r="C2280" s="3">
        <v>2350</v>
      </c>
      <c r="D2280" s="3" t="s">
        <v>6486</v>
      </c>
      <c r="E2280" s="4">
        <v>46104</v>
      </c>
      <c r="F2280" s="3" t="s">
        <v>6210</v>
      </c>
      <c r="I2280" s="3" t="s">
        <v>6696</v>
      </c>
      <c r="J2280" s="3" t="s">
        <v>12525</v>
      </c>
      <c r="L2280" s="3">
        <v>2015</v>
      </c>
    </row>
    <row r="2281" spans="1:12">
      <c r="A2281" s="3" t="s">
        <v>12560</v>
      </c>
      <c r="B2281" s="3">
        <v>2500</v>
      </c>
      <c r="C2281" s="3">
        <v>2800</v>
      </c>
      <c r="D2281" s="3" t="s">
        <v>6486</v>
      </c>
      <c r="E2281" s="4">
        <v>46104</v>
      </c>
      <c r="F2281" s="3" t="s">
        <v>6210</v>
      </c>
      <c r="I2281" s="3" t="s">
        <v>6696</v>
      </c>
      <c r="J2281" s="3" t="s">
        <v>12525</v>
      </c>
      <c r="L2281" s="3">
        <v>2420</v>
      </c>
    </row>
    <row r="2282" spans="1:12">
      <c r="A2282" s="3" t="s">
        <v>12561</v>
      </c>
      <c r="B2282" s="3">
        <v>2350</v>
      </c>
      <c r="C2282" s="3">
        <v>2650</v>
      </c>
      <c r="D2282" s="3" t="s">
        <v>6486</v>
      </c>
      <c r="E2282" s="4">
        <v>46104</v>
      </c>
      <c r="F2282" s="3" t="s">
        <v>6210</v>
      </c>
      <c r="I2282" s="3" t="s">
        <v>6696</v>
      </c>
      <c r="J2282" s="3" t="s">
        <v>12525</v>
      </c>
      <c r="L2282" s="3">
        <v>2285</v>
      </c>
    </row>
    <row r="2283" spans="1:12">
      <c r="A2283" s="3" t="s">
        <v>12562</v>
      </c>
      <c r="B2283" s="3">
        <v>2800</v>
      </c>
      <c r="C2283" s="3">
        <v>3200</v>
      </c>
      <c r="D2283" s="3" t="s">
        <v>6486</v>
      </c>
      <c r="E2283" s="4">
        <v>46104</v>
      </c>
      <c r="F2283" s="3" t="s">
        <v>6210</v>
      </c>
      <c r="I2283" s="3" t="s">
        <v>6696</v>
      </c>
      <c r="J2283" s="3" t="s">
        <v>12525</v>
      </c>
      <c r="L2283" s="3">
        <v>2780</v>
      </c>
    </row>
    <row r="2284" spans="1:12">
      <c r="A2284" s="3" t="s">
        <v>12563</v>
      </c>
      <c r="B2284" s="3">
        <v>2800</v>
      </c>
      <c r="C2284" s="3">
        <v>3200</v>
      </c>
      <c r="D2284" s="3" t="s">
        <v>6486</v>
      </c>
      <c r="E2284" s="4">
        <v>46104</v>
      </c>
      <c r="F2284" s="3" t="s">
        <v>6210</v>
      </c>
      <c r="I2284" s="3" t="s">
        <v>6696</v>
      </c>
      <c r="J2284" s="3" t="s">
        <v>12525</v>
      </c>
      <c r="L2284" s="3">
        <v>2780</v>
      </c>
    </row>
    <row r="2285" spans="1:12">
      <c r="A2285" s="3" t="s">
        <v>12564</v>
      </c>
      <c r="B2285" s="3">
        <v>4100</v>
      </c>
      <c r="C2285" s="3">
        <v>4600</v>
      </c>
      <c r="D2285" s="3" t="s">
        <v>6486</v>
      </c>
      <c r="E2285" s="4">
        <v>46104</v>
      </c>
      <c r="F2285" s="3" t="s">
        <v>6210</v>
      </c>
      <c r="I2285" s="3" t="s">
        <v>6696</v>
      </c>
      <c r="J2285" s="3" t="s">
        <v>12525</v>
      </c>
      <c r="L2285" s="3">
        <v>4040</v>
      </c>
    </row>
    <row r="2286" spans="1:12">
      <c r="A2286" s="3" t="s">
        <v>12565</v>
      </c>
      <c r="B2286" s="3">
        <v>3500</v>
      </c>
      <c r="C2286" s="3">
        <v>3900</v>
      </c>
      <c r="D2286" s="3" t="s">
        <v>6273</v>
      </c>
      <c r="E2286" s="4">
        <v>46119</v>
      </c>
      <c r="F2286" s="3" t="s">
        <v>6210</v>
      </c>
      <c r="I2286" s="3" t="s">
        <v>6696</v>
      </c>
      <c r="J2286" s="3" t="s">
        <v>12525</v>
      </c>
      <c r="L2286" s="3">
        <v>3410</v>
      </c>
    </row>
    <row r="2287" spans="1:12">
      <c r="A2287" s="3" t="s">
        <v>12566</v>
      </c>
      <c r="B2287" s="3">
        <v>2050</v>
      </c>
      <c r="C2287" s="3">
        <v>2350</v>
      </c>
      <c r="D2287" s="3" t="s">
        <v>6486</v>
      </c>
      <c r="E2287" s="4">
        <v>46104</v>
      </c>
      <c r="F2287" s="3" t="s">
        <v>6210</v>
      </c>
      <c r="I2287" s="3"/>
      <c r="J2287" s="3"/>
      <c r="L2287" s="3">
        <v>2015</v>
      </c>
    </row>
    <row r="2288" spans="1:12">
      <c r="A2288" s="3" t="s">
        <v>12567</v>
      </c>
      <c r="B2288" s="3">
        <v>3300</v>
      </c>
      <c r="C2288" s="3">
        <v>3700</v>
      </c>
      <c r="D2288" s="3" t="s">
        <v>6273</v>
      </c>
      <c r="E2288" s="4">
        <v>46122</v>
      </c>
      <c r="F2288" s="3" t="s">
        <v>6210</v>
      </c>
      <c r="I2288" s="3" t="s">
        <v>6696</v>
      </c>
      <c r="J2288" s="3" t="s">
        <v>12525</v>
      </c>
      <c r="L2288" s="3">
        <v>3230</v>
      </c>
    </row>
    <row r="2289" spans="1:12">
      <c r="A2289" s="3" t="s">
        <v>12568</v>
      </c>
      <c r="B2289" s="3">
        <v>4100</v>
      </c>
      <c r="C2289" s="3">
        <v>4550</v>
      </c>
      <c r="D2289" s="3" t="s">
        <v>6486</v>
      </c>
      <c r="E2289" s="4">
        <v>46109</v>
      </c>
      <c r="F2289" s="3" t="s">
        <v>6210</v>
      </c>
      <c r="I2289" s="3" t="s">
        <v>6696</v>
      </c>
      <c r="J2289" s="3" t="s">
        <v>12525</v>
      </c>
      <c r="L2289" s="3">
        <v>3995</v>
      </c>
    </row>
    <row r="2290" spans="1:12">
      <c r="A2290" s="3" t="s">
        <v>12569</v>
      </c>
      <c r="B2290" s="3">
        <v>3600</v>
      </c>
      <c r="C2290" s="3">
        <v>4000</v>
      </c>
      <c r="D2290" s="3" t="s">
        <v>6486</v>
      </c>
      <c r="E2290" s="4">
        <v>46109</v>
      </c>
      <c r="F2290" s="3" t="s">
        <v>6210</v>
      </c>
      <c r="I2290" s="3" t="s">
        <v>6696</v>
      </c>
      <c r="J2290" s="3" t="s">
        <v>12525</v>
      </c>
      <c r="L2290" s="3">
        <v>3500</v>
      </c>
    </row>
    <row r="2291" spans="1:12">
      <c r="A2291" s="3" t="s">
        <v>12570</v>
      </c>
      <c r="B2291" s="3">
        <v>3650</v>
      </c>
      <c r="C2291" s="3">
        <v>4100</v>
      </c>
      <c r="D2291" s="3" t="s">
        <v>6486</v>
      </c>
      <c r="E2291" s="4">
        <v>46109</v>
      </c>
      <c r="F2291" s="3" t="s">
        <v>6210</v>
      </c>
      <c r="I2291" s="3" t="s">
        <v>6696</v>
      </c>
      <c r="J2291" s="3" t="s">
        <v>12525</v>
      </c>
      <c r="L2291" s="3">
        <v>3590</v>
      </c>
    </row>
    <row r="2292" spans="1:12">
      <c r="A2292" s="3" t="s">
        <v>12571</v>
      </c>
      <c r="B2292" s="3">
        <v>3800</v>
      </c>
      <c r="C2292" s="3">
        <v>4300</v>
      </c>
      <c r="D2292" s="3" t="s">
        <v>6273</v>
      </c>
      <c r="E2292" s="4">
        <v>46122</v>
      </c>
      <c r="F2292" s="3" t="s">
        <v>6210</v>
      </c>
      <c r="I2292" s="3"/>
      <c r="J2292" s="3"/>
      <c r="L2292" s="3">
        <v>3770</v>
      </c>
    </row>
    <row r="2293" spans="1:12">
      <c r="A2293" s="3" t="s">
        <v>12572</v>
      </c>
      <c r="B2293" s="3">
        <v>3700</v>
      </c>
      <c r="C2293" s="3">
        <v>4150</v>
      </c>
      <c r="D2293" s="3" t="s">
        <v>6486</v>
      </c>
      <c r="E2293" s="4">
        <v>46109</v>
      </c>
      <c r="F2293" s="3" t="s">
        <v>6210</v>
      </c>
      <c r="I2293" s="3"/>
      <c r="J2293" s="3"/>
      <c r="L2293" s="3">
        <v>3635</v>
      </c>
    </row>
    <row r="2294" spans="1:12">
      <c r="A2294" s="3" t="s">
        <v>12573</v>
      </c>
      <c r="B2294" s="3">
        <v>3650</v>
      </c>
      <c r="C2294" s="3">
        <v>4100</v>
      </c>
      <c r="D2294" s="3" t="s">
        <v>6486</v>
      </c>
      <c r="E2294" s="4">
        <v>46109</v>
      </c>
      <c r="F2294" s="3" t="s">
        <v>6210</v>
      </c>
      <c r="I2294" s="3" t="s">
        <v>6696</v>
      </c>
      <c r="J2294" s="3" t="s">
        <v>12525</v>
      </c>
      <c r="L2294" s="3">
        <v>3590</v>
      </c>
    </row>
    <row r="2295" spans="1:12">
      <c r="A2295" s="3" t="s">
        <v>12574</v>
      </c>
      <c r="B2295" s="3">
        <v>90</v>
      </c>
      <c r="C2295" s="3">
        <v>170</v>
      </c>
      <c r="D2295" s="3" t="s">
        <v>6502</v>
      </c>
      <c r="E2295" s="4">
        <v>46029</v>
      </c>
      <c r="F2295" s="3" t="s">
        <v>6503</v>
      </c>
      <c r="I2295" s="3" t="s">
        <v>6696</v>
      </c>
      <c r="J2295" s="3" t="s">
        <v>12525</v>
      </c>
      <c r="L2295" s="3">
        <v>102</v>
      </c>
    </row>
    <row r="2296" spans="1:12">
      <c r="A2296" s="3" t="s">
        <v>12575</v>
      </c>
      <c r="B2296" s="3">
        <v>200</v>
      </c>
      <c r="C2296" s="3">
        <v>360</v>
      </c>
      <c r="D2296" s="3" t="s">
        <v>6502</v>
      </c>
      <c r="E2296" s="4">
        <v>46029</v>
      </c>
      <c r="F2296" s="3" t="s">
        <v>6503</v>
      </c>
      <c r="I2296" s="3" t="s">
        <v>6696</v>
      </c>
      <c r="J2296" s="3" t="s">
        <v>12525</v>
      </c>
      <c r="L2296" s="3">
        <v>232</v>
      </c>
    </row>
    <row r="2297" spans="1:12">
      <c r="A2297" s="3" t="s">
        <v>12576</v>
      </c>
      <c r="B2297" s="3">
        <v>330</v>
      </c>
      <c r="C2297" s="3">
        <v>530</v>
      </c>
      <c r="D2297" s="3" t="s">
        <v>6486</v>
      </c>
      <c r="E2297" s="4">
        <v>46105</v>
      </c>
      <c r="F2297" s="3" t="s">
        <v>6210</v>
      </c>
      <c r="L2297" s="3">
        <v>350</v>
      </c>
    </row>
    <row r="2298" spans="1:12">
      <c r="A2298" s="3" t="s">
        <v>12577</v>
      </c>
      <c r="B2298" s="3">
        <v>400</v>
      </c>
      <c r="C2298" s="3">
        <v>600</v>
      </c>
      <c r="D2298" s="3" t="s">
        <v>6486</v>
      </c>
      <c r="E2298" s="4">
        <v>46105</v>
      </c>
      <c r="F2298" s="3" t="s">
        <v>6210</v>
      </c>
      <c r="L2298" s="3">
        <v>400</v>
      </c>
    </row>
    <row r="2299" spans="1:12">
      <c r="A2299" s="3" t="s">
        <v>12578</v>
      </c>
      <c r="B2299" s="3">
        <v>500</v>
      </c>
      <c r="C2299" s="3">
        <v>700</v>
      </c>
      <c r="D2299" s="3" t="s">
        <v>6486</v>
      </c>
      <c r="E2299" s="4">
        <v>46105</v>
      </c>
      <c r="F2299" s="3" t="s">
        <v>6210</v>
      </c>
      <c r="L2299" s="3">
        <v>500</v>
      </c>
    </row>
    <row r="2300" spans="1:12">
      <c r="A2300" s="3" t="s">
        <v>12579</v>
      </c>
      <c r="B2300" s="3">
        <v>500</v>
      </c>
      <c r="C2300" s="3">
        <v>700</v>
      </c>
      <c r="D2300" s="3" t="s">
        <v>6486</v>
      </c>
      <c r="E2300" s="4">
        <v>46105</v>
      </c>
      <c r="F2300" s="3" t="s">
        <v>6210</v>
      </c>
      <c r="L2300" s="3">
        <v>500</v>
      </c>
    </row>
    <row r="2301" spans="1:12">
      <c r="A2301" s="3" t="s">
        <v>12580</v>
      </c>
      <c r="B2301" s="3">
        <v>500</v>
      </c>
      <c r="C2301" s="3">
        <v>700</v>
      </c>
      <c r="D2301" s="3" t="s">
        <v>6486</v>
      </c>
      <c r="E2301" s="4">
        <v>46105</v>
      </c>
      <c r="F2301" s="3" t="s">
        <v>6210</v>
      </c>
      <c r="L2301" s="3">
        <v>500</v>
      </c>
    </row>
    <row r="2302" spans="1:12">
      <c r="A2302" s="3" t="s">
        <v>12581</v>
      </c>
      <c r="B2302" s="3">
        <v>200</v>
      </c>
      <c r="C2302" s="3">
        <v>400</v>
      </c>
      <c r="D2302" s="3" t="s">
        <v>6486</v>
      </c>
      <c r="E2302" s="4">
        <v>46105</v>
      </c>
      <c r="F2302" s="3" t="s">
        <v>6210</v>
      </c>
      <c r="L2302" s="3">
        <v>260</v>
      </c>
    </row>
    <row r="2303" spans="1:12">
      <c r="A2303" s="3" t="s">
        <v>12582</v>
      </c>
      <c r="B2303" s="3">
        <v>200</v>
      </c>
      <c r="C2303" s="3">
        <v>400</v>
      </c>
      <c r="D2303" s="3" t="s">
        <v>6486</v>
      </c>
      <c r="E2303" s="4">
        <v>46105</v>
      </c>
      <c r="F2303" s="3" t="s">
        <v>6210</v>
      </c>
      <c r="L2303" s="3">
        <v>260</v>
      </c>
    </row>
    <row r="2304" spans="1:12">
      <c r="A2304" s="3" t="s">
        <v>12583</v>
      </c>
      <c r="B2304" s="3">
        <v>320</v>
      </c>
      <c r="C2304" s="3">
        <v>520</v>
      </c>
      <c r="D2304" s="3" t="s">
        <v>6486</v>
      </c>
      <c r="E2304" s="4">
        <v>46105</v>
      </c>
      <c r="F2304" s="3" t="s">
        <v>6210</v>
      </c>
      <c r="L2304" s="3">
        <v>343</v>
      </c>
    </row>
    <row r="2305" spans="1:12">
      <c r="A2305" s="3" t="s">
        <v>12584</v>
      </c>
      <c r="B2305" s="3">
        <v>650</v>
      </c>
      <c r="C2305" s="3">
        <v>850</v>
      </c>
      <c r="D2305" s="3" t="s">
        <v>6486</v>
      </c>
      <c r="E2305" s="4">
        <v>46105</v>
      </c>
      <c r="F2305" s="3" t="s">
        <v>6210</v>
      </c>
      <c r="L2305" s="3">
        <v>650</v>
      </c>
    </row>
    <row r="2306" spans="1:12">
      <c r="A2306" s="3" t="s">
        <v>12585</v>
      </c>
      <c r="B2306" s="3">
        <v>750</v>
      </c>
      <c r="C2306" s="3">
        <v>950</v>
      </c>
      <c r="D2306" s="3" t="s">
        <v>6486</v>
      </c>
      <c r="E2306" s="4">
        <v>46105</v>
      </c>
      <c r="F2306" s="3" t="s">
        <v>6210</v>
      </c>
      <c r="L2306" s="3">
        <v>750</v>
      </c>
    </row>
    <row r="2307" spans="1:12">
      <c r="A2307" s="3" t="s">
        <v>12586</v>
      </c>
      <c r="B2307" s="3">
        <v>750</v>
      </c>
      <c r="C2307" s="3">
        <v>950</v>
      </c>
      <c r="D2307" s="3" t="s">
        <v>6486</v>
      </c>
      <c r="E2307" s="4">
        <v>46105</v>
      </c>
      <c r="F2307" s="3" t="s">
        <v>6210</v>
      </c>
      <c r="L2307" s="3">
        <v>750</v>
      </c>
    </row>
    <row r="2308" spans="1:12">
      <c r="A2308" s="3" t="s">
        <v>12587</v>
      </c>
      <c r="B2308" s="3">
        <v>900</v>
      </c>
      <c r="C2308" s="3">
        <v>1150</v>
      </c>
      <c r="D2308" s="3" t="s">
        <v>6486</v>
      </c>
      <c r="E2308" s="4">
        <v>46104</v>
      </c>
      <c r="F2308" s="3" t="s">
        <v>6210</v>
      </c>
      <c r="L2308" s="3">
        <v>935</v>
      </c>
    </row>
    <row r="2309" spans="1:12">
      <c r="A2309" s="3" t="s">
        <v>12588</v>
      </c>
      <c r="B2309" s="3">
        <v>1050</v>
      </c>
      <c r="C2309" s="3">
        <v>1350</v>
      </c>
      <c r="D2309" s="3" t="s">
        <v>6486</v>
      </c>
      <c r="E2309" s="4">
        <v>46103</v>
      </c>
      <c r="F2309" s="3" t="s">
        <v>6210</v>
      </c>
      <c r="L2309" s="3">
        <v>1115</v>
      </c>
    </row>
    <row r="2310" spans="1:12">
      <c r="A2310" s="3" t="s">
        <v>12589</v>
      </c>
      <c r="B2310" s="3">
        <v>1200</v>
      </c>
      <c r="C2310" s="3">
        <v>1500</v>
      </c>
      <c r="D2310" s="3" t="s">
        <v>6486</v>
      </c>
      <c r="E2310" s="4">
        <v>46105</v>
      </c>
      <c r="F2310" s="3" t="s">
        <v>6210</v>
      </c>
      <c r="L2310" s="3">
        <v>1249</v>
      </c>
    </row>
    <row r="2311" spans="1:12">
      <c r="A2311" s="3" t="s">
        <v>12590</v>
      </c>
      <c r="B2311" s="3">
        <v>1450</v>
      </c>
      <c r="C2311" s="3">
        <v>1750</v>
      </c>
      <c r="D2311" s="3" t="s">
        <v>6486</v>
      </c>
      <c r="E2311" s="4">
        <v>46105</v>
      </c>
      <c r="F2311" s="3" t="s">
        <v>6210</v>
      </c>
      <c r="L2311" s="3">
        <v>1475</v>
      </c>
    </row>
    <row r="2312" spans="1:12">
      <c r="A2312" s="3" t="s">
        <v>12591</v>
      </c>
      <c r="B2312" s="3">
        <v>1650</v>
      </c>
      <c r="C2312" s="3">
        <v>1950</v>
      </c>
      <c r="D2312" s="3" t="s">
        <v>6486</v>
      </c>
      <c r="E2312" s="4">
        <v>46104</v>
      </c>
      <c r="F2312" s="3" t="s">
        <v>6210</v>
      </c>
      <c r="L2312" s="3">
        <v>1655</v>
      </c>
    </row>
    <row r="2313" spans="1:12">
      <c r="A2313" s="3" t="s">
        <v>12592</v>
      </c>
      <c r="B2313" s="3">
        <v>120</v>
      </c>
      <c r="C2313" s="3">
        <v>250</v>
      </c>
      <c r="D2313" s="3" t="s">
        <v>6502</v>
      </c>
      <c r="E2313" s="4">
        <v>45973</v>
      </c>
      <c r="F2313" s="3" t="s">
        <v>6503</v>
      </c>
      <c r="L2313" s="3">
        <v>155</v>
      </c>
    </row>
    <row r="2314" spans="1:12">
      <c r="A2314" s="3" t="s">
        <v>12593</v>
      </c>
      <c r="B2314" s="3">
        <v>750</v>
      </c>
      <c r="C2314" s="3">
        <v>1000</v>
      </c>
      <c r="D2314" s="3" t="s">
        <v>6486</v>
      </c>
      <c r="E2314" s="4">
        <v>46105</v>
      </c>
      <c r="F2314" s="3" t="s">
        <v>6210</v>
      </c>
      <c r="L2314" s="3">
        <v>800</v>
      </c>
    </row>
    <row r="2315" spans="1:12">
      <c r="A2315" s="3" t="s">
        <v>12594</v>
      </c>
      <c r="B2315" s="3">
        <v>1050</v>
      </c>
      <c r="C2315" s="3">
        <v>1250</v>
      </c>
      <c r="D2315" s="3" t="s">
        <v>6209</v>
      </c>
      <c r="E2315" s="4">
        <v>46127</v>
      </c>
      <c r="F2315" s="3" t="s">
        <v>6210</v>
      </c>
      <c r="L2315" s="3">
        <v>1025</v>
      </c>
    </row>
    <row r="2316" spans="1:12">
      <c r="A2316" s="3" t="s">
        <v>12595</v>
      </c>
      <c r="B2316" s="3">
        <v>1100</v>
      </c>
      <c r="C2316" s="3">
        <v>1300</v>
      </c>
      <c r="D2316" s="3" t="s">
        <v>6209</v>
      </c>
      <c r="E2316" s="4">
        <v>46128</v>
      </c>
      <c r="F2316" s="3" t="s">
        <v>6210</v>
      </c>
      <c r="L2316" s="3">
        <v>1070</v>
      </c>
    </row>
    <row r="2317" spans="1:12">
      <c r="A2317" s="3" t="s">
        <v>12596</v>
      </c>
      <c r="B2317" s="3">
        <v>700</v>
      </c>
      <c r="C2317" s="3">
        <v>950</v>
      </c>
      <c r="D2317" s="3" t="s">
        <v>6486</v>
      </c>
      <c r="E2317" s="4">
        <v>46105</v>
      </c>
      <c r="F2317" s="3" t="s">
        <v>6210</v>
      </c>
      <c r="L2317" s="3">
        <v>750</v>
      </c>
    </row>
    <row r="2318" spans="1:12">
      <c r="A2318" s="3" t="s">
        <v>12597</v>
      </c>
      <c r="B2318" s="3">
        <v>550</v>
      </c>
      <c r="C2318" s="3">
        <v>950</v>
      </c>
      <c r="D2318" s="3" t="s">
        <v>6486</v>
      </c>
      <c r="E2318" s="4">
        <v>46109</v>
      </c>
      <c r="F2318" s="3" t="s">
        <v>6289</v>
      </c>
      <c r="L2318" s="3">
        <v>750</v>
      </c>
    </row>
    <row r="2319" spans="1:12">
      <c r="A2319" s="3" t="s">
        <v>12598</v>
      </c>
      <c r="B2319" s="3">
        <v>100</v>
      </c>
      <c r="C2319" s="3">
        <v>200</v>
      </c>
      <c r="D2319" s="3" t="s">
        <v>6486</v>
      </c>
      <c r="E2319" s="4">
        <v>46103</v>
      </c>
      <c r="F2319" s="3" t="s">
        <v>6210</v>
      </c>
      <c r="L2319" s="3">
        <v>120</v>
      </c>
    </row>
    <row r="2320" spans="1:12">
      <c r="A2320" s="3" t="s">
        <v>12599</v>
      </c>
      <c r="B2320" s="3">
        <v>250</v>
      </c>
      <c r="C2320" s="3">
        <v>450</v>
      </c>
      <c r="D2320" s="3" t="s">
        <v>6486</v>
      </c>
      <c r="E2320" s="4">
        <v>46103</v>
      </c>
      <c r="F2320" s="3" t="s">
        <v>6210</v>
      </c>
      <c r="L2320" s="3">
        <v>295</v>
      </c>
    </row>
    <row r="2321" spans="1:12">
      <c r="A2321" s="3" t="s">
        <v>12600</v>
      </c>
      <c r="B2321" s="3">
        <v>250</v>
      </c>
      <c r="C2321" s="3">
        <v>450</v>
      </c>
      <c r="D2321" s="3" t="s">
        <v>6486</v>
      </c>
      <c r="E2321" s="4">
        <v>46102</v>
      </c>
      <c r="F2321" s="3" t="s">
        <v>6210</v>
      </c>
      <c r="L2321" s="3">
        <v>295</v>
      </c>
    </row>
    <row r="2322" spans="1:12">
      <c r="A2322" s="3" t="s">
        <v>12601</v>
      </c>
      <c r="B2322" s="3">
        <v>300</v>
      </c>
      <c r="C2322" s="3">
        <v>500</v>
      </c>
      <c r="D2322" s="3" t="s">
        <v>6486</v>
      </c>
      <c r="E2322" s="4">
        <v>46102</v>
      </c>
      <c r="F2322" s="3" t="s">
        <v>6210</v>
      </c>
      <c r="L2322" s="3">
        <v>330</v>
      </c>
    </row>
    <row r="2323" spans="1:12">
      <c r="A2323" s="3" t="s">
        <v>12602</v>
      </c>
      <c r="B2323" s="3">
        <v>200</v>
      </c>
      <c r="C2323" s="3">
        <v>350</v>
      </c>
      <c r="D2323" s="3" t="s">
        <v>6486</v>
      </c>
      <c r="E2323" s="4">
        <v>46102</v>
      </c>
      <c r="F2323" s="3" t="s">
        <v>6210</v>
      </c>
      <c r="L2323" s="3">
        <v>225</v>
      </c>
    </row>
    <row r="2324" spans="1:12">
      <c r="A2324" s="3" t="s">
        <v>12603</v>
      </c>
      <c r="B2324" s="3">
        <v>250</v>
      </c>
      <c r="C2324" s="3">
        <v>450</v>
      </c>
      <c r="D2324" s="3" t="s">
        <v>6486</v>
      </c>
      <c r="E2324" s="4">
        <v>46102</v>
      </c>
      <c r="F2324" s="3" t="s">
        <v>6210</v>
      </c>
      <c r="L2324" s="3">
        <v>295</v>
      </c>
    </row>
    <row r="2325" spans="1:12">
      <c r="A2325" s="3" t="s">
        <v>12604</v>
      </c>
      <c r="B2325" s="3">
        <v>350</v>
      </c>
      <c r="C2325" s="3">
        <v>550</v>
      </c>
      <c r="D2325" s="3" t="s">
        <v>6486</v>
      </c>
      <c r="E2325" s="4">
        <v>46102</v>
      </c>
      <c r="F2325" s="3" t="s">
        <v>6210</v>
      </c>
      <c r="L2325" s="3">
        <v>365</v>
      </c>
    </row>
    <row r="2326" spans="1:12">
      <c r="A2326" s="3" t="s">
        <v>12605</v>
      </c>
      <c r="B2326" s="3">
        <v>380</v>
      </c>
      <c r="C2326" s="3">
        <v>580</v>
      </c>
      <c r="D2326" s="3" t="s">
        <v>6486</v>
      </c>
      <c r="E2326" s="4">
        <v>46103</v>
      </c>
      <c r="F2326" s="3" t="s">
        <v>6210</v>
      </c>
      <c r="I2326" s="3"/>
      <c r="J2326" s="3"/>
      <c r="L2326" s="3">
        <v>387</v>
      </c>
    </row>
    <row r="2327" spans="1:12">
      <c r="A2327" s="3" t="s">
        <v>12606</v>
      </c>
      <c r="B2327" s="3">
        <v>400</v>
      </c>
      <c r="C2327" s="3">
        <v>600</v>
      </c>
      <c r="D2327" s="3" t="s">
        <v>6486</v>
      </c>
      <c r="E2327" s="4">
        <v>46102</v>
      </c>
      <c r="F2327" s="3" t="s">
        <v>6210</v>
      </c>
      <c r="L2327" s="3">
        <v>400</v>
      </c>
    </row>
    <row r="2328" spans="1:12">
      <c r="A2328" s="3" t="s">
        <v>12607</v>
      </c>
      <c r="B2328" s="3">
        <v>430</v>
      </c>
      <c r="C2328" s="3">
        <v>630</v>
      </c>
      <c r="D2328" s="3" t="s">
        <v>6486</v>
      </c>
      <c r="E2328" s="4">
        <v>46102</v>
      </c>
      <c r="F2328" s="3" t="s">
        <v>6210</v>
      </c>
      <c r="J2328" s="3"/>
      <c r="L2328" s="3">
        <v>430</v>
      </c>
    </row>
    <row r="2329" spans="1:12">
      <c r="A2329" s="3" t="s">
        <v>12608</v>
      </c>
      <c r="B2329" s="3">
        <v>650</v>
      </c>
      <c r="C2329" s="3">
        <v>850</v>
      </c>
      <c r="D2329" s="3" t="s">
        <v>6486</v>
      </c>
      <c r="E2329" s="4">
        <v>46102</v>
      </c>
      <c r="F2329" s="3" t="s">
        <v>6210</v>
      </c>
      <c r="L2329" s="3">
        <v>650</v>
      </c>
    </row>
    <row r="2330" spans="1:12">
      <c r="A2330" s="3" t="s">
        <v>12609</v>
      </c>
      <c r="B2330" s="3">
        <v>400</v>
      </c>
      <c r="C2330" s="3">
        <v>600</v>
      </c>
      <c r="D2330" s="3" t="s">
        <v>6486</v>
      </c>
      <c r="E2330" s="4">
        <v>46102</v>
      </c>
      <c r="F2330" s="3" t="s">
        <v>6210</v>
      </c>
      <c r="L2330" s="3">
        <v>400</v>
      </c>
    </row>
    <row r="2331" spans="1:12">
      <c r="A2331" s="3" t="s">
        <v>12610</v>
      </c>
      <c r="B2331" s="3">
        <v>420</v>
      </c>
      <c r="C2331" s="3">
        <v>620</v>
      </c>
      <c r="D2331" s="3" t="s">
        <v>6486</v>
      </c>
      <c r="E2331" s="4">
        <v>46102</v>
      </c>
      <c r="F2331" s="3" t="s">
        <v>6210</v>
      </c>
      <c r="L2331" s="3">
        <v>420</v>
      </c>
    </row>
    <row r="2332" spans="1:12">
      <c r="A2332" s="3" t="s">
        <v>12611</v>
      </c>
      <c r="B2332" s="3">
        <v>450</v>
      </c>
      <c r="C2332" s="3">
        <v>650</v>
      </c>
      <c r="D2332" s="3" t="s">
        <v>6486</v>
      </c>
      <c r="E2332" s="4">
        <v>46102</v>
      </c>
      <c r="F2332" s="3" t="s">
        <v>6210</v>
      </c>
      <c r="I2332" s="3"/>
      <c r="J2332" s="3"/>
      <c r="L2332" s="3">
        <v>450</v>
      </c>
    </row>
    <row r="2333" spans="1:12">
      <c r="A2333" s="3" t="s">
        <v>12612</v>
      </c>
      <c r="B2333" s="3">
        <v>500</v>
      </c>
      <c r="C2333" s="3">
        <v>700</v>
      </c>
      <c r="D2333" s="3" t="s">
        <v>6486</v>
      </c>
      <c r="E2333" s="4">
        <v>46102</v>
      </c>
      <c r="F2333" s="3" t="s">
        <v>6210</v>
      </c>
      <c r="L2333" s="3">
        <v>500</v>
      </c>
    </row>
    <row r="2334" spans="1:12">
      <c r="A2334" s="3" t="s">
        <v>12613</v>
      </c>
      <c r="B2334" s="3">
        <v>500</v>
      </c>
      <c r="C2334" s="3">
        <v>700</v>
      </c>
      <c r="D2334" s="3" t="s">
        <v>6486</v>
      </c>
      <c r="E2334" s="4">
        <v>46102</v>
      </c>
      <c r="F2334" s="3" t="s">
        <v>6210</v>
      </c>
      <c r="J2334" s="3"/>
      <c r="L2334" s="3">
        <v>500</v>
      </c>
    </row>
    <row r="2335" spans="1:12">
      <c r="A2335" s="3" t="s">
        <v>12614</v>
      </c>
      <c r="B2335" s="3">
        <v>500</v>
      </c>
      <c r="C2335" s="3">
        <v>700</v>
      </c>
      <c r="D2335" s="3" t="s">
        <v>6486</v>
      </c>
      <c r="E2335" s="4">
        <v>46102</v>
      </c>
      <c r="F2335" s="3" t="s">
        <v>6210</v>
      </c>
      <c r="L2335" s="3">
        <v>500</v>
      </c>
    </row>
    <row r="2336" spans="1:12">
      <c r="A2336" s="3" t="s">
        <v>12615</v>
      </c>
      <c r="B2336" s="3">
        <v>600</v>
      </c>
      <c r="C2336" s="3">
        <v>800</v>
      </c>
      <c r="D2336" s="3" t="s">
        <v>6209</v>
      </c>
      <c r="E2336" s="4">
        <v>46132</v>
      </c>
      <c r="F2336" s="3" t="s">
        <v>6210</v>
      </c>
      <c r="L2336" s="3">
        <v>600</v>
      </c>
    </row>
    <row r="2337" spans="1:12">
      <c r="A2337" s="3" t="s">
        <v>12616</v>
      </c>
      <c r="B2337" s="3">
        <v>720</v>
      </c>
      <c r="C2337" s="3">
        <v>920</v>
      </c>
      <c r="D2337" s="3" t="s">
        <v>6209</v>
      </c>
      <c r="E2337" s="4">
        <v>46132</v>
      </c>
      <c r="F2337" s="3" t="s">
        <v>6210</v>
      </c>
      <c r="L2337" s="3">
        <v>720</v>
      </c>
    </row>
    <row r="2338" spans="1:12">
      <c r="A2338" s="3" t="s">
        <v>12617</v>
      </c>
      <c r="B2338" s="3">
        <v>720</v>
      </c>
      <c r="C2338" s="3">
        <v>920</v>
      </c>
      <c r="D2338" s="3" t="s">
        <v>6209</v>
      </c>
      <c r="E2338" s="4">
        <v>46132</v>
      </c>
      <c r="F2338" s="3" t="s">
        <v>6210</v>
      </c>
      <c r="G2338" s="3"/>
      <c r="H2338" s="4"/>
      <c r="L2338" s="3">
        <v>720</v>
      </c>
    </row>
    <row r="2339" spans="1:12">
      <c r="A2339" s="3" t="s">
        <v>12618</v>
      </c>
      <c r="B2339" s="3">
        <v>750</v>
      </c>
      <c r="C2339" s="3">
        <v>950</v>
      </c>
      <c r="D2339" s="3" t="s">
        <v>6209</v>
      </c>
      <c r="E2339" s="4">
        <v>46132</v>
      </c>
      <c r="F2339" s="3" t="s">
        <v>6210</v>
      </c>
      <c r="L2339" s="3">
        <v>750</v>
      </c>
    </row>
    <row r="2340" spans="1:12">
      <c r="A2340" s="3" t="s">
        <v>12619</v>
      </c>
      <c r="B2340" s="3">
        <v>730</v>
      </c>
      <c r="C2340" s="3">
        <v>930</v>
      </c>
      <c r="D2340" s="3" t="s">
        <v>6209</v>
      </c>
      <c r="E2340" s="4">
        <v>46132</v>
      </c>
      <c r="F2340" s="3" t="s">
        <v>6210</v>
      </c>
      <c r="L2340" s="3">
        <v>730</v>
      </c>
    </row>
    <row r="2341" spans="1:12">
      <c r="A2341" s="3" t="s">
        <v>12620</v>
      </c>
      <c r="B2341" s="3">
        <v>700</v>
      </c>
      <c r="C2341" s="3">
        <v>1000</v>
      </c>
      <c r="D2341" s="3" t="s">
        <v>6209</v>
      </c>
      <c r="E2341" s="4">
        <v>46132</v>
      </c>
      <c r="F2341" s="3" t="s">
        <v>6210</v>
      </c>
      <c r="G2341" s="3"/>
      <c r="H2341" s="4"/>
      <c r="I2341" s="3"/>
      <c r="L2341" s="3">
        <v>800</v>
      </c>
    </row>
    <row r="2342" spans="1:12">
      <c r="A2342" s="3" t="s">
        <v>12621</v>
      </c>
      <c r="B2342" s="3">
        <v>700</v>
      </c>
      <c r="C2342" s="3">
        <v>1000</v>
      </c>
      <c r="D2342" s="3" t="s">
        <v>6209</v>
      </c>
      <c r="E2342" s="4">
        <v>46132</v>
      </c>
      <c r="F2342" s="3" t="s">
        <v>6210</v>
      </c>
      <c r="L2342" s="3">
        <v>800</v>
      </c>
    </row>
    <row r="2343" spans="1:12">
      <c r="A2343" s="3" t="s">
        <v>12622</v>
      </c>
      <c r="B2343" s="3">
        <v>700</v>
      </c>
      <c r="C2343" s="3">
        <v>1000</v>
      </c>
      <c r="D2343" s="3" t="s">
        <v>6209</v>
      </c>
      <c r="E2343" s="4">
        <v>46132</v>
      </c>
      <c r="F2343" s="3" t="s">
        <v>6210</v>
      </c>
      <c r="L2343" s="3">
        <v>800</v>
      </c>
    </row>
    <row r="2344" spans="1:12">
      <c r="A2344" s="3" t="s">
        <v>12623</v>
      </c>
      <c r="B2344" s="3">
        <v>800</v>
      </c>
      <c r="C2344" s="3">
        <v>1100</v>
      </c>
      <c r="D2344" s="3" t="s">
        <v>6209</v>
      </c>
      <c r="E2344" s="4">
        <v>46132</v>
      </c>
      <c r="F2344" s="3" t="s">
        <v>6210</v>
      </c>
      <c r="L2344" s="3">
        <v>890</v>
      </c>
    </row>
    <row r="2345" spans="1:12">
      <c r="A2345" s="3" t="s">
        <v>12624</v>
      </c>
      <c r="B2345" s="3">
        <v>750</v>
      </c>
      <c r="C2345" s="3">
        <v>950</v>
      </c>
      <c r="D2345" s="3" t="s">
        <v>6209</v>
      </c>
      <c r="E2345" s="4">
        <v>46127</v>
      </c>
      <c r="F2345" s="3" t="s">
        <v>6210</v>
      </c>
      <c r="L2345" s="3">
        <v>750</v>
      </c>
    </row>
    <row r="2346" spans="1:12">
      <c r="A2346" s="3" t="s">
        <v>12625</v>
      </c>
      <c r="B2346" s="3">
        <v>800</v>
      </c>
      <c r="C2346" s="3">
        <v>1000</v>
      </c>
      <c r="D2346" s="3" t="s">
        <v>6209</v>
      </c>
      <c r="E2346" s="4">
        <v>46127</v>
      </c>
      <c r="F2346" s="3" t="s">
        <v>6210</v>
      </c>
      <c r="L2346" s="3">
        <v>800</v>
      </c>
    </row>
    <row r="2347" spans="1:12">
      <c r="A2347" s="3" t="s">
        <v>12626</v>
      </c>
      <c r="B2347" s="3">
        <v>750</v>
      </c>
      <c r="C2347" s="3">
        <v>950</v>
      </c>
      <c r="D2347" s="3" t="s">
        <v>6209</v>
      </c>
      <c r="E2347" s="4">
        <v>46127</v>
      </c>
      <c r="F2347" s="3" t="s">
        <v>6210</v>
      </c>
      <c r="L2347" s="3">
        <v>750</v>
      </c>
    </row>
    <row r="2348" spans="1:12">
      <c r="A2348" s="3" t="s">
        <v>12627</v>
      </c>
      <c r="B2348" s="3">
        <v>1100</v>
      </c>
      <c r="C2348" s="3">
        <v>1300</v>
      </c>
      <c r="D2348" s="3" t="s">
        <v>6209</v>
      </c>
      <c r="E2348" s="4">
        <v>46128</v>
      </c>
      <c r="F2348" s="3" t="s">
        <v>6210</v>
      </c>
      <c r="I2348" s="3"/>
      <c r="L2348" s="3">
        <v>1070</v>
      </c>
    </row>
    <row r="2349" spans="1:12">
      <c r="A2349" s="3" t="s">
        <v>12628</v>
      </c>
      <c r="B2349" s="3">
        <v>1150</v>
      </c>
      <c r="C2349" s="3">
        <v>1350</v>
      </c>
      <c r="D2349" s="3" t="s">
        <v>6209</v>
      </c>
      <c r="E2349" s="4">
        <v>46129</v>
      </c>
      <c r="F2349" s="3" t="s">
        <v>6210</v>
      </c>
      <c r="L2349" s="3">
        <v>1115</v>
      </c>
    </row>
    <row r="2350" spans="1:12">
      <c r="A2350" s="3" t="s">
        <v>12629</v>
      </c>
      <c r="B2350" s="3">
        <v>1100</v>
      </c>
      <c r="C2350" s="3">
        <v>1300</v>
      </c>
      <c r="D2350" s="3" t="s">
        <v>6209</v>
      </c>
      <c r="E2350" s="4">
        <v>46128</v>
      </c>
      <c r="F2350" s="3" t="s">
        <v>6210</v>
      </c>
      <c r="L2350" s="3">
        <v>1070</v>
      </c>
    </row>
    <row r="2351" spans="1:12">
      <c r="A2351" s="3" t="s">
        <v>12630</v>
      </c>
      <c r="B2351" s="3">
        <v>1200</v>
      </c>
      <c r="C2351" s="3">
        <v>1400</v>
      </c>
      <c r="D2351" s="3" t="s">
        <v>6209</v>
      </c>
      <c r="E2351" s="4">
        <v>46128</v>
      </c>
      <c r="F2351" s="3" t="s">
        <v>6210</v>
      </c>
      <c r="L2351" s="3">
        <v>1160</v>
      </c>
    </row>
    <row r="2352" spans="1:12">
      <c r="A2352" s="3" t="s">
        <v>12631</v>
      </c>
      <c r="B2352" s="3">
        <v>1150</v>
      </c>
      <c r="C2352" s="3">
        <v>1350</v>
      </c>
      <c r="D2352" s="3" t="s">
        <v>6209</v>
      </c>
      <c r="E2352" s="4">
        <v>46128</v>
      </c>
      <c r="F2352" s="3" t="s">
        <v>6210</v>
      </c>
      <c r="L2352" s="3">
        <v>1115</v>
      </c>
    </row>
    <row r="2353" spans="1:12">
      <c r="A2353" s="3" t="s">
        <v>12632</v>
      </c>
      <c r="B2353" s="3">
        <v>1250</v>
      </c>
      <c r="C2353" s="3">
        <v>1450</v>
      </c>
      <c r="D2353" s="3" t="s">
        <v>6209</v>
      </c>
      <c r="E2353" s="4">
        <v>46128</v>
      </c>
      <c r="F2353" s="3" t="s">
        <v>6210</v>
      </c>
      <c r="L2353" s="3">
        <v>1204</v>
      </c>
    </row>
    <row r="2354" spans="1:12">
      <c r="A2354" s="3" t="s">
        <v>12633</v>
      </c>
      <c r="B2354" s="3">
        <v>1100</v>
      </c>
      <c r="C2354" s="3">
        <v>1300</v>
      </c>
      <c r="D2354" s="3" t="s">
        <v>6209</v>
      </c>
      <c r="E2354" s="4">
        <v>46128</v>
      </c>
      <c r="F2354" s="3" t="s">
        <v>6210</v>
      </c>
      <c r="L2354" s="3">
        <v>1070</v>
      </c>
    </row>
    <row r="2355" spans="1:12">
      <c r="A2355" s="3" t="s">
        <v>12634</v>
      </c>
      <c r="B2355" s="3">
        <v>1250</v>
      </c>
      <c r="C2355" s="3">
        <v>1450</v>
      </c>
      <c r="D2355" s="3" t="s">
        <v>6209</v>
      </c>
      <c r="E2355" s="4">
        <v>46128</v>
      </c>
      <c r="F2355" s="3" t="s">
        <v>6210</v>
      </c>
      <c r="L2355" s="3">
        <v>1204</v>
      </c>
    </row>
    <row r="2356" spans="1:12">
      <c r="A2356" s="3" t="s">
        <v>12635</v>
      </c>
      <c r="B2356" s="3">
        <v>1200</v>
      </c>
      <c r="C2356" s="3">
        <v>1500</v>
      </c>
      <c r="D2356" s="3" t="s">
        <v>6209</v>
      </c>
      <c r="E2356" s="4">
        <v>46129</v>
      </c>
      <c r="F2356" s="3" t="s">
        <v>6210</v>
      </c>
      <c r="L2356" s="3">
        <v>1249</v>
      </c>
    </row>
    <row r="2357" spans="1:12">
      <c r="A2357" s="3" t="s">
        <v>12636</v>
      </c>
      <c r="B2357" s="3">
        <v>1200</v>
      </c>
      <c r="C2357" s="3">
        <v>1500</v>
      </c>
      <c r="D2357" s="3" t="s">
        <v>6209</v>
      </c>
      <c r="E2357" s="4">
        <v>46129</v>
      </c>
      <c r="F2357" s="3" t="s">
        <v>6210</v>
      </c>
      <c r="L2357" s="3">
        <v>1249</v>
      </c>
    </row>
    <row r="2358" spans="1:12">
      <c r="A2358" s="3" t="s">
        <v>12637</v>
      </c>
      <c r="B2358" s="3">
        <v>1400</v>
      </c>
      <c r="C2358" s="3">
        <v>1700</v>
      </c>
      <c r="D2358" s="3" t="s">
        <v>6209</v>
      </c>
      <c r="E2358" s="4">
        <v>46129</v>
      </c>
      <c r="F2358" s="3" t="s">
        <v>6210</v>
      </c>
      <c r="L2358" s="3">
        <v>1430</v>
      </c>
    </row>
    <row r="2359" spans="1:12">
      <c r="A2359" s="3" t="s">
        <v>12638</v>
      </c>
      <c r="B2359" s="3">
        <v>1400</v>
      </c>
      <c r="C2359" s="3">
        <v>1700</v>
      </c>
      <c r="D2359" s="3" t="s">
        <v>6209</v>
      </c>
      <c r="E2359" s="4">
        <v>46129</v>
      </c>
      <c r="F2359" s="3" t="s">
        <v>6210</v>
      </c>
      <c r="L2359" s="3">
        <v>1430</v>
      </c>
    </row>
    <row r="2360" spans="1:12">
      <c r="A2360" s="3" t="s">
        <v>12639</v>
      </c>
      <c r="B2360" s="3">
        <v>1600</v>
      </c>
      <c r="C2360" s="3">
        <v>1900</v>
      </c>
      <c r="D2360" s="3" t="s">
        <v>6209</v>
      </c>
      <c r="E2360" s="4">
        <v>46130</v>
      </c>
      <c r="F2360" s="3" t="s">
        <v>6210</v>
      </c>
      <c r="L2360" s="3">
        <v>1610</v>
      </c>
    </row>
    <row r="2361" spans="1:12">
      <c r="A2361" s="3" t="s">
        <v>12640</v>
      </c>
      <c r="B2361" s="3">
        <v>2300</v>
      </c>
      <c r="C2361" s="3">
        <v>2600</v>
      </c>
      <c r="D2361" s="3" t="s">
        <v>6209</v>
      </c>
      <c r="E2361" s="4">
        <v>46130</v>
      </c>
      <c r="F2361" s="3" t="s">
        <v>6210</v>
      </c>
      <c r="L2361" s="3">
        <v>2240</v>
      </c>
    </row>
    <row r="2362" spans="1:12">
      <c r="A2362" s="3" t="s">
        <v>12641</v>
      </c>
      <c r="B2362" s="3">
        <v>1400</v>
      </c>
      <c r="C2362" s="3">
        <v>1700</v>
      </c>
      <c r="D2362" s="3" t="s">
        <v>6273</v>
      </c>
      <c r="E2362" s="4">
        <v>46121</v>
      </c>
      <c r="F2362" s="3" t="s">
        <v>6210</v>
      </c>
      <c r="L2362" s="3">
        <v>1430</v>
      </c>
    </row>
    <row r="2363" spans="1:12">
      <c r="A2363" s="3" t="s">
        <v>12642</v>
      </c>
      <c r="B2363" s="3">
        <v>1450</v>
      </c>
      <c r="C2363" s="3">
        <v>1750</v>
      </c>
      <c r="D2363" s="3" t="s">
        <v>6273</v>
      </c>
      <c r="E2363" s="4">
        <v>46121</v>
      </c>
      <c r="F2363" s="3" t="s">
        <v>6210</v>
      </c>
      <c r="L2363" s="3">
        <v>1475</v>
      </c>
    </row>
    <row r="2364" spans="1:12">
      <c r="A2364" s="3" t="s">
        <v>12643</v>
      </c>
      <c r="B2364" s="3">
        <v>1450</v>
      </c>
      <c r="C2364" s="3">
        <v>1750</v>
      </c>
      <c r="D2364" s="3" t="s">
        <v>6273</v>
      </c>
      <c r="E2364" s="4">
        <v>46121</v>
      </c>
      <c r="F2364" s="3" t="s">
        <v>6210</v>
      </c>
      <c r="L2364" s="3">
        <v>1475</v>
      </c>
    </row>
    <row r="2365" spans="1:12">
      <c r="A2365" s="3" t="s">
        <v>12644</v>
      </c>
      <c r="B2365" s="3">
        <v>1400</v>
      </c>
      <c r="C2365" s="3">
        <v>1700</v>
      </c>
      <c r="D2365" s="3" t="s">
        <v>6273</v>
      </c>
      <c r="E2365" s="4">
        <v>46121</v>
      </c>
      <c r="F2365" s="3" t="s">
        <v>6210</v>
      </c>
      <c r="L2365" s="3">
        <v>1430</v>
      </c>
    </row>
    <row r="2366" spans="1:12">
      <c r="A2366" s="3" t="s">
        <v>12645</v>
      </c>
      <c r="B2366" s="3">
        <v>2400</v>
      </c>
      <c r="C2366" s="3">
        <v>2700</v>
      </c>
      <c r="D2366" s="3" t="s">
        <v>6273</v>
      </c>
      <c r="E2366" s="4">
        <v>46121</v>
      </c>
      <c r="F2366" s="3" t="s">
        <v>6210</v>
      </c>
      <c r="L2366" s="3">
        <v>2330</v>
      </c>
    </row>
    <row r="2367" spans="1:12">
      <c r="A2367" s="3" t="s">
        <v>12646</v>
      </c>
      <c r="B2367" s="3">
        <v>1600</v>
      </c>
      <c r="C2367" s="3">
        <v>1900</v>
      </c>
      <c r="D2367" s="3" t="s">
        <v>6273</v>
      </c>
      <c r="E2367" s="4">
        <v>46121</v>
      </c>
      <c r="F2367" s="3" t="s">
        <v>6210</v>
      </c>
      <c r="L2367" s="3">
        <v>1610</v>
      </c>
    </row>
    <row r="2368" spans="1:12">
      <c r="A2368" s="3" t="s">
        <v>12647</v>
      </c>
      <c r="B2368" s="3">
        <v>1650</v>
      </c>
      <c r="C2368" s="3">
        <v>1950</v>
      </c>
      <c r="D2368" s="3" t="s">
        <v>6273</v>
      </c>
      <c r="E2368" s="4">
        <v>46121</v>
      </c>
      <c r="F2368" s="3" t="s">
        <v>6210</v>
      </c>
      <c r="L2368" s="3">
        <v>1655</v>
      </c>
    </row>
    <row r="2369" spans="1:12">
      <c r="A2369" s="3" t="s">
        <v>12648</v>
      </c>
      <c r="B2369" s="3">
        <v>2300</v>
      </c>
      <c r="C2369" s="3">
        <v>2600</v>
      </c>
      <c r="D2369" s="3" t="s">
        <v>6273</v>
      </c>
      <c r="E2369" s="4">
        <v>46121</v>
      </c>
      <c r="F2369" s="3" t="s">
        <v>6210</v>
      </c>
      <c r="J2369" s="3"/>
      <c r="L2369" s="3">
        <v>2240</v>
      </c>
    </row>
    <row r="2370" spans="1:12">
      <c r="A2370" s="3" t="s">
        <v>12649</v>
      </c>
      <c r="B2370" s="3">
        <v>1600</v>
      </c>
      <c r="C2370" s="3">
        <v>1900</v>
      </c>
      <c r="D2370" s="3" t="s">
        <v>6273</v>
      </c>
      <c r="E2370" s="4">
        <v>46121</v>
      </c>
      <c r="F2370" s="3" t="s">
        <v>6210</v>
      </c>
      <c r="L2370" s="3">
        <v>1610</v>
      </c>
    </row>
    <row r="2371" spans="1:12">
      <c r="A2371" s="3" t="s">
        <v>12650</v>
      </c>
      <c r="B2371" s="3">
        <v>1600</v>
      </c>
      <c r="C2371" s="3">
        <v>1900</v>
      </c>
      <c r="D2371" s="3" t="s">
        <v>6273</v>
      </c>
      <c r="E2371" s="4">
        <v>46121</v>
      </c>
      <c r="F2371" s="3" t="s">
        <v>6210</v>
      </c>
      <c r="L2371" s="3">
        <v>1610</v>
      </c>
    </row>
    <row r="2372" spans="1:12">
      <c r="A2372" s="3" t="s">
        <v>12651</v>
      </c>
      <c r="B2372" s="3">
        <v>2500</v>
      </c>
      <c r="C2372" s="3">
        <v>2900</v>
      </c>
      <c r="D2372" s="3" t="s">
        <v>6486</v>
      </c>
      <c r="E2372" s="4">
        <v>46114</v>
      </c>
      <c r="F2372" s="3" t="s">
        <v>6210</v>
      </c>
      <c r="L2372" s="3">
        <v>2510</v>
      </c>
    </row>
    <row r="2373" spans="1:12">
      <c r="A2373" s="3" t="s">
        <v>12652</v>
      </c>
      <c r="B2373" s="3">
        <v>2500</v>
      </c>
      <c r="C2373" s="3">
        <v>2900</v>
      </c>
      <c r="D2373" s="3" t="s">
        <v>6486</v>
      </c>
      <c r="E2373" s="4">
        <v>46114</v>
      </c>
      <c r="F2373" s="3" t="s">
        <v>6210</v>
      </c>
      <c r="L2373" s="3">
        <v>2510</v>
      </c>
    </row>
    <row r="2374" spans="1:12">
      <c r="A2374" s="3" t="s">
        <v>12653</v>
      </c>
      <c r="B2374" s="3">
        <v>2500</v>
      </c>
      <c r="C2374" s="3">
        <v>2900</v>
      </c>
      <c r="D2374" s="3" t="s">
        <v>6486</v>
      </c>
      <c r="E2374" s="4">
        <v>46114</v>
      </c>
      <c r="F2374" s="3" t="s">
        <v>6210</v>
      </c>
      <c r="L2374" s="3">
        <v>2510</v>
      </c>
    </row>
    <row r="2375" spans="1:12">
      <c r="A2375" s="3" t="s">
        <v>12654</v>
      </c>
      <c r="B2375" s="3">
        <v>2500</v>
      </c>
      <c r="C2375" s="3">
        <v>2900</v>
      </c>
      <c r="D2375" s="3" t="s">
        <v>6486</v>
      </c>
      <c r="E2375" s="4">
        <v>46114</v>
      </c>
      <c r="F2375" s="3" t="s">
        <v>6210</v>
      </c>
      <c r="L2375" s="3">
        <v>2510</v>
      </c>
    </row>
    <row r="2376" spans="1:12">
      <c r="A2376" s="3" t="s">
        <v>12655</v>
      </c>
      <c r="B2376" s="3">
        <v>2500</v>
      </c>
      <c r="C2376" s="3">
        <v>2900</v>
      </c>
      <c r="D2376" s="3" t="s">
        <v>6486</v>
      </c>
      <c r="E2376" s="4">
        <v>46114</v>
      </c>
      <c r="F2376" s="3" t="s">
        <v>6210</v>
      </c>
      <c r="L2376" s="3">
        <v>2510</v>
      </c>
    </row>
    <row r="2377" spans="1:12">
      <c r="A2377" s="3" t="s">
        <v>12656</v>
      </c>
      <c r="B2377" s="3">
        <v>3300</v>
      </c>
      <c r="C2377" s="3">
        <v>3700</v>
      </c>
      <c r="D2377" s="3" t="s">
        <v>6273</v>
      </c>
      <c r="E2377" s="4">
        <v>46122</v>
      </c>
      <c r="F2377" s="3" t="s">
        <v>6210</v>
      </c>
      <c r="I2377" s="3"/>
      <c r="J2377" s="3"/>
      <c r="L2377" s="3">
        <v>3230</v>
      </c>
    </row>
    <row r="2378" spans="1:12">
      <c r="A2378" s="3" t="s">
        <v>12657</v>
      </c>
      <c r="B2378" s="3">
        <v>3200</v>
      </c>
      <c r="C2378" s="3">
        <v>3600</v>
      </c>
      <c r="D2378" s="3" t="s">
        <v>6273</v>
      </c>
      <c r="E2378" s="4">
        <v>46122</v>
      </c>
      <c r="F2378" s="3" t="s">
        <v>6210</v>
      </c>
      <c r="L2378" s="3">
        <v>3140</v>
      </c>
    </row>
    <row r="2379" spans="1:12">
      <c r="A2379" s="3" t="s">
        <v>12658</v>
      </c>
      <c r="B2379" s="3">
        <v>3000</v>
      </c>
      <c r="C2379" s="3">
        <v>3400</v>
      </c>
      <c r="D2379" s="3" t="s">
        <v>6273</v>
      </c>
      <c r="E2379" s="4">
        <v>46122</v>
      </c>
      <c r="F2379" s="3" t="s">
        <v>6210</v>
      </c>
      <c r="J2379" s="3"/>
      <c r="L2379" s="3">
        <v>2960</v>
      </c>
    </row>
    <row r="2380" spans="1:12">
      <c r="A2380" s="3" t="s">
        <v>12659</v>
      </c>
      <c r="B2380" s="3">
        <v>3400</v>
      </c>
      <c r="C2380" s="3">
        <v>3800</v>
      </c>
      <c r="D2380" s="3" t="s">
        <v>6209</v>
      </c>
      <c r="E2380" s="4">
        <v>46127</v>
      </c>
      <c r="F2380" s="3" t="s">
        <v>6210</v>
      </c>
      <c r="L2380" s="3">
        <v>3320</v>
      </c>
    </row>
    <row r="2381" spans="1:12">
      <c r="A2381" s="3" t="s">
        <v>12660</v>
      </c>
      <c r="B2381" s="3">
        <v>3400</v>
      </c>
      <c r="C2381" s="3">
        <v>3800</v>
      </c>
      <c r="D2381" s="3" t="s">
        <v>6209</v>
      </c>
      <c r="E2381" s="4">
        <v>46127</v>
      </c>
      <c r="F2381" s="3" t="s">
        <v>6210</v>
      </c>
      <c r="L2381" s="3">
        <v>3320</v>
      </c>
    </row>
    <row r="2382" spans="1:12">
      <c r="A2382" s="3" t="s">
        <v>12661</v>
      </c>
      <c r="B2382" s="3">
        <v>3400</v>
      </c>
      <c r="C2382" s="3">
        <v>3800</v>
      </c>
      <c r="D2382" s="3" t="s">
        <v>6209</v>
      </c>
      <c r="E2382" s="4">
        <v>46127</v>
      </c>
      <c r="F2382" s="3" t="s">
        <v>6210</v>
      </c>
      <c r="I2382" s="3"/>
      <c r="J2382" s="3"/>
      <c r="L2382" s="3">
        <v>3320</v>
      </c>
    </row>
    <row r="2383" spans="1:12">
      <c r="A2383" s="3" t="s">
        <v>12662</v>
      </c>
      <c r="B2383" s="3">
        <v>4400</v>
      </c>
      <c r="C2383" s="3">
        <v>4900</v>
      </c>
      <c r="D2383" s="3" t="s">
        <v>6209</v>
      </c>
      <c r="E2383" s="4">
        <v>46127</v>
      </c>
      <c r="F2383" s="3" t="s">
        <v>6210</v>
      </c>
      <c r="L2383" s="3">
        <v>4310</v>
      </c>
    </row>
    <row r="2384" spans="1:12">
      <c r="A2384" s="3" t="s">
        <v>12663</v>
      </c>
      <c r="B2384" s="3">
        <v>4200</v>
      </c>
      <c r="C2384" s="3">
        <v>4700</v>
      </c>
      <c r="D2384" s="3" t="s">
        <v>6209</v>
      </c>
      <c r="E2384" s="4">
        <v>46127</v>
      </c>
      <c r="F2384" s="3" t="s">
        <v>6210</v>
      </c>
      <c r="J2384" s="3"/>
      <c r="L2384" s="3">
        <v>4130</v>
      </c>
    </row>
    <row r="2385" spans="1:12">
      <c r="A2385" s="3" t="s">
        <v>12664</v>
      </c>
      <c r="B2385" s="3">
        <v>4200</v>
      </c>
      <c r="C2385" s="3">
        <v>4700</v>
      </c>
      <c r="D2385" s="3" t="s">
        <v>6209</v>
      </c>
      <c r="E2385" s="4">
        <v>46127</v>
      </c>
      <c r="F2385" s="3" t="s">
        <v>6210</v>
      </c>
      <c r="I2385" s="3"/>
      <c r="J2385" s="3"/>
      <c r="L2385" s="3">
        <v>4130</v>
      </c>
    </row>
    <row r="2386" spans="1:12">
      <c r="A2386" s="3" t="s">
        <v>12665</v>
      </c>
      <c r="B2386" s="3">
        <v>4200</v>
      </c>
      <c r="C2386" s="3">
        <v>4700</v>
      </c>
      <c r="D2386" s="3" t="s">
        <v>6209</v>
      </c>
      <c r="E2386" s="4">
        <v>46127</v>
      </c>
      <c r="F2386" s="3" t="s">
        <v>6210</v>
      </c>
      <c r="L2386" s="3">
        <v>4130</v>
      </c>
    </row>
    <row r="2387" spans="1:12">
      <c r="A2387" s="3" t="s">
        <v>12666</v>
      </c>
      <c r="B2387" s="3">
        <v>5100</v>
      </c>
      <c r="C2387" s="3">
        <v>5700</v>
      </c>
      <c r="D2387" s="3" t="s">
        <v>6209</v>
      </c>
      <c r="E2387" s="4">
        <v>46129</v>
      </c>
      <c r="F2387" s="3" t="s">
        <v>6210</v>
      </c>
      <c r="J2387" s="3"/>
      <c r="L2387" s="3">
        <v>5030</v>
      </c>
    </row>
    <row r="2388" spans="1:12">
      <c r="A2388" s="3" t="s">
        <v>12667</v>
      </c>
      <c r="B2388" s="3">
        <v>5300</v>
      </c>
      <c r="C2388" s="3">
        <v>5900</v>
      </c>
      <c r="D2388" s="3" t="s">
        <v>6209</v>
      </c>
      <c r="E2388" s="4">
        <v>46129</v>
      </c>
      <c r="F2388" s="3" t="s">
        <v>6210</v>
      </c>
      <c r="I2388" s="3"/>
      <c r="J2388" s="3"/>
      <c r="L2388" s="3">
        <v>5210</v>
      </c>
    </row>
    <row r="2389" spans="1:12">
      <c r="A2389" s="3" t="s">
        <v>12668</v>
      </c>
      <c r="B2389" s="3">
        <v>5200</v>
      </c>
      <c r="C2389" s="3">
        <v>5800</v>
      </c>
      <c r="D2389" s="3" t="s">
        <v>6209</v>
      </c>
      <c r="E2389" s="4">
        <v>46129</v>
      </c>
      <c r="F2389" s="3" t="s">
        <v>6210</v>
      </c>
      <c r="L2389" s="3">
        <v>5120</v>
      </c>
    </row>
    <row r="2390" spans="1:12">
      <c r="A2390" s="3" t="s">
        <v>12669</v>
      </c>
      <c r="B2390" s="3">
        <v>5000</v>
      </c>
      <c r="C2390" s="3">
        <v>5600</v>
      </c>
      <c r="D2390" s="3" t="s">
        <v>6209</v>
      </c>
      <c r="E2390" s="4">
        <v>46129</v>
      </c>
      <c r="F2390" s="3" t="s">
        <v>6210</v>
      </c>
      <c r="J2390" s="3"/>
      <c r="L2390" s="3">
        <v>4940</v>
      </c>
    </row>
    <row r="2391" spans="1:12">
      <c r="A2391" s="3" t="s">
        <v>12670</v>
      </c>
      <c r="B2391" s="3">
        <v>5800</v>
      </c>
      <c r="C2391" s="3">
        <v>6500</v>
      </c>
      <c r="D2391" s="3" t="s">
        <v>6209</v>
      </c>
      <c r="E2391" s="4">
        <v>46129</v>
      </c>
      <c r="F2391" s="3" t="s">
        <v>6210</v>
      </c>
      <c r="L2391" s="3">
        <v>5750</v>
      </c>
    </row>
    <row r="2392" spans="1:12">
      <c r="A2392" s="3" t="s">
        <v>12671</v>
      </c>
      <c r="B2392" s="3">
        <v>5800</v>
      </c>
      <c r="C2392" s="3">
        <v>6500</v>
      </c>
      <c r="D2392" s="3" t="s">
        <v>6209</v>
      </c>
      <c r="E2392" s="4">
        <v>46129</v>
      </c>
      <c r="F2392" s="3" t="s">
        <v>6210</v>
      </c>
      <c r="I2392" s="3"/>
      <c r="J2392" s="3"/>
      <c r="L2392" s="3">
        <v>5750</v>
      </c>
    </row>
    <row r="2393" spans="1:12">
      <c r="A2393" s="3" t="s">
        <v>12672</v>
      </c>
      <c r="B2393" s="3">
        <v>5650</v>
      </c>
      <c r="C2393" s="3">
        <v>6300</v>
      </c>
      <c r="D2393" s="3" t="s">
        <v>6209</v>
      </c>
      <c r="E2393" s="4">
        <v>46129</v>
      </c>
      <c r="F2393" s="3" t="s">
        <v>6210</v>
      </c>
      <c r="L2393" s="3">
        <v>5570</v>
      </c>
    </row>
    <row r="2394" spans="1:12">
      <c r="A2394" s="3" t="s">
        <v>12673</v>
      </c>
      <c r="B2394" s="3">
        <v>5550</v>
      </c>
      <c r="C2394" s="3">
        <v>6200</v>
      </c>
      <c r="D2394" s="3" t="s">
        <v>6209</v>
      </c>
      <c r="E2394" s="4">
        <v>46129</v>
      </c>
      <c r="F2394" s="3" t="s">
        <v>6210</v>
      </c>
      <c r="I2394" s="3"/>
      <c r="J2394" s="3"/>
      <c r="L2394" s="3">
        <v>5480</v>
      </c>
    </row>
    <row r="2395" spans="1:12">
      <c r="A2395" s="3" t="s">
        <v>12674</v>
      </c>
      <c r="B2395" s="3">
        <v>17000</v>
      </c>
      <c r="C2395" s="3">
        <v>19000</v>
      </c>
      <c r="D2395" s="3" t="s">
        <v>6502</v>
      </c>
      <c r="E2395" s="4">
        <v>46085</v>
      </c>
      <c r="F2395" s="3" t="s">
        <v>6522</v>
      </c>
      <c r="I2395" s="3" t="s">
        <v>6286</v>
      </c>
      <c r="J2395" s="3" t="s">
        <v>10347</v>
      </c>
      <c r="L2395" s="3">
        <v>17100</v>
      </c>
    </row>
    <row r="2396" spans="1:12">
      <c r="A2396" s="3" t="s">
        <v>12675</v>
      </c>
      <c r="B2396" s="3">
        <v>1400</v>
      </c>
      <c r="C2396" s="3">
        <v>1700</v>
      </c>
      <c r="D2396" s="3" t="s">
        <v>6209</v>
      </c>
      <c r="E2396" s="4">
        <v>46126</v>
      </c>
      <c r="F2396" s="3" t="s">
        <v>6210</v>
      </c>
      <c r="L2396" s="3">
        <v>1430</v>
      </c>
    </row>
    <row r="2397" spans="1:12">
      <c r="A2397" s="3" t="s">
        <v>12676</v>
      </c>
      <c r="B2397" s="3">
        <v>1900</v>
      </c>
      <c r="C2397" s="3">
        <v>2200</v>
      </c>
      <c r="D2397" s="3" t="s">
        <v>6273</v>
      </c>
      <c r="E2397" s="4">
        <v>46123</v>
      </c>
      <c r="F2397" s="3" t="s">
        <v>6210</v>
      </c>
      <c r="J2397" s="3"/>
      <c r="L2397" s="3">
        <v>1880</v>
      </c>
    </row>
    <row r="2398" spans="1:12">
      <c r="A2398" s="3" t="s">
        <v>12677</v>
      </c>
      <c r="B2398" s="3">
        <v>1900</v>
      </c>
      <c r="C2398" s="3">
        <v>2200</v>
      </c>
      <c r="D2398" s="3" t="s">
        <v>6273</v>
      </c>
      <c r="E2398" s="4">
        <v>46123</v>
      </c>
      <c r="F2398" s="3" t="s">
        <v>6210</v>
      </c>
      <c r="L2398" s="3">
        <v>1880</v>
      </c>
    </row>
    <row r="2399" spans="1:12">
      <c r="A2399" s="3" t="s">
        <v>12678</v>
      </c>
      <c r="B2399" s="3">
        <v>1900</v>
      </c>
      <c r="C2399" s="3">
        <v>2200</v>
      </c>
      <c r="D2399" s="3" t="s">
        <v>6273</v>
      </c>
      <c r="E2399" s="4">
        <v>46123</v>
      </c>
      <c r="F2399" s="3" t="s">
        <v>6210</v>
      </c>
      <c r="I2399" s="3"/>
      <c r="L2399" s="3">
        <v>1880</v>
      </c>
    </row>
    <row r="2400" spans="1:12">
      <c r="A2400" s="3" t="s">
        <v>12679</v>
      </c>
      <c r="B2400" s="3">
        <v>1850</v>
      </c>
      <c r="C2400" s="3">
        <v>2150</v>
      </c>
      <c r="D2400" s="3" t="s">
        <v>6273</v>
      </c>
      <c r="E2400" s="4">
        <v>46123</v>
      </c>
      <c r="F2400" s="3" t="s">
        <v>6210</v>
      </c>
      <c r="L2400" s="3">
        <v>1835</v>
      </c>
    </row>
    <row r="2401" spans="1:12">
      <c r="A2401" s="3" t="s">
        <v>12680</v>
      </c>
      <c r="B2401" s="3">
        <v>2900</v>
      </c>
      <c r="C2401" s="3">
        <v>3300</v>
      </c>
      <c r="D2401" s="3" t="s">
        <v>6273</v>
      </c>
      <c r="E2401" s="4">
        <v>46123</v>
      </c>
      <c r="F2401" s="3" t="s">
        <v>6210</v>
      </c>
      <c r="L2401" s="3">
        <v>2870</v>
      </c>
    </row>
    <row r="2402" spans="1:12">
      <c r="A2402" s="3" t="s">
        <v>12681</v>
      </c>
      <c r="B2402" s="3">
        <v>2200</v>
      </c>
      <c r="C2402" s="3">
        <v>2500</v>
      </c>
      <c r="D2402" s="3" t="s">
        <v>6273</v>
      </c>
      <c r="E2402" s="4">
        <v>46123</v>
      </c>
      <c r="F2402" s="3" t="s">
        <v>6210</v>
      </c>
      <c r="I2402" s="3"/>
      <c r="L2402" s="3">
        <v>2150</v>
      </c>
    </row>
    <row r="2403" spans="1:12">
      <c r="A2403" s="3" t="s">
        <v>12682</v>
      </c>
      <c r="B2403" s="3">
        <v>3000</v>
      </c>
      <c r="C2403" s="3">
        <v>3400</v>
      </c>
      <c r="D2403" s="3" t="s">
        <v>6273</v>
      </c>
      <c r="E2403" s="4">
        <v>46123</v>
      </c>
      <c r="F2403" s="3" t="s">
        <v>6210</v>
      </c>
      <c r="L2403" s="3">
        <v>2960</v>
      </c>
    </row>
    <row r="2404" spans="1:12">
      <c r="A2404" s="3" t="s">
        <v>12683</v>
      </c>
      <c r="B2404" s="3">
        <v>2200</v>
      </c>
      <c r="C2404" s="3">
        <v>2500</v>
      </c>
      <c r="D2404" s="3" t="s">
        <v>6273</v>
      </c>
      <c r="E2404" s="4">
        <v>46123</v>
      </c>
      <c r="F2404" s="3" t="s">
        <v>6210</v>
      </c>
      <c r="L2404" s="3">
        <v>2150</v>
      </c>
    </row>
    <row r="2405" spans="1:12">
      <c r="A2405" s="3" t="s">
        <v>12684</v>
      </c>
      <c r="B2405" s="3">
        <v>2900</v>
      </c>
      <c r="C2405" s="3">
        <v>3300</v>
      </c>
      <c r="D2405" s="3" t="s">
        <v>6273</v>
      </c>
      <c r="E2405" s="4">
        <v>46123</v>
      </c>
      <c r="F2405" s="3" t="s">
        <v>6210</v>
      </c>
      <c r="I2405" s="3"/>
      <c r="L2405" s="3">
        <v>2870</v>
      </c>
    </row>
    <row r="2406" spans="1:12">
      <c r="A2406" s="3" t="s">
        <v>12685</v>
      </c>
      <c r="B2406" s="3">
        <v>2200</v>
      </c>
      <c r="C2406" s="3">
        <v>2500</v>
      </c>
      <c r="D2406" s="3" t="s">
        <v>6273</v>
      </c>
      <c r="E2406" s="4">
        <v>46123</v>
      </c>
      <c r="F2406" s="3" t="s">
        <v>6210</v>
      </c>
      <c r="L2406" s="3">
        <v>2150</v>
      </c>
    </row>
    <row r="2407" spans="1:12">
      <c r="A2407" s="3" t="s">
        <v>12686</v>
      </c>
      <c r="B2407" s="3">
        <v>3800</v>
      </c>
      <c r="C2407" s="3">
        <v>4250</v>
      </c>
      <c r="D2407" s="3" t="s">
        <v>6209</v>
      </c>
      <c r="E2407" s="4">
        <v>46128</v>
      </c>
      <c r="F2407" s="3" t="s">
        <v>6210</v>
      </c>
      <c r="L2407" s="3">
        <v>3725</v>
      </c>
    </row>
    <row r="2408" spans="1:12">
      <c r="A2408" s="3" t="s">
        <v>12687</v>
      </c>
      <c r="B2408" s="3">
        <v>3800</v>
      </c>
      <c r="C2408" s="3">
        <v>4250</v>
      </c>
      <c r="D2408" s="3" t="s">
        <v>6209</v>
      </c>
      <c r="E2408" s="4">
        <v>46128</v>
      </c>
      <c r="F2408" s="3" t="s">
        <v>6210</v>
      </c>
      <c r="L2408" s="3">
        <v>3725</v>
      </c>
    </row>
    <row r="2409" spans="1:12">
      <c r="A2409" s="3" t="s">
        <v>12688</v>
      </c>
      <c r="B2409" s="3">
        <v>5500</v>
      </c>
      <c r="C2409" s="3">
        <v>6200</v>
      </c>
      <c r="D2409" s="3" t="s">
        <v>6209</v>
      </c>
      <c r="E2409" s="4">
        <v>46126</v>
      </c>
      <c r="F2409" s="3" t="s">
        <v>6210</v>
      </c>
      <c r="I2409" s="3"/>
      <c r="L2409" s="3">
        <v>5480</v>
      </c>
    </row>
    <row r="2410" spans="1:12">
      <c r="A2410" s="3" t="s">
        <v>12689</v>
      </c>
      <c r="B2410" s="3">
        <v>5500</v>
      </c>
      <c r="C2410" s="3">
        <v>6200</v>
      </c>
      <c r="D2410" s="3" t="s">
        <v>6209</v>
      </c>
      <c r="E2410" s="4">
        <v>46128</v>
      </c>
      <c r="F2410" s="3" t="s">
        <v>6210</v>
      </c>
      <c r="L2410" s="3">
        <v>5480</v>
      </c>
    </row>
    <row r="2411" spans="1:12">
      <c r="A2411" s="3" t="s">
        <v>12690</v>
      </c>
      <c r="B2411" s="3">
        <v>7300</v>
      </c>
      <c r="C2411" s="3">
        <v>8100</v>
      </c>
      <c r="D2411" s="3" t="s">
        <v>6209</v>
      </c>
      <c r="E2411" s="4">
        <v>46130</v>
      </c>
      <c r="F2411" s="3" t="s">
        <v>6210</v>
      </c>
      <c r="L2411" s="3">
        <v>7190</v>
      </c>
    </row>
    <row r="2412" spans="1:12">
      <c r="A2412" s="3" t="s">
        <v>12691</v>
      </c>
      <c r="B2412" s="3">
        <v>7200</v>
      </c>
      <c r="C2412" s="3">
        <v>8000</v>
      </c>
      <c r="D2412" s="3" t="s">
        <v>6209</v>
      </c>
      <c r="E2412" s="4">
        <v>46130</v>
      </c>
      <c r="F2412" s="3" t="s">
        <v>6210</v>
      </c>
      <c r="I2412" s="3" t="s">
        <v>6696</v>
      </c>
      <c r="L2412" s="3">
        <v>7100</v>
      </c>
    </row>
    <row r="2413" spans="1:12">
      <c r="A2413" s="3" t="s">
        <v>12692</v>
      </c>
      <c r="B2413" s="3">
        <v>1300</v>
      </c>
      <c r="C2413" s="3">
        <v>1600</v>
      </c>
      <c r="D2413" s="3" t="s">
        <v>6486</v>
      </c>
      <c r="E2413" s="4">
        <v>46105</v>
      </c>
      <c r="F2413" s="3" t="s">
        <v>6210</v>
      </c>
      <c r="L2413" s="3">
        <v>1340</v>
      </c>
    </row>
    <row r="2414" spans="1:12">
      <c r="A2414" s="3" t="s">
        <v>12693</v>
      </c>
      <c r="B2414" s="3">
        <v>1300</v>
      </c>
      <c r="C2414" s="3">
        <v>1600</v>
      </c>
      <c r="D2414" s="3" t="s">
        <v>6486</v>
      </c>
      <c r="E2414" s="4">
        <v>46105</v>
      </c>
      <c r="F2414" s="3" t="s">
        <v>6210</v>
      </c>
      <c r="L2414" s="3">
        <v>1340</v>
      </c>
    </row>
    <row r="2415" spans="1:12">
      <c r="A2415" s="3" t="s">
        <v>12694</v>
      </c>
      <c r="B2415" s="3">
        <v>1300</v>
      </c>
      <c r="C2415" s="3">
        <v>1600</v>
      </c>
      <c r="D2415" s="3" t="s">
        <v>6486</v>
      </c>
      <c r="E2415" s="4">
        <v>46105</v>
      </c>
      <c r="F2415" s="3" t="s">
        <v>6210</v>
      </c>
      <c r="L2415" s="3">
        <v>1340</v>
      </c>
    </row>
    <row r="2416" spans="1:12">
      <c r="A2416" s="3" t="s">
        <v>12695</v>
      </c>
      <c r="B2416" s="3">
        <v>250</v>
      </c>
      <c r="C2416" s="3">
        <v>450</v>
      </c>
      <c r="D2416" s="3" t="s">
        <v>6486</v>
      </c>
      <c r="E2416" s="4">
        <v>46103</v>
      </c>
      <c r="F2416" s="3" t="s">
        <v>6210</v>
      </c>
      <c r="L2416" s="3">
        <v>295</v>
      </c>
    </row>
    <row r="2417" spans="1:12">
      <c r="A2417" s="3" t="s">
        <v>12696</v>
      </c>
      <c r="B2417" s="3">
        <v>400</v>
      </c>
      <c r="C2417" s="3">
        <v>600</v>
      </c>
      <c r="D2417" s="3" t="s">
        <v>6486</v>
      </c>
      <c r="E2417" s="4">
        <v>46102</v>
      </c>
      <c r="F2417" s="3" t="s">
        <v>6210</v>
      </c>
      <c r="L2417" s="3">
        <v>400</v>
      </c>
    </row>
    <row r="2418" spans="1:12">
      <c r="A2418" s="3" t="s">
        <v>12697</v>
      </c>
      <c r="B2418" s="3">
        <v>480</v>
      </c>
      <c r="C2418" s="3">
        <v>680</v>
      </c>
      <c r="D2418" s="3" t="s">
        <v>6486</v>
      </c>
      <c r="E2418" s="4">
        <v>46102</v>
      </c>
      <c r="F2418" s="3" t="s">
        <v>6210</v>
      </c>
      <c r="L2418" s="3">
        <v>480</v>
      </c>
    </row>
    <row r="2419" spans="1:12">
      <c r="A2419" s="3" t="s">
        <v>12698</v>
      </c>
      <c r="B2419" s="3">
        <v>1200</v>
      </c>
      <c r="C2419" s="3">
        <v>1400</v>
      </c>
      <c r="D2419" s="3" t="s">
        <v>6209</v>
      </c>
      <c r="E2419" s="4">
        <v>46128</v>
      </c>
      <c r="F2419" s="3" t="s">
        <v>6210</v>
      </c>
      <c r="L2419" s="3">
        <v>1160</v>
      </c>
    </row>
    <row r="2420" spans="1:12">
      <c r="A2420" s="3" t="s">
        <v>12699</v>
      </c>
      <c r="B2420" s="3">
        <v>1100</v>
      </c>
      <c r="C2420" s="3">
        <v>1300</v>
      </c>
      <c r="D2420" s="3" t="s">
        <v>6209</v>
      </c>
      <c r="E2420" s="4">
        <v>46128</v>
      </c>
      <c r="F2420" s="3" t="s">
        <v>6210</v>
      </c>
      <c r="L2420" s="3">
        <v>1070</v>
      </c>
    </row>
    <row r="2421" spans="1:12">
      <c r="A2421" s="3" t="s">
        <v>12700</v>
      </c>
      <c r="B2421" s="3">
        <v>1000</v>
      </c>
      <c r="C2421" s="3">
        <v>1300</v>
      </c>
      <c r="D2421" s="3" t="s">
        <v>6209</v>
      </c>
      <c r="E2421" s="4">
        <v>46129</v>
      </c>
      <c r="F2421" s="3" t="s">
        <v>6210</v>
      </c>
      <c r="L2421" s="3">
        <v>1070</v>
      </c>
    </row>
    <row r="2422" spans="1:12">
      <c r="A2422" s="3" t="s">
        <v>12701</v>
      </c>
      <c r="B2422" s="3">
        <v>1050</v>
      </c>
      <c r="C2422" s="3">
        <v>1350</v>
      </c>
      <c r="D2422" s="3" t="s">
        <v>6209</v>
      </c>
      <c r="E2422" s="4">
        <v>46129</v>
      </c>
      <c r="F2422" s="3" t="s">
        <v>6210</v>
      </c>
      <c r="J2422" s="3"/>
      <c r="L2422" s="3">
        <v>1115</v>
      </c>
    </row>
    <row r="2423" spans="1:12">
      <c r="A2423" s="3" t="s">
        <v>12702</v>
      </c>
      <c r="B2423" s="3">
        <v>1600</v>
      </c>
      <c r="C2423" s="3">
        <v>1900</v>
      </c>
      <c r="D2423" s="3" t="s">
        <v>6273</v>
      </c>
      <c r="E2423" s="4">
        <v>46121</v>
      </c>
      <c r="F2423" s="3" t="s">
        <v>6210</v>
      </c>
      <c r="L2423" s="3">
        <v>1610</v>
      </c>
    </row>
    <row r="2424" spans="1:12">
      <c r="A2424" s="3" t="s">
        <v>12703</v>
      </c>
      <c r="B2424" s="3">
        <v>200</v>
      </c>
      <c r="C2424" s="3">
        <v>330</v>
      </c>
      <c r="D2424" s="3" t="s">
        <v>6502</v>
      </c>
      <c r="E2424" s="4">
        <v>46029</v>
      </c>
      <c r="F2424" s="3" t="s">
        <v>6503</v>
      </c>
      <c r="L2424" s="3">
        <v>210</v>
      </c>
    </row>
    <row r="2425" spans="1:12">
      <c r="A2425" s="3" t="s">
        <v>12704</v>
      </c>
      <c r="B2425" s="3">
        <v>40</v>
      </c>
      <c r="C2425" s="3">
        <v>80</v>
      </c>
      <c r="D2425" s="3" t="s">
        <v>6209</v>
      </c>
      <c r="E2425" s="4">
        <v>46132</v>
      </c>
      <c r="F2425" s="3" t="s">
        <v>6210</v>
      </c>
      <c r="L2425" s="3">
        <v>40</v>
      </c>
    </row>
    <row r="2426" spans="1:12">
      <c r="A2426" s="3" t="s">
        <v>12705</v>
      </c>
      <c r="B2426" s="3">
        <v>75</v>
      </c>
      <c r="C2426" s="3">
        <v>150</v>
      </c>
      <c r="D2426" s="3" t="s">
        <v>6209</v>
      </c>
      <c r="E2426" s="4">
        <v>46132</v>
      </c>
      <c r="F2426" s="3" t="s">
        <v>6210</v>
      </c>
      <c r="L2426" s="3">
        <v>87</v>
      </c>
    </row>
    <row r="2427" spans="1:12">
      <c r="A2427" s="3" t="s">
        <v>12706</v>
      </c>
      <c r="B2427" s="3">
        <v>150</v>
      </c>
      <c r="C2427" s="3">
        <v>300</v>
      </c>
      <c r="D2427" s="3" t="s">
        <v>6209</v>
      </c>
      <c r="E2427" s="4">
        <v>46132</v>
      </c>
      <c r="F2427" s="3" t="s">
        <v>6210</v>
      </c>
      <c r="J2427" s="3"/>
      <c r="L2427" s="3">
        <v>190</v>
      </c>
    </row>
    <row r="2428" spans="1:12">
      <c r="A2428" s="3" t="s">
        <v>12707</v>
      </c>
      <c r="B2428" s="3">
        <v>180</v>
      </c>
      <c r="C2428" s="3">
        <v>350</v>
      </c>
      <c r="D2428" s="3" t="s">
        <v>6209</v>
      </c>
      <c r="E2428" s="4">
        <v>46132</v>
      </c>
      <c r="F2428" s="3" t="s">
        <v>6210</v>
      </c>
      <c r="L2428" s="3">
        <v>225</v>
      </c>
    </row>
    <row r="2429" spans="1:12">
      <c r="A2429" s="3" t="s">
        <v>12708</v>
      </c>
      <c r="B2429" s="3">
        <v>190</v>
      </c>
      <c r="C2429" s="3">
        <v>360</v>
      </c>
      <c r="D2429" s="3" t="s">
        <v>6209</v>
      </c>
      <c r="E2429" s="4">
        <v>46132</v>
      </c>
      <c r="F2429" s="3" t="s">
        <v>6210</v>
      </c>
      <c r="L2429" s="3">
        <v>232</v>
      </c>
    </row>
    <row r="2430" spans="1:12">
      <c r="A2430" s="3" t="s">
        <v>12709</v>
      </c>
      <c r="B2430" s="3">
        <v>300</v>
      </c>
      <c r="C2430" s="3">
        <v>550</v>
      </c>
      <c r="D2430" s="3" t="s">
        <v>6209</v>
      </c>
      <c r="E2430" s="4">
        <v>46132</v>
      </c>
      <c r="F2430" s="3" t="s">
        <v>6210</v>
      </c>
      <c r="J2430" s="3"/>
      <c r="L2430" s="3">
        <v>365</v>
      </c>
    </row>
    <row r="2431" spans="1:12">
      <c r="A2431" s="3" t="s">
        <v>12710</v>
      </c>
      <c r="B2431" s="3">
        <v>350</v>
      </c>
      <c r="C2431" s="3">
        <v>600</v>
      </c>
      <c r="D2431" s="3" t="s">
        <v>6209</v>
      </c>
      <c r="E2431" s="4">
        <v>46132</v>
      </c>
      <c r="F2431" s="3" t="s">
        <v>6210</v>
      </c>
      <c r="L2431" s="3">
        <v>400</v>
      </c>
    </row>
    <row r="2432" spans="1:12">
      <c r="A2432" s="3" t="s">
        <v>12711</v>
      </c>
      <c r="B2432" s="3">
        <v>400</v>
      </c>
      <c r="C2432" s="3">
        <v>650</v>
      </c>
      <c r="D2432" s="3" t="s">
        <v>6209</v>
      </c>
      <c r="E2432" s="4">
        <v>46132</v>
      </c>
      <c r="F2432" s="3" t="s">
        <v>6210</v>
      </c>
      <c r="L2432" s="3">
        <v>450</v>
      </c>
    </row>
    <row r="2433" spans="1:12">
      <c r="A2433" s="3" t="s">
        <v>12712</v>
      </c>
      <c r="B2433" s="3">
        <v>450</v>
      </c>
      <c r="C2433" s="3">
        <v>700</v>
      </c>
      <c r="D2433" s="3" t="s">
        <v>6209</v>
      </c>
      <c r="E2433" s="4">
        <v>46132</v>
      </c>
      <c r="F2433" s="3" t="s">
        <v>6210</v>
      </c>
      <c r="J2433" s="3"/>
      <c r="L2433" s="3">
        <v>500</v>
      </c>
    </row>
    <row r="2434" spans="1:12">
      <c r="A2434" s="3" t="s">
        <v>12713</v>
      </c>
      <c r="B2434" s="3">
        <v>300</v>
      </c>
      <c r="C2434" s="3">
        <v>500</v>
      </c>
      <c r="D2434" s="3" t="s">
        <v>6209</v>
      </c>
      <c r="E2434" s="4">
        <v>46127</v>
      </c>
      <c r="F2434" s="3" t="s">
        <v>6210</v>
      </c>
      <c r="L2434" s="3">
        <v>330</v>
      </c>
    </row>
    <row r="2435" spans="1:12">
      <c r="A2435" s="3" t="s">
        <v>12714</v>
      </c>
      <c r="B2435" s="3">
        <v>350</v>
      </c>
      <c r="C2435" s="3">
        <v>550</v>
      </c>
      <c r="D2435" s="3" t="s">
        <v>6209</v>
      </c>
      <c r="E2435" s="4">
        <v>46127</v>
      </c>
      <c r="F2435" s="3" t="s">
        <v>6210</v>
      </c>
      <c r="L2435" s="3">
        <v>365</v>
      </c>
    </row>
    <row r="2436" spans="1:12">
      <c r="A2436" s="3" t="s">
        <v>12715</v>
      </c>
      <c r="B2436" s="3">
        <v>550</v>
      </c>
      <c r="C2436" s="3">
        <v>850</v>
      </c>
      <c r="D2436" s="3" t="s">
        <v>6209</v>
      </c>
      <c r="E2436" s="4">
        <v>46128</v>
      </c>
      <c r="F2436" s="3" t="s">
        <v>6210</v>
      </c>
      <c r="L2436" s="3">
        <v>650</v>
      </c>
    </row>
    <row r="2437" spans="1:12">
      <c r="A2437" s="3" t="s">
        <v>12716</v>
      </c>
      <c r="B2437" s="3">
        <v>450</v>
      </c>
      <c r="C2437" s="3">
        <v>750</v>
      </c>
      <c r="D2437" s="3" t="s">
        <v>6209</v>
      </c>
      <c r="E2437" s="4">
        <v>46128</v>
      </c>
      <c r="F2437" s="3" t="s">
        <v>6210</v>
      </c>
      <c r="J2437" s="3"/>
      <c r="L2437" s="3">
        <v>550</v>
      </c>
    </row>
    <row r="2438" spans="1:12">
      <c r="A2438" s="3" t="s">
        <v>12717</v>
      </c>
      <c r="B2438" s="3">
        <v>700</v>
      </c>
      <c r="C2438" s="3">
        <v>1000</v>
      </c>
      <c r="D2438" s="3" t="s">
        <v>6209</v>
      </c>
      <c r="E2438" s="4">
        <v>46129</v>
      </c>
      <c r="F2438" s="3" t="s">
        <v>6210</v>
      </c>
      <c r="L2438" s="3">
        <v>800</v>
      </c>
    </row>
    <row r="2439" spans="1:12">
      <c r="A2439" s="3" t="s">
        <v>12718</v>
      </c>
      <c r="B2439" s="3">
        <v>800</v>
      </c>
      <c r="C2439" s="3">
        <v>1100</v>
      </c>
      <c r="D2439" s="3" t="s">
        <v>6209</v>
      </c>
      <c r="E2439" s="4">
        <v>46129</v>
      </c>
      <c r="F2439" s="3" t="s">
        <v>6210</v>
      </c>
      <c r="L2439" s="3">
        <v>890</v>
      </c>
    </row>
    <row r="2440" spans="1:12">
      <c r="A2440" s="3" t="s">
        <v>12719</v>
      </c>
      <c r="B2440" s="3">
        <v>700</v>
      </c>
      <c r="C2440" s="3">
        <v>1000</v>
      </c>
      <c r="D2440" s="3" t="s">
        <v>6209</v>
      </c>
      <c r="E2440" s="4">
        <v>46130</v>
      </c>
      <c r="F2440" s="3" t="s">
        <v>6210</v>
      </c>
      <c r="J2440" s="3"/>
      <c r="L2440" s="3">
        <v>800</v>
      </c>
    </row>
    <row r="2441" spans="1:12">
      <c r="A2441" s="3" t="s">
        <v>12720</v>
      </c>
      <c r="B2441" s="3">
        <v>1200</v>
      </c>
      <c r="C2441" s="3">
        <v>1500</v>
      </c>
      <c r="D2441" s="3" t="s">
        <v>6209</v>
      </c>
      <c r="E2441" s="4">
        <v>46130</v>
      </c>
      <c r="F2441" s="3" t="s">
        <v>6210</v>
      </c>
      <c r="L2441" s="3">
        <v>1249</v>
      </c>
    </row>
    <row r="2442" spans="1:12">
      <c r="A2442" s="3" t="s">
        <v>12721</v>
      </c>
      <c r="B2442" s="3">
        <v>550</v>
      </c>
      <c r="C2442" s="3">
        <v>820</v>
      </c>
      <c r="D2442" s="3" t="s">
        <v>6209</v>
      </c>
      <c r="E2442" s="4">
        <v>46132</v>
      </c>
      <c r="F2442" s="3" t="s">
        <v>6210</v>
      </c>
      <c r="L2442" s="3">
        <v>620</v>
      </c>
    </row>
    <row r="2443" spans="1:12">
      <c r="A2443" s="3" t="s">
        <v>12722</v>
      </c>
      <c r="B2443" s="3">
        <v>900</v>
      </c>
      <c r="C2443" s="3">
        <v>1200</v>
      </c>
      <c r="D2443" s="3" t="s">
        <v>6273</v>
      </c>
      <c r="E2443" s="4">
        <v>46121</v>
      </c>
      <c r="F2443" s="3" t="s">
        <v>6210</v>
      </c>
      <c r="L2443" s="3">
        <v>980</v>
      </c>
    </row>
    <row r="2444" spans="1:12">
      <c r="A2444" s="3" t="s">
        <v>12723</v>
      </c>
      <c r="B2444" s="3">
        <v>1700</v>
      </c>
      <c r="C2444" s="3">
        <v>2200</v>
      </c>
      <c r="D2444" s="3" t="s">
        <v>6209</v>
      </c>
      <c r="E2444" s="4">
        <v>46129</v>
      </c>
      <c r="F2444" s="3" t="s">
        <v>6210</v>
      </c>
      <c r="L2444" s="3">
        <v>1880</v>
      </c>
    </row>
    <row r="2445" spans="1:12">
      <c r="A2445" s="3" t="s">
        <v>12724</v>
      </c>
      <c r="B2445" s="3">
        <v>350</v>
      </c>
      <c r="C2445" s="3">
        <v>600</v>
      </c>
      <c r="D2445" s="3" t="s">
        <v>6209</v>
      </c>
      <c r="E2445" s="4">
        <v>46132</v>
      </c>
      <c r="F2445" s="3" t="s">
        <v>6210</v>
      </c>
      <c r="L2445" s="3">
        <v>400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L1026"/>
  <sheetViews>
    <sheetView workbookViewId="0">
      <selection activeCell="L23" sqref="L23"/>
    </sheetView>
  </sheetViews>
  <sheetFormatPr defaultColWidth="11.3333333333333" defaultRowHeight="20.25"/>
  <cols>
    <col min="1" max="1" width="61.6666666666667" style="1" customWidth="1"/>
    <col min="2" max="4" width="7.77777777777778" style="1" customWidth="1"/>
    <col min="5" max="5" width="13.3333333333333" style="1" customWidth="1"/>
    <col min="6" max="6" width="12.2222222222222" style="1" customWidth="1"/>
    <col min="7" max="7" width="7.77777777777778" style="1" customWidth="1"/>
    <col min="8" max="8" width="12.2222222222222" style="1" customWidth="1"/>
    <col min="9" max="9" width="9.88888888888889" style="1" customWidth="1"/>
    <col min="10" max="11" width="5.66666666666667" style="1" customWidth="1"/>
    <col min="12" max="12" width="7.77777777777778" style="1" customWidth="1"/>
    <col min="13" max="16384" width="11.3333333333333" style="1"/>
  </cols>
  <sheetData>
    <row r="1" ht="21" spans="1:12">
      <c r="A1" s="2" t="s">
        <v>6194</v>
      </c>
      <c r="B1" s="2" t="s">
        <v>6195</v>
      </c>
      <c r="C1" s="2" t="s">
        <v>6196</v>
      </c>
      <c r="D1" s="2" t="s">
        <v>6197</v>
      </c>
      <c r="E1" s="2" t="s">
        <v>6198</v>
      </c>
      <c r="F1" s="2" t="s">
        <v>6199</v>
      </c>
      <c r="G1" s="2" t="s">
        <v>6200</v>
      </c>
      <c r="H1" s="2" t="s">
        <v>6201</v>
      </c>
      <c r="I1" s="2" t="s">
        <v>6202</v>
      </c>
      <c r="J1" s="2" t="s">
        <v>6203</v>
      </c>
      <c r="K1" s="2" t="s">
        <v>6204</v>
      </c>
      <c r="L1" s="2" t="s">
        <v>6207</v>
      </c>
    </row>
    <row r="2" spans="1:12">
      <c r="A2" s="3" t="s">
        <v>12725</v>
      </c>
      <c r="B2" s="3">
        <v>300</v>
      </c>
      <c r="C2" s="3">
        <v>500</v>
      </c>
      <c r="D2" s="3" t="s">
        <v>6502</v>
      </c>
      <c r="E2" s="4">
        <v>45675</v>
      </c>
      <c r="F2" s="3" t="s">
        <v>6210</v>
      </c>
      <c r="L2" s="3">
        <v>330</v>
      </c>
    </row>
    <row r="3" spans="1:12">
      <c r="A3" s="3" t="s">
        <v>12726</v>
      </c>
      <c r="B3" s="3">
        <v>160</v>
      </c>
      <c r="C3" s="3">
        <v>260</v>
      </c>
      <c r="D3" s="3" t="s">
        <v>6502</v>
      </c>
      <c r="E3" s="4">
        <v>45776</v>
      </c>
      <c r="F3" s="3" t="s">
        <v>6210</v>
      </c>
      <c r="L3" s="3">
        <v>162</v>
      </c>
    </row>
    <row r="4" spans="1:12">
      <c r="A4" s="3" t="s">
        <v>12727</v>
      </c>
      <c r="B4" s="3">
        <v>190</v>
      </c>
      <c r="C4" s="3">
        <v>320</v>
      </c>
      <c r="D4" s="3" t="s">
        <v>6502</v>
      </c>
      <c r="E4" s="4">
        <v>45673</v>
      </c>
      <c r="F4" s="3" t="s">
        <v>6210</v>
      </c>
      <c r="L4" s="3">
        <v>203</v>
      </c>
    </row>
    <row r="5" spans="1:12">
      <c r="A5" s="3" t="s">
        <v>12728</v>
      </c>
      <c r="B5" s="3">
        <v>20</v>
      </c>
      <c r="C5" s="3">
        <v>35</v>
      </c>
      <c r="D5" s="3" t="s">
        <v>6502</v>
      </c>
      <c r="E5" s="4">
        <v>45863</v>
      </c>
      <c r="F5" s="3" t="s">
        <v>6210</v>
      </c>
      <c r="L5" s="3">
        <v>20</v>
      </c>
    </row>
    <row r="6" spans="1:12">
      <c r="A6" s="3" t="s">
        <v>12729</v>
      </c>
      <c r="B6" s="3">
        <v>30</v>
      </c>
      <c r="C6" s="3">
        <v>60</v>
      </c>
      <c r="D6" s="3" t="s">
        <v>6502</v>
      </c>
      <c r="E6" s="4">
        <v>45673</v>
      </c>
      <c r="F6" s="3" t="s">
        <v>6210</v>
      </c>
      <c r="L6" s="3">
        <v>34</v>
      </c>
    </row>
    <row r="7" spans="1:12">
      <c r="A7" s="3" t="s">
        <v>12730</v>
      </c>
      <c r="B7" s="3">
        <v>130</v>
      </c>
      <c r="C7" s="3">
        <v>250</v>
      </c>
      <c r="D7" s="3" t="s">
        <v>6502</v>
      </c>
      <c r="E7" s="4">
        <v>45962</v>
      </c>
      <c r="F7" s="3" t="s">
        <v>6503</v>
      </c>
      <c r="L7" s="3">
        <v>155</v>
      </c>
    </row>
    <row r="8" spans="1:12">
      <c r="A8" s="3" t="s">
        <v>12731</v>
      </c>
      <c r="B8" s="3">
        <v>230</v>
      </c>
      <c r="C8" s="3">
        <v>380</v>
      </c>
      <c r="D8" s="3" t="s">
        <v>6486</v>
      </c>
      <c r="E8" s="4">
        <v>46108</v>
      </c>
      <c r="F8" s="3" t="s">
        <v>6210</v>
      </c>
      <c r="L8" s="3">
        <v>247</v>
      </c>
    </row>
    <row r="9" spans="1:12">
      <c r="A9" s="3" t="s">
        <v>12732</v>
      </c>
      <c r="B9" s="3">
        <v>160</v>
      </c>
      <c r="C9" s="3">
        <v>270</v>
      </c>
      <c r="D9" s="3" t="s">
        <v>6486</v>
      </c>
      <c r="E9" s="4">
        <v>46108</v>
      </c>
      <c r="F9" s="3" t="s">
        <v>6210</v>
      </c>
      <c r="L9" s="3">
        <v>170</v>
      </c>
    </row>
    <row r="10" spans="1:12">
      <c r="A10" s="3" t="s">
        <v>12733</v>
      </c>
      <c r="B10" s="3">
        <v>200</v>
      </c>
      <c r="C10" s="3">
        <v>350</v>
      </c>
      <c r="D10" s="3" t="s">
        <v>6486</v>
      </c>
      <c r="E10" s="4">
        <v>46108</v>
      </c>
      <c r="F10" s="3" t="s">
        <v>6210</v>
      </c>
      <c r="L10" s="3">
        <v>225</v>
      </c>
    </row>
    <row r="11" spans="1:12">
      <c r="A11" s="3" t="s">
        <v>12734</v>
      </c>
      <c r="B11" s="3">
        <v>160</v>
      </c>
      <c r="C11" s="3">
        <v>270</v>
      </c>
      <c r="D11" s="3" t="s">
        <v>6486</v>
      </c>
      <c r="E11" s="4">
        <v>46108</v>
      </c>
      <c r="F11" s="3" t="s">
        <v>6210</v>
      </c>
      <c r="L11" s="3">
        <v>170</v>
      </c>
    </row>
    <row r="12" spans="1:12">
      <c r="A12" s="3" t="s">
        <v>12735</v>
      </c>
      <c r="B12" s="3">
        <v>320</v>
      </c>
      <c r="C12" s="3">
        <v>540</v>
      </c>
      <c r="D12" s="3" t="s">
        <v>6502</v>
      </c>
      <c r="E12" s="4">
        <v>45673</v>
      </c>
      <c r="F12" s="3" t="s">
        <v>6210</v>
      </c>
      <c r="L12" s="3">
        <v>357</v>
      </c>
    </row>
    <row r="13" spans="1:12">
      <c r="A13" s="3" t="s">
        <v>12736</v>
      </c>
      <c r="B13" s="3">
        <v>240</v>
      </c>
      <c r="C13" s="3">
        <v>400</v>
      </c>
      <c r="D13" s="3" t="s">
        <v>6502</v>
      </c>
      <c r="E13" s="4">
        <v>45920</v>
      </c>
      <c r="F13" s="3" t="s">
        <v>6503</v>
      </c>
      <c r="L13" s="3">
        <v>260</v>
      </c>
    </row>
    <row r="14" spans="1:12">
      <c r="A14" s="3" t="s">
        <v>12737</v>
      </c>
      <c r="B14" s="3">
        <v>200</v>
      </c>
      <c r="C14" s="3">
        <v>400</v>
      </c>
      <c r="D14" s="3" t="s">
        <v>6502</v>
      </c>
      <c r="E14" s="4">
        <v>46000</v>
      </c>
      <c r="F14" s="3" t="s">
        <v>6522</v>
      </c>
      <c r="L14" s="3">
        <v>260</v>
      </c>
    </row>
    <row r="15" spans="1:12">
      <c r="A15" s="3" t="s">
        <v>12738</v>
      </c>
      <c r="B15" s="3">
        <v>35</v>
      </c>
      <c r="C15" s="3">
        <v>70</v>
      </c>
      <c r="D15" s="3" t="s">
        <v>6502</v>
      </c>
      <c r="E15" s="4">
        <v>45866</v>
      </c>
      <c r="F15" s="3" t="s">
        <v>6210</v>
      </c>
      <c r="L15" s="3">
        <v>37</v>
      </c>
    </row>
    <row r="16" spans="1:12">
      <c r="A16" s="3" t="s">
        <v>12739</v>
      </c>
      <c r="B16" s="3">
        <v>50</v>
      </c>
      <c r="C16" s="3">
        <v>100</v>
      </c>
      <c r="D16" s="3" t="s">
        <v>6502</v>
      </c>
      <c r="E16" s="4">
        <v>45673</v>
      </c>
      <c r="F16" s="3" t="s">
        <v>6210</v>
      </c>
      <c r="L16" s="3">
        <v>50</v>
      </c>
    </row>
    <row r="17" spans="1:12">
      <c r="A17" s="3" t="s">
        <v>12740</v>
      </c>
      <c r="B17" s="3">
        <v>90</v>
      </c>
      <c r="C17" s="3">
        <v>150</v>
      </c>
      <c r="D17" s="3" t="s">
        <v>6502</v>
      </c>
      <c r="E17" s="4">
        <v>45940</v>
      </c>
      <c r="F17" s="3" t="s">
        <v>6503</v>
      </c>
      <c r="L17" s="3">
        <v>87</v>
      </c>
    </row>
    <row r="18" spans="1:12">
      <c r="A18" s="3" t="s">
        <v>12741</v>
      </c>
      <c r="B18" s="3">
        <v>50</v>
      </c>
      <c r="C18" s="3">
        <v>100</v>
      </c>
      <c r="D18" s="3" t="s">
        <v>6502</v>
      </c>
      <c r="E18" s="4">
        <v>45673</v>
      </c>
      <c r="F18" s="3" t="s">
        <v>6210</v>
      </c>
      <c r="L18" s="3">
        <v>50</v>
      </c>
    </row>
    <row r="19" spans="1:12">
      <c r="A19" s="3" t="s">
        <v>12742</v>
      </c>
      <c r="B19" s="3">
        <v>50</v>
      </c>
      <c r="C19" s="3">
        <v>100</v>
      </c>
      <c r="D19" s="3" t="s">
        <v>6502</v>
      </c>
      <c r="E19" s="4">
        <v>45673</v>
      </c>
      <c r="F19" s="3" t="s">
        <v>6210</v>
      </c>
      <c r="L19" s="3">
        <v>50</v>
      </c>
    </row>
    <row r="20" spans="1:12">
      <c r="A20" s="3" t="s">
        <v>12743</v>
      </c>
      <c r="B20" s="3">
        <v>90</v>
      </c>
      <c r="C20" s="3">
        <v>150</v>
      </c>
      <c r="D20" s="3" t="s">
        <v>6502</v>
      </c>
      <c r="E20" s="4">
        <v>45673</v>
      </c>
      <c r="F20" s="3" t="s">
        <v>6210</v>
      </c>
      <c r="L20" s="3">
        <v>87</v>
      </c>
    </row>
    <row r="21" spans="1:12">
      <c r="A21" s="3" t="s">
        <v>12744</v>
      </c>
      <c r="B21" s="3">
        <v>150</v>
      </c>
      <c r="C21" s="3">
        <v>270</v>
      </c>
      <c r="D21" s="3" t="s">
        <v>6502</v>
      </c>
      <c r="E21" s="4">
        <v>45666</v>
      </c>
      <c r="F21" s="3" t="s">
        <v>6289</v>
      </c>
      <c r="L21" s="3">
        <v>170</v>
      </c>
    </row>
    <row r="22" spans="1:12">
      <c r="A22" s="3" t="s">
        <v>12745</v>
      </c>
      <c r="B22" s="3">
        <v>60</v>
      </c>
      <c r="C22" s="3">
        <v>110</v>
      </c>
      <c r="D22" s="3" t="s">
        <v>6502</v>
      </c>
      <c r="E22" s="4">
        <v>45673</v>
      </c>
      <c r="F22" s="3" t="s">
        <v>6210</v>
      </c>
      <c r="L22" s="3">
        <v>57</v>
      </c>
    </row>
    <row r="23" spans="1:12">
      <c r="A23" s="3" t="s">
        <v>12746</v>
      </c>
      <c r="B23" s="3">
        <v>70</v>
      </c>
      <c r="C23" s="3">
        <v>130</v>
      </c>
      <c r="D23" s="3" t="s">
        <v>6502</v>
      </c>
      <c r="E23" s="4">
        <v>45673</v>
      </c>
      <c r="F23" s="3" t="s">
        <v>6210</v>
      </c>
      <c r="L23" s="3">
        <v>72</v>
      </c>
    </row>
    <row r="24" spans="1:12">
      <c r="A24" s="3" t="s">
        <v>12747</v>
      </c>
      <c r="B24" s="3">
        <v>70</v>
      </c>
      <c r="C24" s="3">
        <v>130</v>
      </c>
      <c r="D24" s="3" t="s">
        <v>6502</v>
      </c>
      <c r="E24" s="4">
        <v>45673</v>
      </c>
      <c r="F24" s="3" t="s">
        <v>6210</v>
      </c>
      <c r="L24" s="3">
        <v>72</v>
      </c>
    </row>
    <row r="25" spans="1:12">
      <c r="A25" s="3" t="s">
        <v>12748</v>
      </c>
      <c r="B25" s="3">
        <v>80</v>
      </c>
      <c r="C25" s="3">
        <v>140</v>
      </c>
      <c r="D25" s="3" t="s">
        <v>6486</v>
      </c>
      <c r="E25" s="4">
        <v>46108</v>
      </c>
      <c r="F25" s="3" t="s">
        <v>6210</v>
      </c>
      <c r="L25" s="3">
        <v>80</v>
      </c>
    </row>
    <row r="26" spans="1:12">
      <c r="A26" s="3" t="s">
        <v>12749</v>
      </c>
      <c r="B26" s="3">
        <v>60</v>
      </c>
      <c r="C26" s="3">
        <v>110</v>
      </c>
      <c r="D26" s="3" t="s">
        <v>6502</v>
      </c>
      <c r="E26" s="4">
        <v>45673</v>
      </c>
      <c r="F26" s="3" t="s">
        <v>6210</v>
      </c>
      <c r="L26" s="3">
        <v>57</v>
      </c>
    </row>
    <row r="27" spans="1:12">
      <c r="A27" s="3" t="s">
        <v>12750</v>
      </c>
      <c r="B27" s="3">
        <v>80</v>
      </c>
      <c r="C27" s="3">
        <v>130</v>
      </c>
      <c r="D27" s="3" t="s">
        <v>6502</v>
      </c>
      <c r="E27" s="4">
        <v>45916</v>
      </c>
      <c r="F27" s="3" t="s">
        <v>6503</v>
      </c>
      <c r="L27" s="3">
        <v>72</v>
      </c>
    </row>
    <row r="28" spans="1:12">
      <c r="A28" s="3" t="s">
        <v>12751</v>
      </c>
      <c r="B28" s="3">
        <v>120</v>
      </c>
      <c r="C28" s="3">
        <v>200</v>
      </c>
      <c r="D28" s="3" t="s">
        <v>6502</v>
      </c>
      <c r="E28" s="4">
        <v>46013</v>
      </c>
      <c r="F28" s="3" t="s">
        <v>6503</v>
      </c>
      <c r="L28" s="3">
        <v>120</v>
      </c>
    </row>
    <row r="29" spans="1:12">
      <c r="A29" s="3" t="s">
        <v>12752</v>
      </c>
      <c r="B29" s="3">
        <v>130</v>
      </c>
      <c r="C29" s="3">
        <v>220</v>
      </c>
      <c r="D29" s="3" t="s">
        <v>6502</v>
      </c>
      <c r="E29" s="4">
        <v>45810</v>
      </c>
      <c r="F29" s="3" t="s">
        <v>6210</v>
      </c>
      <c r="L29" s="3">
        <v>133</v>
      </c>
    </row>
    <row r="30" spans="1:12">
      <c r="A30" s="3" t="s">
        <v>12753</v>
      </c>
      <c r="B30" s="3">
        <v>180</v>
      </c>
      <c r="C30" s="3">
        <v>300</v>
      </c>
      <c r="D30" s="3" t="s">
        <v>6502</v>
      </c>
      <c r="E30" s="4">
        <v>45675</v>
      </c>
      <c r="F30" s="3" t="s">
        <v>6210</v>
      </c>
      <c r="L30" s="3">
        <v>190</v>
      </c>
    </row>
    <row r="31" spans="1:12">
      <c r="A31" s="3" t="s">
        <v>12754</v>
      </c>
      <c r="B31" s="3">
        <v>180</v>
      </c>
      <c r="C31" s="3">
        <v>300</v>
      </c>
      <c r="D31" s="3" t="s">
        <v>6502</v>
      </c>
      <c r="E31" s="4">
        <v>45867</v>
      </c>
      <c r="F31" s="3" t="s">
        <v>6210</v>
      </c>
      <c r="L31" s="3">
        <v>190</v>
      </c>
    </row>
    <row r="32" spans="1:12">
      <c r="A32" s="3" t="s">
        <v>12755</v>
      </c>
      <c r="B32" s="3">
        <v>100</v>
      </c>
      <c r="C32" s="3">
        <v>270</v>
      </c>
      <c r="D32" s="3" t="s">
        <v>6273</v>
      </c>
      <c r="E32" s="4">
        <v>46120</v>
      </c>
      <c r="F32" s="3" t="s">
        <v>6289</v>
      </c>
      <c r="L32" s="3">
        <v>170</v>
      </c>
    </row>
    <row r="33" spans="1:12">
      <c r="A33" s="3" t="s">
        <v>12756</v>
      </c>
      <c r="B33" s="3">
        <v>210</v>
      </c>
      <c r="C33" s="3">
        <v>360</v>
      </c>
      <c r="D33" s="3" t="s">
        <v>6502</v>
      </c>
      <c r="E33" s="4">
        <v>45790</v>
      </c>
      <c r="F33" s="3" t="s">
        <v>6289</v>
      </c>
      <c r="L33" s="3">
        <v>232</v>
      </c>
    </row>
    <row r="34" spans="1:12">
      <c r="A34" s="3" t="s">
        <v>12757</v>
      </c>
      <c r="B34" s="3">
        <v>180</v>
      </c>
      <c r="C34" s="3">
        <v>300</v>
      </c>
      <c r="D34" s="3" t="s">
        <v>6502</v>
      </c>
      <c r="E34" s="4">
        <v>45766</v>
      </c>
      <c r="F34" s="3" t="s">
        <v>6210</v>
      </c>
      <c r="L34" s="3">
        <v>190</v>
      </c>
    </row>
    <row r="35" spans="1:12">
      <c r="A35" s="3" t="s">
        <v>12758</v>
      </c>
      <c r="B35" s="3">
        <v>240</v>
      </c>
      <c r="C35" s="3">
        <v>400</v>
      </c>
      <c r="D35" s="3" t="s">
        <v>6502</v>
      </c>
      <c r="E35" s="4">
        <v>45675</v>
      </c>
      <c r="F35" s="3" t="s">
        <v>6210</v>
      </c>
      <c r="L35" s="3">
        <v>260</v>
      </c>
    </row>
    <row r="36" spans="1:12">
      <c r="A36" s="3" t="s">
        <v>12759</v>
      </c>
      <c r="B36" s="3">
        <v>160</v>
      </c>
      <c r="C36" s="3">
        <v>270</v>
      </c>
      <c r="D36" s="3" t="s">
        <v>6502</v>
      </c>
      <c r="E36" s="4">
        <v>45843</v>
      </c>
      <c r="F36" s="3" t="s">
        <v>6210</v>
      </c>
      <c r="L36" s="3">
        <v>170</v>
      </c>
    </row>
    <row r="37" spans="1:12">
      <c r="A37" s="3" t="s">
        <v>12760</v>
      </c>
      <c r="B37" s="3">
        <v>200</v>
      </c>
      <c r="C37" s="3">
        <v>350</v>
      </c>
      <c r="D37" s="3" t="s">
        <v>6502</v>
      </c>
      <c r="E37" s="4">
        <v>45723</v>
      </c>
      <c r="F37" s="3" t="s">
        <v>6289</v>
      </c>
      <c r="L37" s="3">
        <v>225</v>
      </c>
    </row>
    <row r="38" spans="1:12">
      <c r="A38" s="3" t="s">
        <v>12761</v>
      </c>
      <c r="B38" s="3">
        <v>300</v>
      </c>
      <c r="C38" s="3">
        <v>450</v>
      </c>
      <c r="D38" s="3" t="s">
        <v>6502</v>
      </c>
      <c r="E38" s="4">
        <v>45723</v>
      </c>
      <c r="F38" s="3" t="s">
        <v>6289</v>
      </c>
      <c r="L38" s="3">
        <v>295</v>
      </c>
    </row>
    <row r="39" spans="1:12">
      <c r="A39" s="3" t="s">
        <v>12762</v>
      </c>
      <c r="B39" s="3">
        <v>120</v>
      </c>
      <c r="C39" s="3">
        <v>200</v>
      </c>
      <c r="D39" s="3" t="s">
        <v>6502</v>
      </c>
      <c r="E39" s="4">
        <v>45843</v>
      </c>
      <c r="F39" s="3" t="s">
        <v>6210</v>
      </c>
      <c r="L39" s="3">
        <v>120</v>
      </c>
    </row>
    <row r="40" spans="1:12">
      <c r="A40" s="3" t="s">
        <v>12763</v>
      </c>
      <c r="B40" s="3">
        <v>100</v>
      </c>
      <c r="C40" s="3">
        <v>200</v>
      </c>
      <c r="D40" s="3" t="s">
        <v>6502</v>
      </c>
      <c r="E40" s="4">
        <v>45999</v>
      </c>
      <c r="F40" s="3" t="s">
        <v>6503</v>
      </c>
      <c r="L40" s="3">
        <v>120</v>
      </c>
    </row>
    <row r="41" spans="1:12">
      <c r="A41" s="3" t="s">
        <v>12764</v>
      </c>
      <c r="B41" s="3">
        <v>200</v>
      </c>
      <c r="C41" s="3">
        <v>350</v>
      </c>
      <c r="D41" s="3" t="s">
        <v>6502</v>
      </c>
      <c r="E41" s="4">
        <v>45897</v>
      </c>
      <c r="F41" s="3" t="s">
        <v>6503</v>
      </c>
      <c r="L41" s="3">
        <v>225</v>
      </c>
    </row>
    <row r="42" spans="1:12">
      <c r="A42" s="3" t="s">
        <v>12765</v>
      </c>
      <c r="B42" s="3">
        <v>20</v>
      </c>
      <c r="C42" s="3">
        <v>50</v>
      </c>
      <c r="D42" s="3" t="s">
        <v>6502</v>
      </c>
      <c r="E42" s="4">
        <v>45874</v>
      </c>
      <c r="F42" s="3" t="s">
        <v>6210</v>
      </c>
      <c r="L42" s="3">
        <v>30</v>
      </c>
    </row>
    <row r="43" spans="1:12">
      <c r="A43" s="3" t="s">
        <v>12766</v>
      </c>
      <c r="B43" s="3">
        <v>25</v>
      </c>
      <c r="C43" s="3">
        <v>45</v>
      </c>
      <c r="D43" s="3" t="s">
        <v>6502</v>
      </c>
      <c r="E43" s="4">
        <v>45897</v>
      </c>
      <c r="F43" s="3" t="s">
        <v>6503</v>
      </c>
      <c r="L43" s="3">
        <v>27</v>
      </c>
    </row>
    <row r="44" spans="1:12">
      <c r="A44" s="3" t="s">
        <v>12767</v>
      </c>
      <c r="B44" s="3">
        <v>20</v>
      </c>
      <c r="C44" s="3">
        <v>40</v>
      </c>
      <c r="D44" s="3" t="s">
        <v>6502</v>
      </c>
      <c r="E44" s="4">
        <v>46078</v>
      </c>
      <c r="F44" s="3" t="s">
        <v>6522</v>
      </c>
      <c r="L44" s="3">
        <v>23</v>
      </c>
    </row>
    <row r="45" spans="1:12">
      <c r="A45" s="3" t="s">
        <v>12768</v>
      </c>
      <c r="B45" s="3">
        <v>50</v>
      </c>
      <c r="C45" s="3">
        <v>100</v>
      </c>
      <c r="D45" s="3" t="s">
        <v>6502</v>
      </c>
      <c r="E45" s="4">
        <v>45675</v>
      </c>
      <c r="F45" s="3" t="s">
        <v>6210</v>
      </c>
      <c r="L45" s="3">
        <v>50</v>
      </c>
    </row>
    <row r="46" spans="1:12">
      <c r="A46" s="3" t="s">
        <v>12769</v>
      </c>
      <c r="B46" s="3">
        <v>20</v>
      </c>
      <c r="C46" s="3">
        <v>50</v>
      </c>
      <c r="D46" s="3" t="s">
        <v>6502</v>
      </c>
      <c r="E46" s="4">
        <v>45673</v>
      </c>
      <c r="F46" s="3" t="s">
        <v>6210</v>
      </c>
      <c r="L46" s="3">
        <v>30</v>
      </c>
    </row>
    <row r="47" spans="1:12">
      <c r="A47" s="3" t="s">
        <v>12770</v>
      </c>
      <c r="B47" s="3">
        <v>60</v>
      </c>
      <c r="C47" s="3">
        <v>130</v>
      </c>
      <c r="D47" s="3" t="s">
        <v>6502</v>
      </c>
      <c r="E47" s="4">
        <v>45882</v>
      </c>
      <c r="F47" s="3" t="s">
        <v>6522</v>
      </c>
      <c r="L47" s="3">
        <v>72</v>
      </c>
    </row>
    <row r="48" spans="1:12">
      <c r="A48" s="3" t="s">
        <v>12771</v>
      </c>
      <c r="B48" s="3">
        <v>20</v>
      </c>
      <c r="C48" s="3">
        <v>50</v>
      </c>
      <c r="D48" s="3" t="s">
        <v>6502</v>
      </c>
      <c r="E48" s="4">
        <v>45673</v>
      </c>
      <c r="F48" s="3" t="s">
        <v>6210</v>
      </c>
      <c r="L48" s="3">
        <v>30</v>
      </c>
    </row>
    <row r="49" spans="1:12">
      <c r="A49" s="3" t="s">
        <v>12772</v>
      </c>
      <c r="B49" s="3">
        <v>20</v>
      </c>
      <c r="C49" s="3">
        <v>50</v>
      </c>
      <c r="D49" s="3" t="s">
        <v>6502</v>
      </c>
      <c r="E49" s="4">
        <v>45673</v>
      </c>
      <c r="F49" s="3" t="s">
        <v>6210</v>
      </c>
      <c r="L49" s="3">
        <v>30</v>
      </c>
    </row>
    <row r="50" spans="1:12">
      <c r="A50" s="3" t="s">
        <v>12773</v>
      </c>
      <c r="B50" s="3">
        <v>30</v>
      </c>
      <c r="C50" s="3">
        <v>60</v>
      </c>
      <c r="D50" s="3" t="s">
        <v>6502</v>
      </c>
      <c r="E50" s="4">
        <v>45874</v>
      </c>
      <c r="F50" s="3" t="s">
        <v>6210</v>
      </c>
      <c r="L50" s="3">
        <v>34</v>
      </c>
    </row>
    <row r="51" spans="1:12">
      <c r="A51" s="3" t="s">
        <v>12774</v>
      </c>
      <c r="B51" s="3">
        <v>60</v>
      </c>
      <c r="C51" s="3">
        <v>110</v>
      </c>
      <c r="D51" s="3" t="s">
        <v>6502</v>
      </c>
      <c r="E51" s="4">
        <v>45673</v>
      </c>
      <c r="F51" s="3" t="s">
        <v>6210</v>
      </c>
      <c r="L51" s="3">
        <v>57</v>
      </c>
    </row>
    <row r="52" spans="1:12">
      <c r="A52" s="3" t="s">
        <v>12775</v>
      </c>
      <c r="B52" s="3">
        <v>80</v>
      </c>
      <c r="C52" s="3">
        <v>130</v>
      </c>
      <c r="D52" s="3" t="s">
        <v>6502</v>
      </c>
      <c r="E52" s="4">
        <v>45916</v>
      </c>
      <c r="F52" s="3" t="s">
        <v>6503</v>
      </c>
      <c r="L52" s="3">
        <v>72</v>
      </c>
    </row>
    <row r="53" spans="1:12">
      <c r="A53" s="3" t="s">
        <v>12776</v>
      </c>
      <c r="B53" s="3">
        <v>30</v>
      </c>
      <c r="C53" s="3">
        <v>50</v>
      </c>
      <c r="D53" s="3" t="s">
        <v>6502</v>
      </c>
      <c r="E53" s="4">
        <v>45985</v>
      </c>
      <c r="F53" s="3" t="s">
        <v>6522</v>
      </c>
      <c r="L53" s="3">
        <v>30</v>
      </c>
    </row>
    <row r="54" spans="1:12">
      <c r="A54" s="3" t="s">
        <v>12777</v>
      </c>
      <c r="B54" s="3">
        <v>30</v>
      </c>
      <c r="C54" s="3">
        <v>50</v>
      </c>
      <c r="D54" s="3" t="s">
        <v>6502</v>
      </c>
      <c r="E54" s="4">
        <v>45955</v>
      </c>
      <c r="F54" s="3" t="s">
        <v>6503</v>
      </c>
      <c r="L54" s="3">
        <v>30</v>
      </c>
    </row>
    <row r="55" spans="1:12">
      <c r="A55" s="3" t="s">
        <v>12778</v>
      </c>
      <c r="B55" s="3">
        <v>35</v>
      </c>
      <c r="C55" s="3">
        <v>70</v>
      </c>
      <c r="D55" s="3" t="s">
        <v>6209</v>
      </c>
      <c r="E55" s="4">
        <v>46132</v>
      </c>
      <c r="F55" s="3" t="s">
        <v>6210</v>
      </c>
      <c r="L55" s="3">
        <v>37</v>
      </c>
    </row>
    <row r="56" spans="1:12">
      <c r="A56" s="3" t="s">
        <v>12779</v>
      </c>
      <c r="B56" s="3">
        <v>40</v>
      </c>
      <c r="C56" s="3">
        <v>80</v>
      </c>
      <c r="D56" s="3" t="s">
        <v>6502</v>
      </c>
      <c r="E56" s="4">
        <v>45798</v>
      </c>
      <c r="F56" s="3" t="s">
        <v>6210</v>
      </c>
      <c r="L56" s="3">
        <v>40</v>
      </c>
    </row>
    <row r="57" spans="1:12">
      <c r="A57" s="3" t="s">
        <v>12780</v>
      </c>
      <c r="B57" s="3">
        <v>50</v>
      </c>
      <c r="C57" s="3">
        <v>100</v>
      </c>
      <c r="D57" s="3" t="s">
        <v>6502</v>
      </c>
      <c r="E57" s="4">
        <v>45786</v>
      </c>
      <c r="F57" s="3" t="s">
        <v>6210</v>
      </c>
      <c r="L57" s="3">
        <v>50</v>
      </c>
    </row>
    <row r="58" spans="1:12">
      <c r="A58" s="3" t="s">
        <v>12781</v>
      </c>
      <c r="B58" s="3">
        <v>30</v>
      </c>
      <c r="C58" s="3">
        <v>75</v>
      </c>
      <c r="D58" s="3" t="s">
        <v>6502</v>
      </c>
      <c r="E58" s="4">
        <v>45798</v>
      </c>
      <c r="F58" s="3" t="s">
        <v>6210</v>
      </c>
      <c r="L58" s="3">
        <v>39</v>
      </c>
    </row>
    <row r="59" spans="1:12">
      <c r="A59" s="3" t="s">
        <v>12782</v>
      </c>
      <c r="B59" s="3">
        <v>50</v>
      </c>
      <c r="C59" s="3">
        <v>100</v>
      </c>
      <c r="D59" s="3" t="s">
        <v>6502</v>
      </c>
      <c r="E59" s="4">
        <v>45796</v>
      </c>
      <c r="F59" s="3" t="s">
        <v>6210</v>
      </c>
      <c r="L59" s="3">
        <v>50</v>
      </c>
    </row>
    <row r="60" spans="1:12">
      <c r="A60" s="3" t="s">
        <v>12783</v>
      </c>
      <c r="B60" s="3">
        <v>40</v>
      </c>
      <c r="C60" s="3">
        <v>90</v>
      </c>
      <c r="D60" s="3" t="s">
        <v>6502</v>
      </c>
      <c r="E60" s="4">
        <v>45796</v>
      </c>
      <c r="F60" s="3" t="s">
        <v>6210</v>
      </c>
      <c r="L60" s="3">
        <v>45</v>
      </c>
    </row>
    <row r="61" spans="1:12">
      <c r="A61" s="3" t="s">
        <v>12784</v>
      </c>
      <c r="B61" s="3">
        <v>110</v>
      </c>
      <c r="C61" s="3">
        <v>180</v>
      </c>
      <c r="D61" s="3" t="s">
        <v>6502</v>
      </c>
      <c r="E61" s="4">
        <v>45673</v>
      </c>
      <c r="F61" s="3" t="s">
        <v>6210</v>
      </c>
      <c r="L61" s="3">
        <v>110</v>
      </c>
    </row>
    <row r="62" spans="1:12">
      <c r="A62" s="3" t="s">
        <v>12785</v>
      </c>
      <c r="B62" s="3">
        <v>70</v>
      </c>
      <c r="C62" s="3">
        <v>140</v>
      </c>
      <c r="D62" s="3" t="s">
        <v>6502</v>
      </c>
      <c r="E62" s="4">
        <v>46101</v>
      </c>
      <c r="F62" s="3" t="s">
        <v>6289</v>
      </c>
      <c r="L62" s="3">
        <v>80</v>
      </c>
    </row>
    <row r="63" spans="1:12">
      <c r="A63" s="3" t="s">
        <v>12786</v>
      </c>
      <c r="B63" s="3">
        <v>120</v>
      </c>
      <c r="C63" s="3">
        <v>200</v>
      </c>
      <c r="D63" s="3" t="s">
        <v>6502</v>
      </c>
      <c r="E63" s="4">
        <v>45675</v>
      </c>
      <c r="F63" s="3" t="s">
        <v>6210</v>
      </c>
      <c r="L63" s="3">
        <v>120</v>
      </c>
    </row>
    <row r="64" spans="1:12">
      <c r="A64" s="3" t="s">
        <v>12787</v>
      </c>
      <c r="B64" s="3">
        <v>90</v>
      </c>
      <c r="C64" s="3">
        <v>180</v>
      </c>
      <c r="D64" s="3" t="s">
        <v>6502</v>
      </c>
      <c r="E64" s="4">
        <v>45966</v>
      </c>
      <c r="F64" s="3" t="s">
        <v>6503</v>
      </c>
      <c r="L64" s="3">
        <v>110</v>
      </c>
    </row>
    <row r="65" spans="1:12">
      <c r="A65" s="3" t="s">
        <v>12788</v>
      </c>
      <c r="B65" s="3">
        <v>50</v>
      </c>
      <c r="C65" s="3">
        <v>90</v>
      </c>
      <c r="D65" s="3" t="s">
        <v>6486</v>
      </c>
      <c r="E65" s="4">
        <v>46112</v>
      </c>
      <c r="F65" s="3" t="s">
        <v>6210</v>
      </c>
      <c r="L65" s="3">
        <v>45</v>
      </c>
    </row>
    <row r="66" spans="1:12">
      <c r="A66" s="3" t="s">
        <v>12789</v>
      </c>
      <c r="B66" s="3">
        <v>130</v>
      </c>
      <c r="C66" s="3">
        <v>200</v>
      </c>
      <c r="D66" s="3" t="s">
        <v>6502</v>
      </c>
      <c r="E66" s="4">
        <v>45966</v>
      </c>
      <c r="F66" s="3" t="s">
        <v>6503</v>
      </c>
      <c r="L66" s="3">
        <v>120</v>
      </c>
    </row>
    <row r="67" spans="1:12">
      <c r="A67" s="3" t="s">
        <v>12790</v>
      </c>
      <c r="B67" s="3">
        <v>130</v>
      </c>
      <c r="C67" s="3">
        <v>230</v>
      </c>
      <c r="D67" s="3" t="s">
        <v>6502</v>
      </c>
      <c r="E67" s="4">
        <v>45966</v>
      </c>
      <c r="F67" s="3" t="s">
        <v>6503</v>
      </c>
      <c r="L67" s="3">
        <v>140</v>
      </c>
    </row>
    <row r="68" spans="1:12">
      <c r="A68" s="3" t="s">
        <v>12791</v>
      </c>
      <c r="B68" s="3">
        <v>40</v>
      </c>
      <c r="C68" s="3">
        <v>80</v>
      </c>
      <c r="D68" s="3" t="s">
        <v>6502</v>
      </c>
      <c r="E68" s="4">
        <v>46001</v>
      </c>
      <c r="F68" s="3" t="s">
        <v>6503</v>
      </c>
      <c r="L68" s="3">
        <v>40</v>
      </c>
    </row>
    <row r="69" spans="1:12">
      <c r="A69" s="3" t="s">
        <v>12792</v>
      </c>
      <c r="B69" s="3">
        <v>60</v>
      </c>
      <c r="C69" s="3">
        <v>100</v>
      </c>
      <c r="D69" s="3" t="s">
        <v>6502</v>
      </c>
      <c r="E69" s="4">
        <v>45937</v>
      </c>
      <c r="F69" s="3" t="s">
        <v>6503</v>
      </c>
      <c r="L69" s="3">
        <v>50</v>
      </c>
    </row>
    <row r="70" spans="1:12">
      <c r="A70" s="3" t="s">
        <v>12793</v>
      </c>
      <c r="B70" s="3">
        <v>90</v>
      </c>
      <c r="C70" s="3">
        <v>160</v>
      </c>
      <c r="D70" s="3" t="s">
        <v>6502</v>
      </c>
      <c r="E70" s="4">
        <v>45673</v>
      </c>
      <c r="F70" s="3" t="s">
        <v>6210</v>
      </c>
      <c r="L70" s="3">
        <v>95</v>
      </c>
    </row>
    <row r="71" spans="1:12">
      <c r="A71" s="3" t="s">
        <v>12794</v>
      </c>
      <c r="B71" s="3">
        <v>40</v>
      </c>
      <c r="C71" s="3">
        <v>90</v>
      </c>
      <c r="D71" s="3" t="s">
        <v>6273</v>
      </c>
      <c r="E71" s="4">
        <v>46118</v>
      </c>
      <c r="F71" s="3" t="s">
        <v>6289</v>
      </c>
      <c r="L71" s="3">
        <v>45</v>
      </c>
    </row>
    <row r="72" spans="1:12">
      <c r="A72" s="3" t="s">
        <v>12795</v>
      </c>
      <c r="B72" s="3">
        <v>50</v>
      </c>
      <c r="C72" s="3">
        <v>100</v>
      </c>
      <c r="D72" s="3" t="s">
        <v>6502</v>
      </c>
      <c r="E72" s="4">
        <v>45675</v>
      </c>
      <c r="F72" s="3" t="s">
        <v>6210</v>
      </c>
      <c r="L72" s="3">
        <v>50</v>
      </c>
    </row>
    <row r="73" spans="1:12">
      <c r="A73" s="3" t="s">
        <v>12796</v>
      </c>
      <c r="B73" s="3">
        <v>120</v>
      </c>
      <c r="C73" s="3">
        <v>180</v>
      </c>
      <c r="D73" s="3" t="s">
        <v>6502</v>
      </c>
      <c r="E73" s="4">
        <v>45972</v>
      </c>
      <c r="F73" s="3" t="s">
        <v>6503</v>
      </c>
      <c r="L73" s="3">
        <v>110</v>
      </c>
    </row>
    <row r="74" spans="1:12">
      <c r="A74" s="3" t="s">
        <v>12797</v>
      </c>
      <c r="B74" s="3">
        <v>90</v>
      </c>
      <c r="C74" s="3">
        <v>150</v>
      </c>
      <c r="D74" s="3" t="s">
        <v>6502</v>
      </c>
      <c r="E74" s="4">
        <v>45908</v>
      </c>
      <c r="F74" s="3" t="s">
        <v>6503</v>
      </c>
      <c r="L74" s="3">
        <v>87</v>
      </c>
    </row>
    <row r="75" spans="1:12">
      <c r="A75" s="3" t="s">
        <v>12798</v>
      </c>
      <c r="B75" s="3">
        <v>80</v>
      </c>
      <c r="C75" s="3">
        <v>150</v>
      </c>
      <c r="D75" s="3" t="s">
        <v>6502</v>
      </c>
      <c r="E75" s="4">
        <v>45992</v>
      </c>
      <c r="F75" s="3" t="s">
        <v>6503</v>
      </c>
      <c r="L75" s="3">
        <v>87</v>
      </c>
    </row>
    <row r="76" spans="1:12">
      <c r="A76" s="3" t="s">
        <v>12799</v>
      </c>
      <c r="B76" s="3">
        <v>80</v>
      </c>
      <c r="C76" s="3">
        <v>150</v>
      </c>
      <c r="D76" s="3" t="s">
        <v>6502</v>
      </c>
      <c r="E76" s="4">
        <v>45813</v>
      </c>
      <c r="F76" s="3" t="s">
        <v>6522</v>
      </c>
      <c r="L76" s="3">
        <v>87</v>
      </c>
    </row>
    <row r="77" spans="1:12">
      <c r="A77" s="3" t="s">
        <v>12800</v>
      </c>
      <c r="B77" s="3">
        <v>140</v>
      </c>
      <c r="C77" s="3">
        <v>240</v>
      </c>
      <c r="D77" s="3" t="s">
        <v>6502</v>
      </c>
      <c r="E77" s="4">
        <v>45813</v>
      </c>
      <c r="F77" s="3" t="s">
        <v>6522</v>
      </c>
      <c r="L77" s="3">
        <v>147</v>
      </c>
    </row>
    <row r="78" spans="1:12">
      <c r="A78" s="3" t="s">
        <v>12801</v>
      </c>
      <c r="B78" s="3">
        <v>150</v>
      </c>
      <c r="C78" s="3">
        <v>250</v>
      </c>
      <c r="D78" s="3" t="s">
        <v>6486</v>
      </c>
      <c r="E78" s="4">
        <v>46105</v>
      </c>
      <c r="F78" s="3" t="s">
        <v>6210</v>
      </c>
      <c r="L78" s="3">
        <v>155</v>
      </c>
    </row>
    <row r="79" spans="1:12">
      <c r="A79" s="3" t="s">
        <v>12802</v>
      </c>
      <c r="B79" s="3">
        <v>150</v>
      </c>
      <c r="C79" s="3">
        <v>250</v>
      </c>
      <c r="D79" s="3" t="s">
        <v>6502</v>
      </c>
      <c r="E79" s="4">
        <v>45813</v>
      </c>
      <c r="F79" s="3" t="s">
        <v>6522</v>
      </c>
      <c r="L79" s="3">
        <v>155</v>
      </c>
    </row>
    <row r="80" spans="1:12">
      <c r="A80" s="3" t="s">
        <v>12803</v>
      </c>
      <c r="B80" s="3">
        <v>220</v>
      </c>
      <c r="C80" s="3">
        <v>380</v>
      </c>
      <c r="D80" s="3" t="s">
        <v>6502</v>
      </c>
      <c r="E80" s="4">
        <v>45813</v>
      </c>
      <c r="F80" s="3" t="s">
        <v>6522</v>
      </c>
      <c r="L80" s="3">
        <v>247</v>
      </c>
    </row>
    <row r="81" spans="1:12">
      <c r="A81" s="3" t="s">
        <v>12804</v>
      </c>
      <c r="B81" s="3">
        <v>120</v>
      </c>
      <c r="C81" s="3">
        <v>210</v>
      </c>
      <c r="D81" s="3" t="s">
        <v>6502</v>
      </c>
      <c r="E81" s="4">
        <v>45813</v>
      </c>
      <c r="F81" s="3" t="s">
        <v>6522</v>
      </c>
      <c r="L81" s="3">
        <v>127</v>
      </c>
    </row>
    <row r="82" spans="1:12">
      <c r="A82" s="3" t="s">
        <v>12805</v>
      </c>
      <c r="B82" s="3">
        <v>120</v>
      </c>
      <c r="C82" s="3">
        <v>200</v>
      </c>
      <c r="D82" s="3" t="s">
        <v>6502</v>
      </c>
      <c r="E82" s="4">
        <v>45841</v>
      </c>
      <c r="F82" s="3" t="s">
        <v>6210</v>
      </c>
      <c r="L82" s="3">
        <v>120</v>
      </c>
    </row>
    <row r="83" spans="1:12">
      <c r="A83" s="3" t="s">
        <v>12806</v>
      </c>
      <c r="B83" s="3">
        <v>180</v>
      </c>
      <c r="C83" s="3">
        <v>300</v>
      </c>
      <c r="D83" s="3" t="s">
        <v>6502</v>
      </c>
      <c r="E83" s="4">
        <v>45673</v>
      </c>
      <c r="F83" s="3" t="s">
        <v>6210</v>
      </c>
      <c r="L83" s="3">
        <v>190</v>
      </c>
    </row>
    <row r="84" spans="1:12">
      <c r="A84" s="3" t="s">
        <v>12807</v>
      </c>
      <c r="B84" s="3">
        <v>220</v>
      </c>
      <c r="C84" s="3">
        <v>360</v>
      </c>
      <c r="D84" s="3" t="s">
        <v>6502</v>
      </c>
      <c r="E84" s="4">
        <v>45673</v>
      </c>
      <c r="F84" s="3" t="s">
        <v>6210</v>
      </c>
      <c r="L84" s="3">
        <v>232</v>
      </c>
    </row>
    <row r="85" spans="1:12">
      <c r="A85" s="3" t="s">
        <v>12808</v>
      </c>
      <c r="B85" s="3">
        <v>180</v>
      </c>
      <c r="C85" s="3">
        <v>300</v>
      </c>
      <c r="D85" s="3" t="s">
        <v>6502</v>
      </c>
      <c r="E85" s="4">
        <v>45978</v>
      </c>
      <c r="F85" s="3" t="s">
        <v>6503</v>
      </c>
      <c r="L85" s="3">
        <v>190</v>
      </c>
    </row>
    <row r="86" spans="1:12">
      <c r="A86" s="3" t="s">
        <v>12809</v>
      </c>
      <c r="B86" s="3">
        <v>260</v>
      </c>
      <c r="C86" s="3">
        <v>450</v>
      </c>
      <c r="D86" s="3" t="s">
        <v>6502</v>
      </c>
      <c r="E86" s="4">
        <v>45820</v>
      </c>
      <c r="F86" s="3" t="s">
        <v>6522</v>
      </c>
      <c r="L86" s="3">
        <v>295</v>
      </c>
    </row>
    <row r="87" spans="1:12">
      <c r="A87" s="3" t="s">
        <v>12810</v>
      </c>
      <c r="B87" s="3">
        <v>380</v>
      </c>
      <c r="C87" s="3">
        <v>680</v>
      </c>
      <c r="D87" s="3" t="s">
        <v>6209</v>
      </c>
      <c r="E87" s="4">
        <v>46129</v>
      </c>
      <c r="F87" s="3" t="s">
        <v>6289</v>
      </c>
      <c r="L87" s="3">
        <v>480</v>
      </c>
    </row>
    <row r="88" spans="1:12">
      <c r="A88" s="3" t="s">
        <v>12811</v>
      </c>
      <c r="B88" s="3">
        <v>380</v>
      </c>
      <c r="C88" s="3">
        <v>550</v>
      </c>
      <c r="D88" s="3" t="s">
        <v>6502</v>
      </c>
      <c r="E88" s="4">
        <v>45753</v>
      </c>
      <c r="F88" s="3" t="s">
        <v>6210</v>
      </c>
      <c r="L88" s="3">
        <v>365</v>
      </c>
    </row>
    <row r="89" spans="1:12">
      <c r="A89" s="3" t="s">
        <v>12812</v>
      </c>
      <c r="B89" s="3">
        <v>400</v>
      </c>
      <c r="C89" s="3">
        <v>600</v>
      </c>
      <c r="D89" s="3" t="s">
        <v>6502</v>
      </c>
      <c r="E89" s="4">
        <v>45753</v>
      </c>
      <c r="F89" s="3" t="s">
        <v>6210</v>
      </c>
      <c r="L89" s="3">
        <v>400</v>
      </c>
    </row>
    <row r="90" spans="1:12">
      <c r="A90" s="3" t="s">
        <v>12813</v>
      </c>
      <c r="B90" s="3">
        <v>150</v>
      </c>
      <c r="C90" s="3">
        <v>300</v>
      </c>
      <c r="D90" s="3" t="s">
        <v>6502</v>
      </c>
      <c r="E90" s="4">
        <v>45816</v>
      </c>
      <c r="F90" s="3" t="s">
        <v>6522</v>
      </c>
      <c r="L90" s="3">
        <v>190</v>
      </c>
    </row>
    <row r="91" spans="1:12">
      <c r="A91" s="3" t="s">
        <v>12814</v>
      </c>
      <c r="B91" s="3">
        <v>70</v>
      </c>
      <c r="C91" s="3">
        <v>120</v>
      </c>
      <c r="D91" s="3" t="s">
        <v>6502</v>
      </c>
      <c r="E91" s="4">
        <v>45816</v>
      </c>
      <c r="F91" s="3" t="s">
        <v>6522</v>
      </c>
      <c r="L91" s="3">
        <v>65</v>
      </c>
    </row>
    <row r="92" spans="1:12">
      <c r="A92" s="3" t="s">
        <v>12815</v>
      </c>
      <c r="B92" s="3">
        <v>20</v>
      </c>
      <c r="C92" s="3">
        <v>40</v>
      </c>
      <c r="D92" s="3" t="s">
        <v>6502</v>
      </c>
      <c r="E92" s="4">
        <v>45853</v>
      </c>
      <c r="F92" s="3" t="s">
        <v>6210</v>
      </c>
      <c r="L92" s="3">
        <v>23</v>
      </c>
    </row>
    <row r="93" spans="1:12">
      <c r="A93" s="3" t="s">
        <v>12816</v>
      </c>
      <c r="B93" s="3">
        <v>25</v>
      </c>
      <c r="C93" s="3">
        <v>50</v>
      </c>
      <c r="D93" s="3" t="s">
        <v>6502</v>
      </c>
      <c r="E93" s="4">
        <v>45816</v>
      </c>
      <c r="F93" s="3" t="s">
        <v>6522</v>
      </c>
      <c r="L93" s="3">
        <v>30</v>
      </c>
    </row>
    <row r="94" spans="1:12">
      <c r="A94" s="3" t="s">
        <v>12817</v>
      </c>
      <c r="B94" s="3">
        <v>30</v>
      </c>
      <c r="C94" s="3">
        <v>60</v>
      </c>
      <c r="D94" s="3" t="s">
        <v>6502</v>
      </c>
      <c r="E94" s="4">
        <v>45757</v>
      </c>
      <c r="F94" s="3" t="s">
        <v>6210</v>
      </c>
      <c r="L94" s="3">
        <v>34</v>
      </c>
    </row>
    <row r="95" spans="1:12">
      <c r="A95" s="3" t="s">
        <v>12818</v>
      </c>
      <c r="B95" s="3">
        <v>40</v>
      </c>
      <c r="C95" s="3">
        <v>80</v>
      </c>
      <c r="D95" s="3" t="s">
        <v>6486</v>
      </c>
      <c r="E95" s="4">
        <v>46110</v>
      </c>
      <c r="F95" s="3" t="s">
        <v>6210</v>
      </c>
      <c r="L95" s="3">
        <v>40</v>
      </c>
    </row>
    <row r="96" spans="1:12">
      <c r="A96" s="3" t="s">
        <v>12819</v>
      </c>
      <c r="B96" s="3">
        <v>60</v>
      </c>
      <c r="C96" s="3">
        <v>100</v>
      </c>
      <c r="D96" s="3" t="s">
        <v>6502</v>
      </c>
      <c r="E96" s="4">
        <v>45917</v>
      </c>
      <c r="F96" s="3" t="s">
        <v>6503</v>
      </c>
      <c r="L96" s="3">
        <v>50</v>
      </c>
    </row>
    <row r="97" spans="1:12">
      <c r="A97" s="3" t="s">
        <v>12820</v>
      </c>
      <c r="B97" s="3">
        <v>50</v>
      </c>
      <c r="C97" s="3">
        <v>100</v>
      </c>
      <c r="D97" s="3" t="s">
        <v>6502</v>
      </c>
      <c r="E97" s="4">
        <v>45673</v>
      </c>
      <c r="F97" s="3" t="s">
        <v>6210</v>
      </c>
      <c r="L97" s="3">
        <v>50</v>
      </c>
    </row>
    <row r="98" spans="1:12">
      <c r="A98" s="3" t="s">
        <v>12821</v>
      </c>
      <c r="B98" s="3">
        <v>140</v>
      </c>
      <c r="C98" s="3">
        <v>230</v>
      </c>
      <c r="D98" s="3" t="s">
        <v>6502</v>
      </c>
      <c r="E98" s="4">
        <v>45673</v>
      </c>
      <c r="F98" s="3" t="s">
        <v>6210</v>
      </c>
      <c r="L98" s="3">
        <v>140</v>
      </c>
    </row>
    <row r="99" spans="1:12">
      <c r="A99" s="3" t="s">
        <v>12822</v>
      </c>
      <c r="B99" s="3">
        <v>50</v>
      </c>
      <c r="C99" s="3">
        <v>100</v>
      </c>
      <c r="D99" s="3" t="s">
        <v>6502</v>
      </c>
      <c r="E99" s="4">
        <v>45673</v>
      </c>
      <c r="F99" s="3" t="s">
        <v>6210</v>
      </c>
      <c r="L99" s="3">
        <v>50</v>
      </c>
    </row>
    <row r="100" spans="1:12">
      <c r="A100" s="3" t="s">
        <v>12823</v>
      </c>
      <c r="B100" s="3">
        <v>200</v>
      </c>
      <c r="C100" s="3">
        <v>350</v>
      </c>
      <c r="D100" s="3" t="s">
        <v>6502</v>
      </c>
      <c r="E100" s="4">
        <v>45673</v>
      </c>
      <c r="F100" s="3" t="s">
        <v>6210</v>
      </c>
      <c r="L100" s="3">
        <v>225</v>
      </c>
    </row>
    <row r="101" spans="1:12">
      <c r="A101" s="3" t="s">
        <v>12824</v>
      </c>
      <c r="B101" s="3">
        <v>90</v>
      </c>
      <c r="C101" s="3">
        <v>150</v>
      </c>
      <c r="D101" s="3" t="s">
        <v>6502</v>
      </c>
      <c r="E101" s="4">
        <v>45673</v>
      </c>
      <c r="F101" s="3" t="s">
        <v>6210</v>
      </c>
      <c r="L101" s="3">
        <v>87</v>
      </c>
    </row>
    <row r="102" spans="1:12">
      <c r="A102" s="3" t="s">
        <v>12825</v>
      </c>
      <c r="B102" s="3">
        <v>180</v>
      </c>
      <c r="C102" s="3">
        <v>300</v>
      </c>
      <c r="D102" s="3" t="s">
        <v>6502</v>
      </c>
      <c r="E102" s="4">
        <v>45673</v>
      </c>
      <c r="F102" s="3" t="s">
        <v>6210</v>
      </c>
      <c r="L102" s="3">
        <v>190</v>
      </c>
    </row>
    <row r="103" spans="1:12">
      <c r="A103" s="3" t="s">
        <v>12826</v>
      </c>
      <c r="B103" s="3">
        <v>180</v>
      </c>
      <c r="C103" s="3">
        <v>300</v>
      </c>
      <c r="D103" s="3" t="s">
        <v>6502</v>
      </c>
      <c r="E103" s="4">
        <v>45673</v>
      </c>
      <c r="F103" s="3" t="s">
        <v>6210</v>
      </c>
      <c r="L103" s="3">
        <v>190</v>
      </c>
    </row>
    <row r="104" spans="1:12">
      <c r="A104" s="3" t="s">
        <v>12827</v>
      </c>
      <c r="B104" s="3">
        <v>300</v>
      </c>
      <c r="C104" s="3">
        <v>500</v>
      </c>
      <c r="D104" s="3" t="s">
        <v>6502</v>
      </c>
      <c r="E104" s="4">
        <v>45673</v>
      </c>
      <c r="F104" s="3" t="s">
        <v>6210</v>
      </c>
      <c r="L104" s="3">
        <v>330</v>
      </c>
    </row>
    <row r="105" spans="1:12">
      <c r="A105" s="3" t="s">
        <v>12828</v>
      </c>
      <c r="B105" s="3">
        <v>120</v>
      </c>
      <c r="C105" s="3">
        <v>250</v>
      </c>
      <c r="D105" s="3" t="s">
        <v>6502</v>
      </c>
      <c r="E105" s="4">
        <v>45964</v>
      </c>
      <c r="F105" s="3" t="s">
        <v>6522</v>
      </c>
      <c r="L105" s="3">
        <v>155</v>
      </c>
    </row>
    <row r="106" spans="1:12">
      <c r="A106" s="3" t="s">
        <v>12829</v>
      </c>
      <c r="B106" s="3">
        <v>120</v>
      </c>
      <c r="C106" s="3">
        <v>210</v>
      </c>
      <c r="D106" s="3" t="s">
        <v>6502</v>
      </c>
      <c r="E106" s="4">
        <v>45673</v>
      </c>
      <c r="F106" s="3" t="s">
        <v>6210</v>
      </c>
      <c r="L106" s="3">
        <v>127</v>
      </c>
    </row>
    <row r="107" spans="1:12">
      <c r="A107" s="3" t="s">
        <v>12830</v>
      </c>
      <c r="B107" s="3">
        <v>180</v>
      </c>
      <c r="C107" s="3">
        <v>280</v>
      </c>
      <c r="D107" s="3" t="s">
        <v>6502</v>
      </c>
      <c r="E107" s="4">
        <v>45980</v>
      </c>
      <c r="F107" s="3" t="s">
        <v>6503</v>
      </c>
      <c r="L107" s="3">
        <v>177</v>
      </c>
    </row>
    <row r="108" spans="1:12">
      <c r="A108" s="3" t="s">
        <v>12831</v>
      </c>
      <c r="B108" s="3">
        <v>350</v>
      </c>
      <c r="C108" s="3">
        <v>500</v>
      </c>
      <c r="D108" s="3" t="s">
        <v>6502</v>
      </c>
      <c r="E108" s="4">
        <v>45812</v>
      </c>
      <c r="F108" s="3" t="s">
        <v>6210</v>
      </c>
      <c r="L108" s="3">
        <v>330</v>
      </c>
    </row>
    <row r="109" spans="1:12">
      <c r="A109" s="3" t="s">
        <v>12832</v>
      </c>
      <c r="B109" s="3">
        <v>10</v>
      </c>
      <c r="C109" s="3">
        <v>30</v>
      </c>
      <c r="D109" s="3" t="s">
        <v>6502</v>
      </c>
      <c r="E109" s="4">
        <v>45929</v>
      </c>
      <c r="F109" s="3" t="s">
        <v>6503</v>
      </c>
      <c r="L109" s="3">
        <v>16</v>
      </c>
    </row>
    <row r="110" spans="1:12">
      <c r="A110" s="3" t="s">
        <v>12833</v>
      </c>
      <c r="B110" s="3">
        <v>20</v>
      </c>
      <c r="C110" s="3">
        <v>40</v>
      </c>
      <c r="D110" s="3" t="s">
        <v>6502</v>
      </c>
      <c r="E110" s="4">
        <v>45929</v>
      </c>
      <c r="F110" s="3" t="s">
        <v>6503</v>
      </c>
      <c r="L110" s="3">
        <v>23</v>
      </c>
    </row>
    <row r="111" spans="1:12">
      <c r="A111" s="3" t="s">
        <v>12834</v>
      </c>
      <c r="B111" s="3">
        <v>25</v>
      </c>
      <c r="C111" s="3">
        <v>50</v>
      </c>
      <c r="D111" s="3" t="s">
        <v>6502</v>
      </c>
      <c r="E111" s="4">
        <v>45929</v>
      </c>
      <c r="F111" s="3" t="s">
        <v>6503</v>
      </c>
      <c r="L111" s="3">
        <v>30</v>
      </c>
    </row>
    <row r="112" spans="1:12">
      <c r="A112" s="3" t="s">
        <v>12835</v>
      </c>
      <c r="B112" s="3">
        <v>35</v>
      </c>
      <c r="C112" s="3">
        <v>60</v>
      </c>
      <c r="D112" s="3" t="s">
        <v>6502</v>
      </c>
      <c r="E112" s="4">
        <v>45929</v>
      </c>
      <c r="F112" s="3" t="s">
        <v>6503</v>
      </c>
      <c r="L112" s="3">
        <v>34</v>
      </c>
    </row>
    <row r="113" spans="1:12">
      <c r="A113" s="3" t="s">
        <v>12836</v>
      </c>
      <c r="B113" s="3">
        <v>40</v>
      </c>
      <c r="C113" s="3">
        <v>70</v>
      </c>
      <c r="D113" s="3" t="s">
        <v>6502</v>
      </c>
      <c r="E113" s="4">
        <v>45929</v>
      </c>
      <c r="F113" s="3" t="s">
        <v>6503</v>
      </c>
      <c r="L113" s="3">
        <v>37</v>
      </c>
    </row>
    <row r="114" spans="1:12">
      <c r="A114" s="3" t="s">
        <v>12837</v>
      </c>
      <c r="B114" s="3">
        <v>40</v>
      </c>
      <c r="C114" s="3">
        <v>60</v>
      </c>
      <c r="D114" s="3" t="s">
        <v>6502</v>
      </c>
      <c r="E114" s="4">
        <v>45929</v>
      </c>
      <c r="F114" s="3" t="s">
        <v>6503</v>
      </c>
      <c r="L114" s="3">
        <v>34</v>
      </c>
    </row>
    <row r="115" spans="1:12">
      <c r="A115" s="3" t="s">
        <v>12838</v>
      </c>
      <c r="B115" s="3">
        <v>40</v>
      </c>
      <c r="C115" s="3">
        <v>80</v>
      </c>
      <c r="D115" s="3" t="s">
        <v>6502</v>
      </c>
      <c r="E115" s="4">
        <v>45929</v>
      </c>
      <c r="F115" s="3" t="s">
        <v>6503</v>
      </c>
      <c r="L115" s="3">
        <v>40</v>
      </c>
    </row>
    <row r="116" spans="1:12">
      <c r="A116" s="3" t="s">
        <v>12839</v>
      </c>
      <c r="B116" s="3">
        <v>260</v>
      </c>
      <c r="C116" s="3">
        <v>450</v>
      </c>
      <c r="D116" s="3" t="s">
        <v>6502</v>
      </c>
      <c r="E116" s="4">
        <v>45847</v>
      </c>
      <c r="F116" s="3" t="s">
        <v>6289</v>
      </c>
      <c r="L116" s="3">
        <v>295</v>
      </c>
    </row>
    <row r="117" spans="1:12">
      <c r="A117" s="3" t="s">
        <v>12840</v>
      </c>
      <c r="B117" s="3">
        <v>150</v>
      </c>
      <c r="C117" s="3">
        <v>250</v>
      </c>
      <c r="D117" s="3" t="s">
        <v>6209</v>
      </c>
      <c r="E117" s="4">
        <v>46132</v>
      </c>
      <c r="F117" s="3" t="s">
        <v>6210</v>
      </c>
      <c r="L117" s="3">
        <v>155</v>
      </c>
    </row>
    <row r="118" spans="1:12">
      <c r="A118" s="3" t="s">
        <v>12841</v>
      </c>
      <c r="B118" s="3">
        <v>270</v>
      </c>
      <c r="C118" s="3">
        <v>450</v>
      </c>
      <c r="D118" s="3" t="s">
        <v>6209</v>
      </c>
      <c r="E118" s="4">
        <v>46132</v>
      </c>
      <c r="F118" s="3" t="s">
        <v>6210</v>
      </c>
      <c r="L118" s="3">
        <v>295</v>
      </c>
    </row>
    <row r="119" spans="1:12">
      <c r="A119" s="3" t="s">
        <v>12842</v>
      </c>
      <c r="B119" s="3">
        <v>150</v>
      </c>
      <c r="C119" s="3">
        <v>270</v>
      </c>
      <c r="D119" s="3" t="s">
        <v>6209</v>
      </c>
      <c r="E119" s="4">
        <v>46132</v>
      </c>
      <c r="F119" s="3" t="s">
        <v>6210</v>
      </c>
      <c r="L119" s="3">
        <v>170</v>
      </c>
    </row>
    <row r="120" spans="1:12">
      <c r="A120" s="3" t="s">
        <v>12843</v>
      </c>
      <c r="B120" s="3">
        <v>170</v>
      </c>
      <c r="C120" s="3">
        <v>280</v>
      </c>
      <c r="D120" s="3" t="s">
        <v>6502</v>
      </c>
      <c r="E120" s="4">
        <v>45812</v>
      </c>
      <c r="F120" s="3" t="s">
        <v>6210</v>
      </c>
      <c r="L120" s="3">
        <v>177</v>
      </c>
    </row>
    <row r="121" spans="1:12">
      <c r="A121" s="3" t="s">
        <v>12844</v>
      </c>
      <c r="B121" s="3">
        <v>150</v>
      </c>
      <c r="C121" s="3">
        <v>250</v>
      </c>
      <c r="D121" s="3" t="s">
        <v>6502</v>
      </c>
      <c r="E121" s="4">
        <v>45797</v>
      </c>
      <c r="F121" s="3" t="s">
        <v>6210</v>
      </c>
      <c r="L121" s="3">
        <v>155</v>
      </c>
    </row>
    <row r="122" spans="1:12">
      <c r="A122" s="3" t="s">
        <v>12845</v>
      </c>
      <c r="B122" s="3">
        <v>150</v>
      </c>
      <c r="C122" s="3">
        <v>250</v>
      </c>
      <c r="D122" s="3" t="s">
        <v>6502</v>
      </c>
      <c r="E122" s="4">
        <v>45968</v>
      </c>
      <c r="F122" s="3" t="s">
        <v>6522</v>
      </c>
      <c r="L122" s="3">
        <v>155</v>
      </c>
    </row>
    <row r="123" spans="1:12">
      <c r="A123" s="3" t="s">
        <v>12846</v>
      </c>
      <c r="B123" s="3">
        <v>60</v>
      </c>
      <c r="C123" s="3">
        <v>120</v>
      </c>
      <c r="D123" s="3" t="s">
        <v>6502</v>
      </c>
      <c r="E123" s="4">
        <v>45947</v>
      </c>
      <c r="F123" s="3" t="s">
        <v>6503</v>
      </c>
      <c r="L123" s="3">
        <v>65</v>
      </c>
    </row>
    <row r="124" spans="1:12">
      <c r="A124" s="3" t="s">
        <v>12847</v>
      </c>
      <c r="B124" s="3">
        <v>80</v>
      </c>
      <c r="C124" s="3">
        <v>140</v>
      </c>
      <c r="D124" s="3" t="s">
        <v>6273</v>
      </c>
      <c r="E124" s="4">
        <v>46124</v>
      </c>
      <c r="F124" s="3" t="s">
        <v>6210</v>
      </c>
      <c r="L124" s="3">
        <v>80</v>
      </c>
    </row>
    <row r="125" spans="1:12">
      <c r="A125" s="3" t="s">
        <v>12848</v>
      </c>
      <c r="B125" s="3">
        <v>70</v>
      </c>
      <c r="C125" s="3">
        <v>130</v>
      </c>
      <c r="D125" s="3" t="s">
        <v>6502</v>
      </c>
      <c r="E125" s="4">
        <v>45947</v>
      </c>
      <c r="F125" s="3" t="s">
        <v>6503</v>
      </c>
      <c r="L125" s="3">
        <v>72</v>
      </c>
    </row>
    <row r="126" spans="1:12">
      <c r="A126" s="3" t="s">
        <v>12849</v>
      </c>
      <c r="B126" s="3">
        <v>100</v>
      </c>
      <c r="C126" s="3">
        <v>180</v>
      </c>
      <c r="D126" s="3" t="s">
        <v>6502</v>
      </c>
      <c r="E126" s="4">
        <v>45999</v>
      </c>
      <c r="F126" s="3" t="s">
        <v>6503</v>
      </c>
      <c r="L126" s="3">
        <v>110</v>
      </c>
    </row>
    <row r="127" spans="1:12">
      <c r="A127" s="3" t="s">
        <v>12850</v>
      </c>
      <c r="B127" s="3">
        <v>100</v>
      </c>
      <c r="C127" s="3">
        <v>200</v>
      </c>
      <c r="D127" s="3" t="s">
        <v>6502</v>
      </c>
      <c r="E127" s="4">
        <v>46028</v>
      </c>
      <c r="F127" s="3" t="s">
        <v>6503</v>
      </c>
      <c r="L127" s="3">
        <v>120</v>
      </c>
    </row>
    <row r="128" spans="1:12">
      <c r="A128" s="3" t="s">
        <v>12851</v>
      </c>
      <c r="B128" s="3">
        <v>80</v>
      </c>
      <c r="C128" s="3">
        <v>150</v>
      </c>
      <c r="D128" s="3" t="s">
        <v>6486</v>
      </c>
      <c r="E128" s="4">
        <v>46111</v>
      </c>
      <c r="F128" s="3" t="s">
        <v>6289</v>
      </c>
      <c r="L128" s="3">
        <v>87</v>
      </c>
    </row>
    <row r="129" spans="1:12">
      <c r="A129" s="3" t="s">
        <v>12852</v>
      </c>
      <c r="B129" s="3">
        <v>130</v>
      </c>
      <c r="C129" s="3">
        <v>250</v>
      </c>
      <c r="D129" s="3" t="s">
        <v>6502</v>
      </c>
      <c r="E129" s="4">
        <v>45954</v>
      </c>
      <c r="F129" s="3" t="s">
        <v>6503</v>
      </c>
      <c r="L129" s="3">
        <v>155</v>
      </c>
    </row>
    <row r="130" spans="1:12">
      <c r="A130" s="3" t="s">
        <v>12853</v>
      </c>
      <c r="B130" s="3">
        <v>70</v>
      </c>
      <c r="C130" s="3">
        <v>140</v>
      </c>
      <c r="D130" s="3" t="s">
        <v>6486</v>
      </c>
      <c r="E130" s="4">
        <v>46111</v>
      </c>
      <c r="F130" s="3" t="s">
        <v>6289</v>
      </c>
      <c r="L130" s="3">
        <v>80</v>
      </c>
    </row>
    <row r="131" spans="1:12">
      <c r="A131" s="3" t="s">
        <v>12854</v>
      </c>
      <c r="B131" s="3">
        <v>90</v>
      </c>
      <c r="C131" s="3">
        <v>150</v>
      </c>
      <c r="D131" s="3" t="s">
        <v>6486</v>
      </c>
      <c r="E131" s="4">
        <v>46103</v>
      </c>
      <c r="F131" s="3" t="s">
        <v>6210</v>
      </c>
      <c r="L131" s="3">
        <v>87</v>
      </c>
    </row>
    <row r="132" spans="1:12">
      <c r="A132" s="3" t="s">
        <v>12855</v>
      </c>
      <c r="B132" s="3">
        <v>100</v>
      </c>
      <c r="C132" s="3">
        <v>170</v>
      </c>
      <c r="D132" s="3" t="s">
        <v>6486</v>
      </c>
      <c r="E132" s="4">
        <v>46103</v>
      </c>
      <c r="F132" s="3" t="s">
        <v>6210</v>
      </c>
      <c r="L132" s="3">
        <v>102</v>
      </c>
    </row>
    <row r="133" spans="1:12">
      <c r="A133" s="3" t="s">
        <v>12856</v>
      </c>
      <c r="B133" s="3">
        <v>80</v>
      </c>
      <c r="C133" s="3">
        <v>200</v>
      </c>
      <c r="D133" s="3" t="s">
        <v>6273</v>
      </c>
      <c r="E133" s="4">
        <v>46119</v>
      </c>
      <c r="F133" s="3" t="s">
        <v>6289</v>
      </c>
      <c r="L133" s="3">
        <v>120</v>
      </c>
    </row>
    <row r="134" spans="1:12">
      <c r="A134" s="3" t="s">
        <v>12857</v>
      </c>
      <c r="B134" s="3">
        <v>180</v>
      </c>
      <c r="C134" s="3">
        <v>320</v>
      </c>
      <c r="D134" s="3" t="s">
        <v>6502</v>
      </c>
      <c r="E134" s="4">
        <v>45691</v>
      </c>
      <c r="F134" s="3" t="s">
        <v>6289</v>
      </c>
      <c r="L134" s="3">
        <v>203</v>
      </c>
    </row>
    <row r="135" spans="1:12">
      <c r="A135" s="3" t="s">
        <v>12858</v>
      </c>
      <c r="B135" s="3">
        <v>130</v>
      </c>
      <c r="C135" s="3">
        <v>280</v>
      </c>
      <c r="D135" s="3" t="s">
        <v>6273</v>
      </c>
      <c r="E135" s="4">
        <v>46119</v>
      </c>
      <c r="F135" s="3" t="s">
        <v>6289</v>
      </c>
      <c r="L135" s="3">
        <v>177</v>
      </c>
    </row>
    <row r="136" spans="1:12">
      <c r="A136" s="3" t="s">
        <v>12859</v>
      </c>
      <c r="B136" s="3">
        <v>170</v>
      </c>
      <c r="C136" s="3">
        <v>300</v>
      </c>
      <c r="D136" s="3" t="s">
        <v>6502</v>
      </c>
      <c r="E136" s="4">
        <v>45853</v>
      </c>
      <c r="F136" s="3" t="s">
        <v>6289</v>
      </c>
      <c r="L136" s="3">
        <v>190</v>
      </c>
    </row>
    <row r="137" spans="1:12">
      <c r="A137" s="3" t="s">
        <v>12860</v>
      </c>
      <c r="B137" s="3">
        <v>220</v>
      </c>
      <c r="C137" s="3">
        <v>360</v>
      </c>
      <c r="D137" s="3" t="s">
        <v>6502</v>
      </c>
      <c r="E137" s="4">
        <v>45832</v>
      </c>
      <c r="F137" s="3" t="s">
        <v>6210</v>
      </c>
      <c r="L137" s="3">
        <v>232</v>
      </c>
    </row>
    <row r="138" spans="1:12">
      <c r="A138" s="3" t="s">
        <v>12861</v>
      </c>
      <c r="B138" s="3">
        <v>100</v>
      </c>
      <c r="C138" s="3">
        <v>180</v>
      </c>
      <c r="D138" s="3" t="s">
        <v>6502</v>
      </c>
      <c r="E138" s="4">
        <v>45791</v>
      </c>
      <c r="F138" s="3" t="s">
        <v>6522</v>
      </c>
      <c r="L138" s="3">
        <v>110</v>
      </c>
    </row>
    <row r="139" spans="1:12">
      <c r="A139" s="3" t="s">
        <v>12862</v>
      </c>
      <c r="B139" s="3">
        <v>150</v>
      </c>
      <c r="C139" s="3">
        <v>240</v>
      </c>
      <c r="D139" s="3" t="s">
        <v>6502</v>
      </c>
      <c r="E139" s="4">
        <v>45815</v>
      </c>
      <c r="F139" s="3" t="s">
        <v>6289</v>
      </c>
      <c r="L139" s="3">
        <v>147</v>
      </c>
    </row>
    <row r="140" spans="1:12">
      <c r="A140" s="3" t="s">
        <v>12863</v>
      </c>
      <c r="B140" s="3">
        <v>220</v>
      </c>
      <c r="C140" s="3">
        <v>360</v>
      </c>
      <c r="D140" s="3" t="s">
        <v>6502</v>
      </c>
      <c r="E140" s="4">
        <v>45832</v>
      </c>
      <c r="F140" s="3" t="s">
        <v>6210</v>
      </c>
      <c r="L140" s="3">
        <v>232</v>
      </c>
    </row>
    <row r="141" spans="1:12">
      <c r="A141" s="3" t="s">
        <v>12864</v>
      </c>
      <c r="B141" s="3">
        <v>180</v>
      </c>
      <c r="C141" s="3">
        <v>300</v>
      </c>
      <c r="D141" s="3" t="s">
        <v>6502</v>
      </c>
      <c r="E141" s="4">
        <v>45843</v>
      </c>
      <c r="F141" s="3" t="s">
        <v>6210</v>
      </c>
      <c r="L141" s="3">
        <v>190</v>
      </c>
    </row>
    <row r="142" spans="1:12">
      <c r="A142" s="3" t="s">
        <v>12865</v>
      </c>
      <c r="B142" s="3">
        <v>100</v>
      </c>
      <c r="C142" s="3">
        <v>180</v>
      </c>
      <c r="D142" s="3" t="s">
        <v>6273</v>
      </c>
      <c r="E142" s="4">
        <v>46125</v>
      </c>
      <c r="F142" s="3" t="s">
        <v>6210</v>
      </c>
      <c r="L142" s="3">
        <v>110</v>
      </c>
    </row>
    <row r="143" spans="1:12">
      <c r="A143" s="3" t="s">
        <v>12866</v>
      </c>
      <c r="B143" s="3">
        <v>100</v>
      </c>
      <c r="C143" s="3">
        <v>200</v>
      </c>
      <c r="D143" s="3" t="s">
        <v>6502</v>
      </c>
      <c r="E143" s="4">
        <v>46034</v>
      </c>
      <c r="F143" s="3" t="s">
        <v>6503</v>
      </c>
      <c r="L143" s="3">
        <v>120</v>
      </c>
    </row>
    <row r="144" spans="1:12">
      <c r="A144" s="3" t="s">
        <v>12867</v>
      </c>
      <c r="B144" s="3">
        <v>240</v>
      </c>
      <c r="C144" s="3">
        <v>400</v>
      </c>
      <c r="D144" s="3" t="s">
        <v>6502</v>
      </c>
      <c r="E144" s="4">
        <v>45807</v>
      </c>
      <c r="F144" s="3" t="s">
        <v>6289</v>
      </c>
      <c r="L144" s="3">
        <v>260</v>
      </c>
    </row>
    <row r="145" spans="1:12">
      <c r="A145" s="3" t="s">
        <v>12868</v>
      </c>
      <c r="B145" s="3">
        <v>120</v>
      </c>
      <c r="C145" s="3">
        <v>200</v>
      </c>
      <c r="D145" s="3" t="s">
        <v>6486</v>
      </c>
      <c r="E145" s="4">
        <v>46113</v>
      </c>
      <c r="F145" s="3" t="s">
        <v>6210</v>
      </c>
      <c r="L145" s="3">
        <v>120</v>
      </c>
    </row>
    <row r="146" spans="1:12">
      <c r="A146" s="3" t="s">
        <v>12869</v>
      </c>
      <c r="B146" s="3">
        <v>30</v>
      </c>
      <c r="C146" s="3">
        <v>60</v>
      </c>
      <c r="D146" s="3" t="s">
        <v>6502</v>
      </c>
      <c r="E146" s="4">
        <v>45873</v>
      </c>
      <c r="F146" s="3" t="s">
        <v>6210</v>
      </c>
      <c r="L146" s="3">
        <v>34</v>
      </c>
    </row>
    <row r="147" spans="1:12">
      <c r="A147" s="3" t="s">
        <v>12870</v>
      </c>
      <c r="B147" s="3">
        <v>70</v>
      </c>
      <c r="C147" s="3">
        <v>120</v>
      </c>
      <c r="D147" s="3" t="s">
        <v>6502</v>
      </c>
      <c r="E147" s="4">
        <v>45673</v>
      </c>
      <c r="F147" s="3" t="s">
        <v>6210</v>
      </c>
      <c r="L147" s="3">
        <v>65</v>
      </c>
    </row>
    <row r="148" spans="1:12">
      <c r="A148" s="3" t="s">
        <v>12871</v>
      </c>
      <c r="B148" s="3">
        <v>10</v>
      </c>
      <c r="C148" s="3">
        <v>30</v>
      </c>
      <c r="D148" s="3" t="s">
        <v>6502</v>
      </c>
      <c r="E148" s="4">
        <v>45673</v>
      </c>
      <c r="F148" s="3" t="s">
        <v>6210</v>
      </c>
      <c r="L148" s="3">
        <v>16</v>
      </c>
    </row>
    <row r="149" spans="1:12">
      <c r="A149" s="3" t="s">
        <v>12872</v>
      </c>
      <c r="B149" s="3">
        <v>20</v>
      </c>
      <c r="C149" s="3">
        <v>45</v>
      </c>
      <c r="D149" s="3" t="s">
        <v>6502</v>
      </c>
      <c r="E149" s="4">
        <v>45673</v>
      </c>
      <c r="F149" s="3" t="s">
        <v>6210</v>
      </c>
      <c r="L149" s="3">
        <v>27</v>
      </c>
    </row>
    <row r="150" spans="1:12">
      <c r="A150" s="3" t="s">
        <v>12873</v>
      </c>
      <c r="B150" s="3">
        <v>20</v>
      </c>
      <c r="C150" s="3">
        <v>50</v>
      </c>
      <c r="D150" s="3" t="s">
        <v>6502</v>
      </c>
      <c r="E150" s="4">
        <v>45675</v>
      </c>
      <c r="F150" s="3" t="s">
        <v>6210</v>
      </c>
      <c r="L150" s="3">
        <v>30</v>
      </c>
    </row>
    <row r="151" spans="1:12">
      <c r="A151" s="3" t="s">
        <v>12874</v>
      </c>
      <c r="B151" s="3">
        <v>30</v>
      </c>
      <c r="C151" s="3">
        <v>60</v>
      </c>
      <c r="D151" s="3" t="s">
        <v>6502</v>
      </c>
      <c r="E151" s="4">
        <v>45673</v>
      </c>
      <c r="F151" s="3" t="s">
        <v>6210</v>
      </c>
      <c r="L151" s="3">
        <v>34</v>
      </c>
    </row>
    <row r="152" spans="1:12">
      <c r="A152" s="3" t="s">
        <v>12875</v>
      </c>
      <c r="B152" s="3">
        <v>50</v>
      </c>
      <c r="C152" s="3">
        <v>100</v>
      </c>
      <c r="D152" s="3" t="s">
        <v>6502</v>
      </c>
      <c r="E152" s="4">
        <v>45673</v>
      </c>
      <c r="F152" s="3" t="s">
        <v>6210</v>
      </c>
      <c r="L152" s="3">
        <v>50</v>
      </c>
    </row>
    <row r="153" spans="1:12">
      <c r="A153" s="3" t="s">
        <v>12876</v>
      </c>
      <c r="B153" s="3">
        <v>490</v>
      </c>
      <c r="C153" s="3">
        <v>700</v>
      </c>
      <c r="D153" s="3" t="s">
        <v>6502</v>
      </c>
      <c r="E153" s="4">
        <v>45812</v>
      </c>
      <c r="F153" s="3" t="s">
        <v>6210</v>
      </c>
      <c r="L153" s="3">
        <v>500</v>
      </c>
    </row>
    <row r="154" spans="1:12">
      <c r="A154" s="3" t="s">
        <v>12877</v>
      </c>
      <c r="B154" s="3">
        <v>300</v>
      </c>
      <c r="C154" s="3">
        <v>450</v>
      </c>
      <c r="D154" s="3" t="s">
        <v>6209</v>
      </c>
      <c r="E154" s="4">
        <v>46130</v>
      </c>
      <c r="F154" s="3" t="s">
        <v>6210</v>
      </c>
      <c r="L154" s="3">
        <v>295</v>
      </c>
    </row>
    <row r="155" spans="1:12">
      <c r="A155" s="3" t="s">
        <v>12878</v>
      </c>
      <c r="B155" s="3">
        <v>240</v>
      </c>
      <c r="C155" s="3">
        <v>400</v>
      </c>
      <c r="D155" s="3" t="s">
        <v>6209</v>
      </c>
      <c r="E155" s="4">
        <v>46130</v>
      </c>
      <c r="F155" s="3" t="s">
        <v>6210</v>
      </c>
      <c r="L155" s="3">
        <v>260</v>
      </c>
    </row>
    <row r="156" spans="1:12">
      <c r="A156" s="3" t="s">
        <v>12879</v>
      </c>
      <c r="B156" s="3">
        <v>800</v>
      </c>
      <c r="C156" s="3">
        <v>1100</v>
      </c>
      <c r="D156" s="3" t="s">
        <v>6502</v>
      </c>
      <c r="E156" s="4">
        <v>45916</v>
      </c>
      <c r="F156" s="3" t="s">
        <v>6503</v>
      </c>
      <c r="L156" s="3">
        <v>800</v>
      </c>
    </row>
    <row r="157" spans="1:12">
      <c r="A157" s="3" t="s">
        <v>12880</v>
      </c>
      <c r="B157" s="3">
        <v>450</v>
      </c>
      <c r="C157" s="3">
        <v>650</v>
      </c>
      <c r="D157" s="3" t="s">
        <v>6273</v>
      </c>
      <c r="E157" s="4">
        <v>46119</v>
      </c>
      <c r="F157" s="3" t="s">
        <v>6210</v>
      </c>
      <c r="L157" s="3">
        <v>450</v>
      </c>
    </row>
    <row r="158" spans="1:12">
      <c r="A158" s="3" t="s">
        <v>12881</v>
      </c>
      <c r="B158" s="3">
        <v>40</v>
      </c>
      <c r="C158" s="3">
        <v>90</v>
      </c>
      <c r="D158" s="3" t="s">
        <v>6502</v>
      </c>
      <c r="E158" s="4">
        <v>45915</v>
      </c>
      <c r="F158" s="3" t="s">
        <v>6503</v>
      </c>
      <c r="L158" s="3">
        <v>45</v>
      </c>
    </row>
    <row r="159" spans="1:12">
      <c r="A159" s="3" t="s">
        <v>12882</v>
      </c>
      <c r="B159" s="3">
        <v>50</v>
      </c>
      <c r="C159" s="3">
        <v>100</v>
      </c>
      <c r="D159" s="3" t="s">
        <v>6502</v>
      </c>
      <c r="E159" s="4">
        <v>45979</v>
      </c>
      <c r="F159" s="3" t="s">
        <v>6503</v>
      </c>
      <c r="L159" s="3">
        <v>50</v>
      </c>
    </row>
    <row r="160" spans="1:12">
      <c r="A160" s="3" t="s">
        <v>12883</v>
      </c>
      <c r="B160" s="3">
        <v>80</v>
      </c>
      <c r="C160" s="3">
        <v>160</v>
      </c>
      <c r="D160" s="3" t="s">
        <v>6502</v>
      </c>
      <c r="E160" s="4">
        <v>45952</v>
      </c>
      <c r="F160" s="3" t="s">
        <v>6503</v>
      </c>
      <c r="L160" s="3">
        <v>95</v>
      </c>
    </row>
    <row r="161" spans="1:12">
      <c r="A161" s="3" t="s">
        <v>12884</v>
      </c>
      <c r="B161" s="3">
        <v>150</v>
      </c>
      <c r="C161" s="3">
        <v>240</v>
      </c>
      <c r="D161" s="3" t="s">
        <v>6486</v>
      </c>
      <c r="E161" s="4">
        <v>46111</v>
      </c>
      <c r="F161" s="3" t="s">
        <v>6210</v>
      </c>
      <c r="L161" s="3">
        <v>147</v>
      </c>
    </row>
    <row r="162" spans="1:12">
      <c r="A162" s="3" t="s">
        <v>12885</v>
      </c>
      <c r="B162" s="3">
        <v>150</v>
      </c>
      <c r="C162" s="3">
        <v>240</v>
      </c>
      <c r="D162" s="3" t="s">
        <v>6486</v>
      </c>
      <c r="E162" s="4">
        <v>46111</v>
      </c>
      <c r="F162" s="3" t="s">
        <v>6210</v>
      </c>
      <c r="L162" s="3">
        <v>147</v>
      </c>
    </row>
    <row r="163" spans="1:12">
      <c r="A163" s="3" t="s">
        <v>12886</v>
      </c>
      <c r="B163" s="3">
        <v>400</v>
      </c>
      <c r="C163" s="3">
        <v>600</v>
      </c>
      <c r="D163" s="3" t="s">
        <v>6502</v>
      </c>
      <c r="E163" s="4">
        <v>45863</v>
      </c>
      <c r="F163" s="3" t="s">
        <v>6210</v>
      </c>
      <c r="L163" s="3">
        <v>400</v>
      </c>
    </row>
    <row r="164" spans="1:12">
      <c r="A164" s="3" t="s">
        <v>12887</v>
      </c>
      <c r="B164" s="3">
        <v>180</v>
      </c>
      <c r="C164" s="3">
        <v>300</v>
      </c>
      <c r="D164" s="3" t="s">
        <v>6502</v>
      </c>
      <c r="E164" s="4">
        <v>45863</v>
      </c>
      <c r="F164" s="3" t="s">
        <v>6210</v>
      </c>
      <c r="L164" s="3">
        <v>190</v>
      </c>
    </row>
    <row r="165" spans="1:12">
      <c r="A165" s="3" t="s">
        <v>12888</v>
      </c>
      <c r="B165" s="3">
        <v>100</v>
      </c>
      <c r="C165" s="3">
        <v>175</v>
      </c>
      <c r="D165" s="3" t="s">
        <v>6502</v>
      </c>
      <c r="E165" s="4">
        <v>45911</v>
      </c>
      <c r="F165" s="3" t="s">
        <v>6503</v>
      </c>
      <c r="L165" s="3">
        <v>106</v>
      </c>
    </row>
    <row r="166" spans="1:12">
      <c r="A166" s="3" t="s">
        <v>12889</v>
      </c>
      <c r="B166" s="3">
        <v>150</v>
      </c>
      <c r="C166" s="3">
        <v>280</v>
      </c>
      <c r="D166" s="3" t="s">
        <v>6502</v>
      </c>
      <c r="E166" s="4">
        <v>45961</v>
      </c>
      <c r="F166" s="3" t="s">
        <v>6522</v>
      </c>
      <c r="L166" s="3">
        <v>177</v>
      </c>
    </row>
    <row r="167" spans="1:12">
      <c r="A167" s="3" t="s">
        <v>12890</v>
      </c>
      <c r="B167" s="3">
        <v>150</v>
      </c>
      <c r="C167" s="3">
        <v>250</v>
      </c>
      <c r="D167" s="3" t="s">
        <v>6502</v>
      </c>
      <c r="E167" s="4">
        <v>46037</v>
      </c>
      <c r="F167" s="3" t="s">
        <v>6503</v>
      </c>
      <c r="L167" s="3">
        <v>155</v>
      </c>
    </row>
    <row r="168" spans="1:12">
      <c r="A168" s="3" t="s">
        <v>12891</v>
      </c>
      <c r="B168" s="3">
        <v>180</v>
      </c>
      <c r="C168" s="3">
        <v>340</v>
      </c>
      <c r="D168" s="3" t="s">
        <v>6502</v>
      </c>
      <c r="E168" s="4">
        <v>45955</v>
      </c>
      <c r="F168" s="3" t="s">
        <v>6503</v>
      </c>
      <c r="L168" s="3">
        <v>217</v>
      </c>
    </row>
    <row r="169" spans="1:12">
      <c r="A169" s="3" t="s">
        <v>12892</v>
      </c>
      <c r="B169" s="3">
        <v>250</v>
      </c>
      <c r="C169" s="3">
        <v>450</v>
      </c>
      <c r="D169" s="3" t="s">
        <v>6502</v>
      </c>
      <c r="E169" s="4">
        <v>46006</v>
      </c>
      <c r="F169" s="3" t="s">
        <v>6503</v>
      </c>
      <c r="L169" s="3">
        <v>295</v>
      </c>
    </row>
    <row r="170" spans="1:12">
      <c r="A170" s="3" t="s">
        <v>12893</v>
      </c>
      <c r="B170" s="3">
        <v>490</v>
      </c>
      <c r="C170" s="3">
        <v>700</v>
      </c>
      <c r="D170" s="3" t="s">
        <v>6502</v>
      </c>
      <c r="E170" s="4">
        <v>45826</v>
      </c>
      <c r="F170" s="3" t="s">
        <v>6210</v>
      </c>
      <c r="L170" s="3">
        <v>500</v>
      </c>
    </row>
    <row r="171" spans="1:12">
      <c r="A171" s="3" t="s">
        <v>12894</v>
      </c>
      <c r="B171" s="3">
        <v>200</v>
      </c>
      <c r="C171" s="3">
        <v>350</v>
      </c>
      <c r="D171" s="3" t="s">
        <v>6502</v>
      </c>
      <c r="E171" s="4">
        <v>45989</v>
      </c>
      <c r="F171" s="3" t="s">
        <v>6522</v>
      </c>
      <c r="L171" s="3">
        <v>225</v>
      </c>
    </row>
    <row r="172" spans="1:12">
      <c r="A172" s="3" t="s">
        <v>12895</v>
      </c>
      <c r="B172" s="3">
        <v>240</v>
      </c>
      <c r="C172" s="3">
        <v>400</v>
      </c>
      <c r="D172" s="3" t="s">
        <v>6502</v>
      </c>
      <c r="E172" s="4">
        <v>45673</v>
      </c>
      <c r="F172" s="3" t="s">
        <v>6210</v>
      </c>
      <c r="L172" s="3">
        <v>260</v>
      </c>
    </row>
    <row r="173" spans="1:12">
      <c r="A173" s="3" t="s">
        <v>12896</v>
      </c>
      <c r="B173" s="3">
        <v>430</v>
      </c>
      <c r="C173" s="3">
        <v>700</v>
      </c>
      <c r="D173" s="3" t="s">
        <v>6502</v>
      </c>
      <c r="E173" s="4">
        <v>45933</v>
      </c>
      <c r="F173" s="3" t="s">
        <v>6503</v>
      </c>
      <c r="L173" s="3">
        <v>500</v>
      </c>
    </row>
    <row r="174" spans="1:12">
      <c r="A174" s="3" t="s">
        <v>12897</v>
      </c>
      <c r="B174" s="3">
        <v>520</v>
      </c>
      <c r="C174" s="3">
        <v>750</v>
      </c>
      <c r="D174" s="3" t="s">
        <v>6502</v>
      </c>
      <c r="E174" s="4">
        <v>45753</v>
      </c>
      <c r="F174" s="3" t="s">
        <v>6210</v>
      </c>
      <c r="L174" s="3">
        <v>550</v>
      </c>
    </row>
    <row r="175" spans="1:12">
      <c r="A175" s="3" t="s">
        <v>12898</v>
      </c>
      <c r="B175" s="3">
        <v>520</v>
      </c>
      <c r="C175" s="3">
        <v>750</v>
      </c>
      <c r="D175" s="3" t="s">
        <v>6502</v>
      </c>
      <c r="E175" s="4">
        <v>45827</v>
      </c>
      <c r="F175" s="3" t="s">
        <v>6210</v>
      </c>
      <c r="L175" s="3">
        <v>550</v>
      </c>
    </row>
    <row r="176" spans="1:12">
      <c r="A176" s="3" t="s">
        <v>12899</v>
      </c>
      <c r="B176" s="3">
        <v>30</v>
      </c>
      <c r="C176" s="3">
        <v>60</v>
      </c>
      <c r="D176" s="3" t="s">
        <v>6502</v>
      </c>
      <c r="E176" s="4">
        <v>45673</v>
      </c>
      <c r="F176" s="3" t="s">
        <v>6210</v>
      </c>
      <c r="L176" s="3">
        <v>34</v>
      </c>
    </row>
    <row r="177" spans="1:12">
      <c r="A177" s="3" t="s">
        <v>12900</v>
      </c>
      <c r="B177" s="3">
        <v>150</v>
      </c>
      <c r="C177" s="3">
        <v>250</v>
      </c>
      <c r="D177" s="3" t="s">
        <v>6502</v>
      </c>
      <c r="E177" s="4">
        <v>45673</v>
      </c>
      <c r="F177" s="3" t="s">
        <v>6210</v>
      </c>
      <c r="L177" s="3">
        <v>155</v>
      </c>
    </row>
    <row r="178" spans="1:12">
      <c r="A178" s="3" t="s">
        <v>12901</v>
      </c>
      <c r="B178" s="3">
        <v>240</v>
      </c>
      <c r="C178" s="3">
        <v>400</v>
      </c>
      <c r="D178" s="3" t="s">
        <v>6502</v>
      </c>
      <c r="E178" s="4">
        <v>45673</v>
      </c>
      <c r="F178" s="3" t="s">
        <v>6210</v>
      </c>
      <c r="L178" s="3">
        <v>260</v>
      </c>
    </row>
    <row r="179" spans="1:12">
      <c r="A179" s="3" t="s">
        <v>12902</v>
      </c>
      <c r="B179" s="3">
        <v>180</v>
      </c>
      <c r="C179" s="3">
        <v>300</v>
      </c>
      <c r="D179" s="3" t="s">
        <v>6502</v>
      </c>
      <c r="E179" s="4">
        <v>45673</v>
      </c>
      <c r="F179" s="3" t="s">
        <v>6210</v>
      </c>
      <c r="L179" s="3">
        <v>190</v>
      </c>
    </row>
    <row r="180" spans="1:12">
      <c r="A180" s="3" t="s">
        <v>12903</v>
      </c>
      <c r="B180" s="3">
        <v>150</v>
      </c>
      <c r="C180" s="3">
        <v>250</v>
      </c>
      <c r="D180" s="3" t="s">
        <v>6502</v>
      </c>
      <c r="E180" s="4">
        <v>45673</v>
      </c>
      <c r="F180" s="3" t="s">
        <v>6210</v>
      </c>
      <c r="L180" s="3">
        <v>155</v>
      </c>
    </row>
    <row r="181" spans="1:12">
      <c r="A181" s="3" t="s">
        <v>12904</v>
      </c>
      <c r="B181" s="3">
        <v>420</v>
      </c>
      <c r="C181" s="3">
        <v>600</v>
      </c>
      <c r="D181" s="3" t="s">
        <v>6502</v>
      </c>
      <c r="E181" s="4">
        <v>45673</v>
      </c>
      <c r="F181" s="3" t="s">
        <v>6210</v>
      </c>
      <c r="L181" s="3">
        <v>400</v>
      </c>
    </row>
    <row r="182" spans="1:12">
      <c r="A182" s="3" t="s">
        <v>12905</v>
      </c>
      <c r="B182" s="3">
        <v>490</v>
      </c>
      <c r="C182" s="3">
        <v>700</v>
      </c>
      <c r="D182" s="3" t="s">
        <v>6502</v>
      </c>
      <c r="E182" s="4">
        <v>45675</v>
      </c>
      <c r="F182" s="3" t="s">
        <v>6210</v>
      </c>
      <c r="L182" s="3">
        <v>500</v>
      </c>
    </row>
    <row r="183" spans="1:12">
      <c r="A183" s="3" t="s">
        <v>12906</v>
      </c>
      <c r="B183" s="3">
        <v>520</v>
      </c>
      <c r="C183" s="3">
        <v>920</v>
      </c>
      <c r="D183" s="3" t="s">
        <v>6209</v>
      </c>
      <c r="E183" s="4">
        <v>46126</v>
      </c>
      <c r="F183" s="3" t="s">
        <v>6289</v>
      </c>
      <c r="L183" s="3">
        <v>720</v>
      </c>
    </row>
    <row r="184" spans="1:12">
      <c r="A184" s="3" t="s">
        <v>12907</v>
      </c>
      <c r="B184" s="3">
        <v>230</v>
      </c>
      <c r="C184" s="3">
        <v>380</v>
      </c>
      <c r="D184" s="3" t="s">
        <v>6502</v>
      </c>
      <c r="E184" s="4">
        <v>45756</v>
      </c>
      <c r="F184" s="3" t="s">
        <v>6210</v>
      </c>
      <c r="L184" s="3">
        <v>247</v>
      </c>
    </row>
    <row r="185" spans="1:12">
      <c r="A185" s="3" t="s">
        <v>12908</v>
      </c>
      <c r="B185" s="3">
        <v>240</v>
      </c>
      <c r="C185" s="3">
        <v>400</v>
      </c>
      <c r="D185" s="3" t="s">
        <v>6502</v>
      </c>
      <c r="E185" s="4">
        <v>45675</v>
      </c>
      <c r="F185" s="3" t="s">
        <v>6210</v>
      </c>
      <c r="L185" s="3">
        <v>260</v>
      </c>
    </row>
    <row r="186" spans="1:12">
      <c r="A186" s="3" t="s">
        <v>12909</v>
      </c>
      <c r="B186" s="3">
        <v>20</v>
      </c>
      <c r="C186" s="3">
        <v>40</v>
      </c>
      <c r="D186" s="3" t="s">
        <v>6502</v>
      </c>
      <c r="E186" s="4">
        <v>45675</v>
      </c>
      <c r="F186" s="3" t="s">
        <v>6210</v>
      </c>
      <c r="L186" s="3">
        <v>23</v>
      </c>
    </row>
    <row r="187" spans="1:12">
      <c r="A187" s="3" t="s">
        <v>12910</v>
      </c>
      <c r="B187" s="3">
        <v>45</v>
      </c>
      <c r="C187" s="3">
        <v>80</v>
      </c>
      <c r="D187" s="3" t="s">
        <v>6502</v>
      </c>
      <c r="E187" s="4">
        <v>45922</v>
      </c>
      <c r="F187" s="3" t="s">
        <v>6503</v>
      </c>
      <c r="L187" s="3">
        <v>40</v>
      </c>
    </row>
    <row r="188" spans="1:12">
      <c r="A188" s="3" t="s">
        <v>12911</v>
      </c>
      <c r="B188" s="3">
        <v>70</v>
      </c>
      <c r="C188" s="3">
        <v>170</v>
      </c>
      <c r="D188" s="3" t="s">
        <v>6502</v>
      </c>
      <c r="E188" s="4">
        <v>45803</v>
      </c>
      <c r="F188" s="3" t="s">
        <v>6289</v>
      </c>
      <c r="L188" s="3">
        <v>102</v>
      </c>
    </row>
    <row r="189" spans="1:12">
      <c r="A189" s="3" t="s">
        <v>12912</v>
      </c>
      <c r="B189" s="3">
        <v>100</v>
      </c>
      <c r="C189" s="3">
        <v>200</v>
      </c>
      <c r="D189" s="3" t="s">
        <v>6502</v>
      </c>
      <c r="E189" s="4">
        <v>45803</v>
      </c>
      <c r="F189" s="3" t="s">
        <v>6289</v>
      </c>
      <c r="L189" s="3">
        <v>120</v>
      </c>
    </row>
    <row r="190" spans="1:12">
      <c r="A190" s="3" t="s">
        <v>12913</v>
      </c>
      <c r="B190" s="3">
        <v>70</v>
      </c>
      <c r="C190" s="3">
        <v>130</v>
      </c>
      <c r="D190" s="3" t="s">
        <v>6502</v>
      </c>
      <c r="E190" s="4">
        <v>45786</v>
      </c>
      <c r="F190" s="3" t="s">
        <v>6289</v>
      </c>
      <c r="L190" s="3">
        <v>72</v>
      </c>
    </row>
    <row r="191" spans="1:12">
      <c r="A191" s="3" t="s">
        <v>12914</v>
      </c>
      <c r="B191" s="3">
        <v>70</v>
      </c>
      <c r="C191" s="3">
        <v>120</v>
      </c>
      <c r="D191" s="3" t="s">
        <v>6502</v>
      </c>
      <c r="E191" s="4">
        <v>45784</v>
      </c>
      <c r="F191" s="3" t="s">
        <v>6210</v>
      </c>
      <c r="L191" s="3">
        <v>65</v>
      </c>
    </row>
    <row r="192" spans="1:12">
      <c r="A192" s="3" t="s">
        <v>12915</v>
      </c>
      <c r="B192" s="3">
        <v>60</v>
      </c>
      <c r="C192" s="3">
        <v>100</v>
      </c>
      <c r="D192" s="3" t="s">
        <v>6502</v>
      </c>
      <c r="E192" s="4">
        <v>45784</v>
      </c>
      <c r="F192" s="3" t="s">
        <v>6210</v>
      </c>
      <c r="L192" s="3">
        <v>50</v>
      </c>
    </row>
    <row r="193" spans="1:12">
      <c r="A193" s="3" t="s">
        <v>12916</v>
      </c>
      <c r="B193" s="3">
        <v>45</v>
      </c>
      <c r="C193" s="3">
        <v>95</v>
      </c>
      <c r="D193" s="3" t="s">
        <v>6502</v>
      </c>
      <c r="E193" s="4">
        <v>45914</v>
      </c>
      <c r="F193" s="3" t="s">
        <v>6503</v>
      </c>
      <c r="L193" s="3">
        <v>48</v>
      </c>
    </row>
    <row r="194" spans="1:12">
      <c r="A194" s="3" t="s">
        <v>12917</v>
      </c>
      <c r="B194" s="3">
        <v>100</v>
      </c>
      <c r="C194" s="3">
        <v>200</v>
      </c>
      <c r="D194" s="3" t="s">
        <v>6502</v>
      </c>
      <c r="E194" s="4">
        <v>45803</v>
      </c>
      <c r="F194" s="3" t="s">
        <v>6289</v>
      </c>
      <c r="L194" s="3">
        <v>120</v>
      </c>
    </row>
    <row r="195" spans="1:12">
      <c r="A195" s="3" t="s">
        <v>12918</v>
      </c>
      <c r="B195" s="3">
        <v>130</v>
      </c>
      <c r="C195" s="3">
        <v>230</v>
      </c>
      <c r="D195" s="3" t="s">
        <v>6502</v>
      </c>
      <c r="E195" s="4">
        <v>45803</v>
      </c>
      <c r="F195" s="3" t="s">
        <v>6289</v>
      </c>
      <c r="L195" s="3">
        <v>140</v>
      </c>
    </row>
    <row r="196" spans="1:12">
      <c r="A196" s="3" t="s">
        <v>12919</v>
      </c>
      <c r="B196" s="3">
        <v>80</v>
      </c>
      <c r="C196" s="3">
        <v>130</v>
      </c>
      <c r="D196" s="3" t="s">
        <v>6502</v>
      </c>
      <c r="E196" s="4">
        <v>45673</v>
      </c>
      <c r="F196" s="3" t="s">
        <v>6210</v>
      </c>
      <c r="L196" s="3">
        <v>72</v>
      </c>
    </row>
    <row r="197" spans="1:12">
      <c r="A197" s="3" t="s">
        <v>12920</v>
      </c>
      <c r="B197" s="3">
        <v>200</v>
      </c>
      <c r="C197" s="3">
        <v>350</v>
      </c>
      <c r="D197" s="3" t="s">
        <v>6502</v>
      </c>
      <c r="E197" s="4">
        <v>45917</v>
      </c>
      <c r="F197" s="3" t="s">
        <v>6503</v>
      </c>
      <c r="L197" s="3">
        <v>225</v>
      </c>
    </row>
    <row r="198" spans="1:12">
      <c r="A198" s="3" t="s">
        <v>12921</v>
      </c>
      <c r="B198" s="3">
        <v>130</v>
      </c>
      <c r="C198" s="3">
        <v>250</v>
      </c>
      <c r="D198" s="3" t="s">
        <v>6502</v>
      </c>
      <c r="E198" s="4">
        <v>46017</v>
      </c>
      <c r="F198" s="3" t="s">
        <v>6503</v>
      </c>
      <c r="L198" s="3">
        <v>155</v>
      </c>
    </row>
    <row r="199" spans="1:12">
      <c r="A199" s="3" t="s">
        <v>12922</v>
      </c>
      <c r="B199" s="3">
        <v>350</v>
      </c>
      <c r="C199" s="3">
        <v>550</v>
      </c>
      <c r="D199" s="3" t="s">
        <v>6502</v>
      </c>
      <c r="E199" s="4">
        <v>45917</v>
      </c>
      <c r="F199" s="3" t="s">
        <v>6503</v>
      </c>
      <c r="L199" s="3">
        <v>365</v>
      </c>
    </row>
    <row r="200" spans="1:12">
      <c r="A200" s="3" t="s">
        <v>12923</v>
      </c>
      <c r="B200" s="3">
        <v>40</v>
      </c>
      <c r="C200" s="3">
        <v>80</v>
      </c>
      <c r="D200" s="3" t="s">
        <v>6502</v>
      </c>
      <c r="E200" s="4">
        <v>45831</v>
      </c>
      <c r="F200" s="3" t="s">
        <v>6210</v>
      </c>
      <c r="L200" s="3">
        <v>40</v>
      </c>
    </row>
    <row r="201" spans="1:12">
      <c r="A201" s="3" t="s">
        <v>12924</v>
      </c>
      <c r="B201" s="3">
        <v>90</v>
      </c>
      <c r="C201" s="3">
        <v>150</v>
      </c>
      <c r="D201" s="3" t="s">
        <v>6502</v>
      </c>
      <c r="E201" s="4">
        <v>45836</v>
      </c>
      <c r="F201" s="3" t="s">
        <v>6522</v>
      </c>
      <c r="L201" s="3">
        <v>87</v>
      </c>
    </row>
    <row r="202" spans="1:12">
      <c r="A202" s="3" t="s">
        <v>12925</v>
      </c>
      <c r="B202" s="3">
        <v>100</v>
      </c>
      <c r="C202" s="3">
        <v>190</v>
      </c>
      <c r="D202" s="3" t="s">
        <v>6502</v>
      </c>
      <c r="E202" s="4">
        <v>45816</v>
      </c>
      <c r="F202" s="3" t="s">
        <v>6522</v>
      </c>
      <c r="L202" s="3">
        <v>115</v>
      </c>
    </row>
    <row r="203" spans="1:12">
      <c r="A203" s="3" t="s">
        <v>12926</v>
      </c>
      <c r="B203" s="3">
        <v>120</v>
      </c>
      <c r="C203" s="3">
        <v>200</v>
      </c>
      <c r="D203" s="3" t="s">
        <v>6502</v>
      </c>
      <c r="E203" s="4">
        <v>45882</v>
      </c>
      <c r="F203" s="3" t="s">
        <v>6210</v>
      </c>
      <c r="L203" s="3">
        <v>120</v>
      </c>
    </row>
    <row r="204" spans="1:12">
      <c r="A204" s="3" t="s">
        <v>12927</v>
      </c>
      <c r="B204" s="3">
        <v>150</v>
      </c>
      <c r="C204" s="3">
        <v>250</v>
      </c>
      <c r="D204" s="3" t="s">
        <v>6502</v>
      </c>
      <c r="E204" s="4">
        <v>45979</v>
      </c>
      <c r="F204" s="3" t="s">
        <v>6503</v>
      </c>
      <c r="L204" s="3">
        <v>155</v>
      </c>
    </row>
    <row r="205" spans="1:12">
      <c r="A205" s="3" t="s">
        <v>12928</v>
      </c>
      <c r="B205" s="3">
        <v>200</v>
      </c>
      <c r="C205" s="3">
        <v>400</v>
      </c>
      <c r="D205" s="3" t="s">
        <v>6502</v>
      </c>
      <c r="E205" s="4">
        <v>46050</v>
      </c>
      <c r="F205" s="3" t="s">
        <v>6503</v>
      </c>
      <c r="L205" s="3">
        <v>260</v>
      </c>
    </row>
    <row r="206" spans="1:12">
      <c r="A206" s="3" t="s">
        <v>12929</v>
      </c>
      <c r="B206" s="3">
        <v>230</v>
      </c>
      <c r="C206" s="3">
        <v>380</v>
      </c>
      <c r="D206" s="3" t="s">
        <v>6502</v>
      </c>
      <c r="E206" s="4">
        <v>45784</v>
      </c>
      <c r="F206" s="3" t="s">
        <v>6210</v>
      </c>
      <c r="L206" s="3">
        <v>247</v>
      </c>
    </row>
    <row r="207" spans="1:12">
      <c r="A207" s="3" t="s">
        <v>12930</v>
      </c>
      <c r="B207" s="3">
        <v>200</v>
      </c>
      <c r="C207" s="3">
        <v>350</v>
      </c>
      <c r="D207" s="3" t="s">
        <v>6273</v>
      </c>
      <c r="E207" s="4">
        <v>46122</v>
      </c>
      <c r="F207" s="3" t="s">
        <v>6210</v>
      </c>
      <c r="L207" s="3">
        <v>225</v>
      </c>
    </row>
    <row r="208" spans="1:12">
      <c r="A208" s="3" t="s">
        <v>12931</v>
      </c>
      <c r="B208" s="3">
        <v>25</v>
      </c>
      <c r="C208" s="3">
        <v>50</v>
      </c>
      <c r="D208" s="3" t="s">
        <v>6209</v>
      </c>
      <c r="E208" s="4">
        <v>46127</v>
      </c>
      <c r="F208" s="3" t="s">
        <v>6210</v>
      </c>
      <c r="L208" s="3">
        <v>30</v>
      </c>
    </row>
    <row r="209" spans="1:12">
      <c r="A209" s="3" t="s">
        <v>12932</v>
      </c>
      <c r="B209" s="3">
        <v>30</v>
      </c>
      <c r="C209" s="3">
        <v>75</v>
      </c>
      <c r="D209" s="3" t="s">
        <v>6502</v>
      </c>
      <c r="E209" s="4">
        <v>45675</v>
      </c>
      <c r="F209" s="3" t="s">
        <v>6210</v>
      </c>
      <c r="L209" s="3">
        <v>39</v>
      </c>
    </row>
    <row r="210" spans="1:12">
      <c r="A210" s="3" t="s">
        <v>12933</v>
      </c>
      <c r="B210" s="3">
        <v>50</v>
      </c>
      <c r="C210" s="3">
        <v>90</v>
      </c>
      <c r="D210" s="3" t="s">
        <v>6486</v>
      </c>
      <c r="E210" s="4">
        <v>46114</v>
      </c>
      <c r="F210" s="3" t="s">
        <v>6289</v>
      </c>
      <c r="L210" s="3">
        <v>45</v>
      </c>
    </row>
    <row r="211" spans="1:12">
      <c r="A211" s="3" t="s">
        <v>12934</v>
      </c>
      <c r="B211" s="3">
        <v>80</v>
      </c>
      <c r="C211" s="3">
        <v>150</v>
      </c>
      <c r="D211" s="3" t="s">
        <v>6502</v>
      </c>
      <c r="E211" s="4">
        <v>46027</v>
      </c>
      <c r="F211" s="3" t="s">
        <v>6503</v>
      </c>
      <c r="L211" s="3">
        <v>87</v>
      </c>
    </row>
    <row r="212" spans="1:12">
      <c r="A212" s="3" t="s">
        <v>12935</v>
      </c>
      <c r="B212" s="3">
        <v>80</v>
      </c>
      <c r="C212" s="3">
        <v>150</v>
      </c>
      <c r="D212" s="3" t="s">
        <v>6502</v>
      </c>
      <c r="E212" s="4">
        <v>46027</v>
      </c>
      <c r="F212" s="3" t="s">
        <v>6503</v>
      </c>
      <c r="L212" s="3">
        <v>87</v>
      </c>
    </row>
    <row r="213" spans="1:12">
      <c r="A213" s="3" t="s">
        <v>12936</v>
      </c>
      <c r="B213" s="3">
        <v>40</v>
      </c>
      <c r="C213" s="3">
        <v>70</v>
      </c>
      <c r="D213" s="3" t="s">
        <v>6486</v>
      </c>
      <c r="E213" s="4">
        <v>46104</v>
      </c>
      <c r="F213" s="3" t="s">
        <v>6210</v>
      </c>
      <c r="L213" s="3">
        <v>37</v>
      </c>
    </row>
    <row r="214" spans="1:12">
      <c r="A214" s="3" t="s">
        <v>12937</v>
      </c>
      <c r="B214" s="3">
        <v>50</v>
      </c>
      <c r="C214" s="3">
        <v>100</v>
      </c>
      <c r="D214" s="3" t="s">
        <v>6502</v>
      </c>
      <c r="E214" s="4">
        <v>45977</v>
      </c>
      <c r="F214" s="3" t="s">
        <v>6522</v>
      </c>
      <c r="L214" s="3">
        <v>50</v>
      </c>
    </row>
    <row r="215" spans="1:12">
      <c r="A215" s="3" t="s">
        <v>12938</v>
      </c>
      <c r="B215" s="3">
        <v>40</v>
      </c>
      <c r="C215" s="3">
        <v>90</v>
      </c>
      <c r="D215" s="3" t="s">
        <v>6502</v>
      </c>
      <c r="E215" s="4">
        <v>45675</v>
      </c>
      <c r="F215" s="3" t="s">
        <v>6210</v>
      </c>
      <c r="L215" s="3">
        <v>45</v>
      </c>
    </row>
    <row r="216" spans="1:12">
      <c r="A216" s="3" t="s">
        <v>12939</v>
      </c>
      <c r="B216" s="3">
        <v>50</v>
      </c>
      <c r="C216" s="3">
        <v>80</v>
      </c>
      <c r="D216" s="3" t="s">
        <v>6502</v>
      </c>
      <c r="E216" s="4">
        <v>45915</v>
      </c>
      <c r="F216" s="3" t="s">
        <v>6503</v>
      </c>
      <c r="L216" s="3">
        <v>40</v>
      </c>
    </row>
    <row r="217" spans="1:12">
      <c r="A217" s="3" t="s">
        <v>12940</v>
      </c>
      <c r="B217" s="3">
        <v>70</v>
      </c>
      <c r="C217" s="3">
        <v>130</v>
      </c>
      <c r="D217" s="3" t="s">
        <v>6209</v>
      </c>
      <c r="E217" s="4">
        <v>46127</v>
      </c>
      <c r="F217" s="3" t="s">
        <v>6210</v>
      </c>
      <c r="L217" s="3">
        <v>72</v>
      </c>
    </row>
    <row r="218" spans="1:12">
      <c r="A218" s="3" t="s">
        <v>12941</v>
      </c>
      <c r="B218" s="3">
        <v>30</v>
      </c>
      <c r="C218" s="3">
        <v>70</v>
      </c>
      <c r="D218" s="3" t="s">
        <v>6502</v>
      </c>
      <c r="E218" s="4">
        <v>45784</v>
      </c>
      <c r="F218" s="3" t="s">
        <v>6210</v>
      </c>
      <c r="L218" s="3">
        <v>37</v>
      </c>
    </row>
    <row r="219" spans="1:12">
      <c r="A219" s="3" t="s">
        <v>12942</v>
      </c>
      <c r="B219" s="3">
        <v>120</v>
      </c>
      <c r="C219" s="3">
        <v>200</v>
      </c>
      <c r="D219" s="3" t="s">
        <v>6502</v>
      </c>
      <c r="E219" s="4">
        <v>45768</v>
      </c>
      <c r="F219" s="3" t="s">
        <v>6210</v>
      </c>
      <c r="L219" s="3">
        <v>120</v>
      </c>
    </row>
    <row r="220" spans="1:12">
      <c r="A220" s="3" t="s">
        <v>12943</v>
      </c>
      <c r="B220" s="3">
        <v>100</v>
      </c>
      <c r="C220" s="3">
        <v>200</v>
      </c>
      <c r="D220" s="3" t="s">
        <v>6502</v>
      </c>
      <c r="E220" s="4">
        <v>45985</v>
      </c>
      <c r="F220" s="3" t="s">
        <v>6503</v>
      </c>
      <c r="L220" s="3">
        <v>120</v>
      </c>
    </row>
    <row r="221" spans="1:12">
      <c r="A221" s="3" t="s">
        <v>12944</v>
      </c>
      <c r="B221" s="3">
        <v>160</v>
      </c>
      <c r="C221" s="3">
        <v>300</v>
      </c>
      <c r="D221" s="3" t="s">
        <v>6502</v>
      </c>
      <c r="E221" s="4">
        <v>45701</v>
      </c>
      <c r="F221" s="3" t="s">
        <v>6289</v>
      </c>
      <c r="L221" s="3">
        <v>190</v>
      </c>
    </row>
    <row r="222" spans="1:12">
      <c r="A222" s="3" t="s">
        <v>12945</v>
      </c>
      <c r="B222" s="3">
        <v>150</v>
      </c>
      <c r="C222" s="3">
        <v>260</v>
      </c>
      <c r="D222" s="3" t="s">
        <v>6502</v>
      </c>
      <c r="E222" s="4">
        <v>45812</v>
      </c>
      <c r="F222" s="3" t="s">
        <v>6289</v>
      </c>
      <c r="L222" s="3">
        <v>162</v>
      </c>
    </row>
    <row r="223" spans="1:12">
      <c r="A223" s="3" t="s">
        <v>12946</v>
      </c>
      <c r="B223" s="3">
        <v>160</v>
      </c>
      <c r="C223" s="3">
        <v>260</v>
      </c>
      <c r="D223" s="3" t="s">
        <v>6502</v>
      </c>
      <c r="E223" s="4">
        <v>45905</v>
      </c>
      <c r="F223" s="3" t="s">
        <v>6503</v>
      </c>
      <c r="L223" s="3">
        <v>162</v>
      </c>
    </row>
    <row r="224" spans="1:12">
      <c r="A224" s="3" t="s">
        <v>12947</v>
      </c>
      <c r="B224" s="3">
        <v>150</v>
      </c>
      <c r="C224" s="3">
        <v>330</v>
      </c>
      <c r="D224" s="3" t="s">
        <v>6486</v>
      </c>
      <c r="E224" s="4">
        <v>46112</v>
      </c>
      <c r="F224" s="3" t="s">
        <v>6289</v>
      </c>
      <c r="L224" s="3">
        <v>210</v>
      </c>
    </row>
    <row r="225" spans="1:12">
      <c r="A225" s="3" t="s">
        <v>12948</v>
      </c>
      <c r="B225" s="3">
        <v>230</v>
      </c>
      <c r="C225" s="3">
        <v>380</v>
      </c>
      <c r="D225" s="3" t="s">
        <v>6502</v>
      </c>
      <c r="E225" s="4">
        <v>45673</v>
      </c>
      <c r="F225" s="3" t="s">
        <v>6210</v>
      </c>
      <c r="L225" s="3">
        <v>247</v>
      </c>
    </row>
    <row r="226" spans="1:12">
      <c r="A226" s="3" t="s">
        <v>12949</v>
      </c>
      <c r="B226" s="3">
        <v>270</v>
      </c>
      <c r="C226" s="3">
        <v>450</v>
      </c>
      <c r="D226" s="3" t="s">
        <v>6486</v>
      </c>
      <c r="E226" s="4">
        <v>46112</v>
      </c>
      <c r="F226" s="3" t="s">
        <v>6210</v>
      </c>
      <c r="L226" s="3">
        <v>295</v>
      </c>
    </row>
    <row r="227" spans="1:12">
      <c r="A227" s="3" t="s">
        <v>12950</v>
      </c>
      <c r="B227" s="3">
        <v>420</v>
      </c>
      <c r="C227" s="3">
        <v>600</v>
      </c>
      <c r="D227" s="3" t="s">
        <v>6502</v>
      </c>
      <c r="E227" s="4">
        <v>45890</v>
      </c>
      <c r="F227" s="3" t="s">
        <v>6210</v>
      </c>
      <c r="L227" s="3">
        <v>400</v>
      </c>
    </row>
    <row r="228" spans="1:12">
      <c r="A228" s="3" t="s">
        <v>12951</v>
      </c>
      <c r="B228" s="3">
        <v>15</v>
      </c>
      <c r="C228" s="3">
        <v>40</v>
      </c>
      <c r="D228" s="3" t="s">
        <v>6502</v>
      </c>
      <c r="E228" s="4">
        <v>45806</v>
      </c>
      <c r="F228" s="3" t="s">
        <v>6522</v>
      </c>
      <c r="L228" s="3">
        <v>23</v>
      </c>
    </row>
    <row r="229" spans="1:12">
      <c r="A229" s="3" t="s">
        <v>12952</v>
      </c>
      <c r="B229" s="3">
        <v>20</v>
      </c>
      <c r="C229" s="3">
        <v>50</v>
      </c>
      <c r="D229" s="3" t="s">
        <v>6502</v>
      </c>
      <c r="E229" s="4">
        <v>45860</v>
      </c>
      <c r="F229" s="3" t="s">
        <v>6210</v>
      </c>
      <c r="L229" s="3">
        <v>30</v>
      </c>
    </row>
    <row r="230" spans="1:12">
      <c r="A230" s="3" t="s">
        <v>12953</v>
      </c>
      <c r="B230" s="3">
        <v>40</v>
      </c>
      <c r="C230" s="3">
        <v>70</v>
      </c>
      <c r="D230" s="3" t="s">
        <v>6502</v>
      </c>
      <c r="E230" s="4">
        <v>45797</v>
      </c>
      <c r="F230" s="3" t="s">
        <v>6210</v>
      </c>
      <c r="L230" s="3">
        <v>37</v>
      </c>
    </row>
    <row r="231" spans="1:12">
      <c r="A231" s="3" t="s">
        <v>12954</v>
      </c>
      <c r="B231" s="3">
        <v>30</v>
      </c>
      <c r="C231" s="3">
        <v>60</v>
      </c>
      <c r="D231" s="3" t="s">
        <v>6502</v>
      </c>
      <c r="E231" s="4">
        <v>45785</v>
      </c>
      <c r="F231" s="3" t="s">
        <v>6210</v>
      </c>
      <c r="L231" s="3">
        <v>34</v>
      </c>
    </row>
    <row r="232" spans="1:12">
      <c r="A232" s="3" t="s">
        <v>12955</v>
      </c>
      <c r="B232" s="3">
        <v>30</v>
      </c>
      <c r="C232" s="3">
        <v>75</v>
      </c>
      <c r="D232" s="3" t="s">
        <v>6502</v>
      </c>
      <c r="E232" s="4">
        <v>45675</v>
      </c>
      <c r="F232" s="3" t="s">
        <v>6210</v>
      </c>
      <c r="L232" s="3">
        <v>39</v>
      </c>
    </row>
    <row r="233" spans="1:12">
      <c r="A233" s="3" t="s">
        <v>12956</v>
      </c>
      <c r="B233" s="3">
        <v>30</v>
      </c>
      <c r="C233" s="3">
        <v>60</v>
      </c>
      <c r="D233" s="3" t="s">
        <v>6502</v>
      </c>
      <c r="E233" s="4">
        <v>45784</v>
      </c>
      <c r="F233" s="3" t="s">
        <v>6210</v>
      </c>
      <c r="L233" s="3">
        <v>34</v>
      </c>
    </row>
    <row r="234" spans="1:12">
      <c r="A234" s="3" t="s">
        <v>12957</v>
      </c>
      <c r="B234" s="3">
        <v>40</v>
      </c>
      <c r="C234" s="3">
        <v>80</v>
      </c>
      <c r="D234" s="3" t="s">
        <v>6502</v>
      </c>
      <c r="E234" s="4">
        <v>45673</v>
      </c>
      <c r="F234" s="3" t="s">
        <v>6210</v>
      </c>
      <c r="L234" s="3">
        <v>40</v>
      </c>
    </row>
    <row r="235" spans="1:12">
      <c r="A235" s="3" t="s">
        <v>12958</v>
      </c>
      <c r="B235" s="3">
        <v>50</v>
      </c>
      <c r="C235" s="3">
        <v>100</v>
      </c>
      <c r="D235" s="3" t="s">
        <v>6502</v>
      </c>
      <c r="E235" s="4">
        <v>45673</v>
      </c>
      <c r="F235" s="3" t="s">
        <v>6210</v>
      </c>
      <c r="L235" s="3">
        <v>50</v>
      </c>
    </row>
    <row r="236" spans="1:12">
      <c r="A236" s="3" t="s">
        <v>12959</v>
      </c>
      <c r="B236" s="3">
        <v>90</v>
      </c>
      <c r="C236" s="3">
        <v>150</v>
      </c>
      <c r="D236" s="3" t="s">
        <v>6502</v>
      </c>
      <c r="E236" s="4">
        <v>45827</v>
      </c>
      <c r="F236" s="3" t="s">
        <v>6210</v>
      </c>
      <c r="L236" s="3">
        <v>87</v>
      </c>
    </row>
    <row r="237" spans="1:12">
      <c r="A237" s="3" t="s">
        <v>12960</v>
      </c>
      <c r="B237" s="3">
        <v>40</v>
      </c>
      <c r="C237" s="3">
        <v>70</v>
      </c>
      <c r="D237" s="3" t="s">
        <v>6502</v>
      </c>
      <c r="E237" s="4">
        <v>45952</v>
      </c>
      <c r="F237" s="3" t="s">
        <v>6503</v>
      </c>
      <c r="L237" s="3">
        <v>37</v>
      </c>
    </row>
    <row r="238" spans="1:12">
      <c r="A238" s="3" t="s">
        <v>12961</v>
      </c>
      <c r="B238" s="3">
        <v>50</v>
      </c>
      <c r="C238" s="3">
        <v>80</v>
      </c>
      <c r="D238" s="3" t="s">
        <v>6502</v>
      </c>
      <c r="E238" s="4">
        <v>45796</v>
      </c>
      <c r="F238" s="3" t="s">
        <v>6289</v>
      </c>
      <c r="L238" s="3">
        <v>40</v>
      </c>
    </row>
    <row r="239" spans="1:12">
      <c r="A239" s="3" t="s">
        <v>12962</v>
      </c>
      <c r="B239" s="3">
        <v>50</v>
      </c>
      <c r="C239" s="3">
        <v>100</v>
      </c>
      <c r="D239" s="3" t="s">
        <v>6502</v>
      </c>
      <c r="E239" s="4">
        <v>45673</v>
      </c>
      <c r="F239" s="3" t="s">
        <v>6210</v>
      </c>
      <c r="L239" s="3">
        <v>50</v>
      </c>
    </row>
    <row r="240" spans="1:12">
      <c r="A240" s="3" t="s">
        <v>12963</v>
      </c>
      <c r="B240" s="3">
        <v>70</v>
      </c>
      <c r="C240" s="3">
        <v>120</v>
      </c>
      <c r="D240" s="3" t="s">
        <v>6502</v>
      </c>
      <c r="E240" s="4">
        <v>45675</v>
      </c>
      <c r="F240" s="3" t="s">
        <v>6210</v>
      </c>
      <c r="L240" s="3">
        <v>65</v>
      </c>
    </row>
    <row r="241" spans="1:12">
      <c r="A241" s="3" t="s">
        <v>12964</v>
      </c>
      <c r="B241" s="3">
        <v>60</v>
      </c>
      <c r="C241" s="3">
        <v>110</v>
      </c>
      <c r="D241" s="3" t="s">
        <v>6502</v>
      </c>
      <c r="E241" s="4">
        <v>45673</v>
      </c>
      <c r="F241" s="3" t="s">
        <v>6210</v>
      </c>
      <c r="L241" s="3">
        <v>57</v>
      </c>
    </row>
    <row r="242" spans="1:12">
      <c r="A242" s="3" t="s">
        <v>12965</v>
      </c>
      <c r="B242" s="3">
        <v>90</v>
      </c>
      <c r="C242" s="3">
        <v>150</v>
      </c>
      <c r="D242" s="3" t="s">
        <v>6502</v>
      </c>
      <c r="E242" s="4">
        <v>45673</v>
      </c>
      <c r="F242" s="3" t="s">
        <v>6210</v>
      </c>
      <c r="L242" s="3">
        <v>87</v>
      </c>
    </row>
    <row r="243" spans="1:12">
      <c r="A243" s="3" t="s">
        <v>12966</v>
      </c>
      <c r="B243" s="3">
        <v>100</v>
      </c>
      <c r="C243" s="3">
        <v>180</v>
      </c>
      <c r="D243" s="3" t="s">
        <v>6502</v>
      </c>
      <c r="E243" s="4">
        <v>45768</v>
      </c>
      <c r="F243" s="3" t="s">
        <v>6210</v>
      </c>
      <c r="L243" s="3">
        <v>110</v>
      </c>
    </row>
    <row r="244" spans="1:12">
      <c r="A244" s="3" t="s">
        <v>12967</v>
      </c>
      <c r="B244" s="3">
        <v>70</v>
      </c>
      <c r="C244" s="3">
        <v>140</v>
      </c>
      <c r="D244" s="3" t="s">
        <v>6502</v>
      </c>
      <c r="E244" s="4">
        <v>45985</v>
      </c>
      <c r="F244" s="3" t="s">
        <v>6522</v>
      </c>
      <c r="L244" s="3">
        <v>80</v>
      </c>
    </row>
    <row r="245" spans="1:12">
      <c r="A245" s="3" t="s">
        <v>12968</v>
      </c>
      <c r="B245" s="3">
        <v>100</v>
      </c>
      <c r="C245" s="3">
        <v>200</v>
      </c>
      <c r="D245" s="3" t="s">
        <v>6502</v>
      </c>
      <c r="E245" s="4">
        <v>45681</v>
      </c>
      <c r="F245" s="3" t="s">
        <v>6289</v>
      </c>
      <c r="L245" s="3">
        <v>120</v>
      </c>
    </row>
    <row r="246" spans="1:12">
      <c r="A246" s="3" t="s">
        <v>12969</v>
      </c>
      <c r="B246" s="3">
        <v>30</v>
      </c>
      <c r="C246" s="3">
        <v>60</v>
      </c>
      <c r="D246" s="3" t="s">
        <v>6502</v>
      </c>
      <c r="E246" s="4">
        <v>45984</v>
      </c>
      <c r="F246" s="3" t="s">
        <v>6503</v>
      </c>
      <c r="L246" s="3">
        <v>34</v>
      </c>
    </row>
    <row r="247" spans="1:12">
      <c r="A247" s="3" t="s">
        <v>12970</v>
      </c>
      <c r="B247" s="3">
        <v>55</v>
      </c>
      <c r="C247" s="3">
        <v>105</v>
      </c>
      <c r="D247" s="3" t="s">
        <v>6502</v>
      </c>
      <c r="E247" s="4">
        <v>46101</v>
      </c>
      <c r="F247" s="3" t="s">
        <v>6289</v>
      </c>
      <c r="L247" s="3">
        <v>54</v>
      </c>
    </row>
    <row r="248" spans="1:12">
      <c r="A248" s="3" t="s">
        <v>12971</v>
      </c>
      <c r="B248" s="3">
        <v>100</v>
      </c>
      <c r="C248" s="3">
        <v>200</v>
      </c>
      <c r="D248" s="3" t="s">
        <v>6502</v>
      </c>
      <c r="E248" s="4">
        <v>45822</v>
      </c>
      <c r="F248" s="3" t="s">
        <v>6522</v>
      </c>
      <c r="L248" s="3">
        <v>120</v>
      </c>
    </row>
    <row r="249" spans="1:12">
      <c r="A249" s="3" t="s">
        <v>12972</v>
      </c>
      <c r="B249" s="3">
        <v>180</v>
      </c>
      <c r="C249" s="3">
        <v>300</v>
      </c>
      <c r="D249" s="3" t="s">
        <v>6502</v>
      </c>
      <c r="E249" s="4">
        <v>45673</v>
      </c>
      <c r="F249" s="3" t="s">
        <v>6210</v>
      </c>
      <c r="L249" s="3">
        <v>190</v>
      </c>
    </row>
    <row r="250" spans="1:12">
      <c r="A250" s="3" t="s">
        <v>12973</v>
      </c>
      <c r="B250" s="3">
        <v>150</v>
      </c>
      <c r="C250" s="3">
        <v>250</v>
      </c>
      <c r="D250" s="3" t="s">
        <v>6502</v>
      </c>
      <c r="E250" s="4">
        <v>45675</v>
      </c>
      <c r="F250" s="3" t="s">
        <v>6210</v>
      </c>
      <c r="L250" s="3">
        <v>155</v>
      </c>
    </row>
    <row r="251" spans="1:12">
      <c r="A251" s="3" t="s">
        <v>12974</v>
      </c>
      <c r="B251" s="3">
        <v>100</v>
      </c>
      <c r="C251" s="3">
        <v>180</v>
      </c>
      <c r="D251" s="3" t="s">
        <v>6486</v>
      </c>
      <c r="E251" s="4">
        <v>46108</v>
      </c>
      <c r="F251" s="3" t="s">
        <v>6210</v>
      </c>
      <c r="L251" s="3">
        <v>110</v>
      </c>
    </row>
    <row r="252" spans="1:12">
      <c r="A252" s="3" t="s">
        <v>12975</v>
      </c>
      <c r="B252" s="3">
        <v>40</v>
      </c>
      <c r="C252" s="3">
        <v>75</v>
      </c>
      <c r="D252" s="3" t="s">
        <v>6502</v>
      </c>
      <c r="E252" s="4">
        <v>45803</v>
      </c>
      <c r="F252" s="3" t="s">
        <v>6210</v>
      </c>
      <c r="L252" s="3">
        <v>39</v>
      </c>
    </row>
    <row r="253" spans="1:12">
      <c r="A253" s="3" t="s">
        <v>12976</v>
      </c>
      <c r="B253" s="3">
        <v>50</v>
      </c>
      <c r="C253" s="3">
        <v>90</v>
      </c>
      <c r="D253" s="3" t="s">
        <v>6502</v>
      </c>
      <c r="E253" s="4">
        <v>45910</v>
      </c>
      <c r="F253" s="3" t="s">
        <v>6503</v>
      </c>
      <c r="L253" s="3">
        <v>45</v>
      </c>
    </row>
    <row r="254" spans="1:12">
      <c r="A254" s="3" t="s">
        <v>12977</v>
      </c>
      <c r="B254" s="3">
        <v>40</v>
      </c>
      <c r="C254" s="3">
        <v>70</v>
      </c>
      <c r="D254" s="3" t="s">
        <v>6502</v>
      </c>
      <c r="E254" s="4">
        <v>45994</v>
      </c>
      <c r="F254" s="3" t="s">
        <v>6503</v>
      </c>
      <c r="L254" s="3">
        <v>37</v>
      </c>
    </row>
    <row r="255" spans="1:12">
      <c r="A255" s="3" t="s">
        <v>12978</v>
      </c>
      <c r="B255" s="3">
        <v>70</v>
      </c>
      <c r="C255" s="3">
        <v>120</v>
      </c>
      <c r="D255" s="3" t="s">
        <v>6502</v>
      </c>
      <c r="E255" s="4">
        <v>45945</v>
      </c>
      <c r="F255" s="3" t="s">
        <v>6503</v>
      </c>
      <c r="L255" s="3">
        <v>65</v>
      </c>
    </row>
    <row r="256" spans="1:12">
      <c r="A256" s="3" t="s">
        <v>12979</v>
      </c>
      <c r="B256" s="3">
        <v>80</v>
      </c>
      <c r="C256" s="3">
        <v>160</v>
      </c>
      <c r="D256" s="3" t="s">
        <v>6502</v>
      </c>
      <c r="E256" s="4">
        <v>45982</v>
      </c>
      <c r="F256" s="3" t="s">
        <v>6503</v>
      </c>
      <c r="L256" s="3">
        <v>95</v>
      </c>
    </row>
    <row r="257" spans="1:12">
      <c r="A257" s="3" t="s">
        <v>12980</v>
      </c>
      <c r="B257" s="3">
        <v>30</v>
      </c>
      <c r="C257" s="3">
        <v>60</v>
      </c>
      <c r="D257" s="3" t="s">
        <v>6502</v>
      </c>
      <c r="E257" s="4">
        <v>45673</v>
      </c>
      <c r="F257" s="3" t="s">
        <v>6210</v>
      </c>
      <c r="L257" s="3">
        <v>34</v>
      </c>
    </row>
    <row r="258" spans="1:12">
      <c r="A258" s="3" t="s">
        <v>12981</v>
      </c>
      <c r="B258" s="3">
        <v>20</v>
      </c>
      <c r="C258" s="3">
        <v>50</v>
      </c>
      <c r="D258" s="3" t="s">
        <v>6502</v>
      </c>
      <c r="E258" s="4">
        <v>45673</v>
      </c>
      <c r="F258" s="3" t="s">
        <v>6210</v>
      </c>
      <c r="L258" s="3">
        <v>30</v>
      </c>
    </row>
    <row r="259" spans="1:12">
      <c r="A259" s="3" t="s">
        <v>12982</v>
      </c>
      <c r="B259" s="3">
        <v>20</v>
      </c>
      <c r="C259" s="3">
        <v>50</v>
      </c>
      <c r="D259" s="3" t="s">
        <v>6502</v>
      </c>
      <c r="E259" s="4">
        <v>45673</v>
      </c>
      <c r="F259" s="3" t="s">
        <v>6210</v>
      </c>
      <c r="L259" s="3">
        <v>30</v>
      </c>
    </row>
    <row r="260" spans="1:12">
      <c r="A260" s="3" t="s">
        <v>12983</v>
      </c>
      <c r="B260" s="3">
        <v>30</v>
      </c>
      <c r="C260" s="3">
        <v>60</v>
      </c>
      <c r="D260" s="3" t="s">
        <v>6502</v>
      </c>
      <c r="E260" s="4">
        <v>45874</v>
      </c>
      <c r="F260" s="3" t="s">
        <v>6210</v>
      </c>
      <c r="L260" s="3">
        <v>34</v>
      </c>
    </row>
    <row r="261" spans="1:12">
      <c r="A261" s="3" t="s">
        <v>12984</v>
      </c>
      <c r="B261" s="3">
        <v>50</v>
      </c>
      <c r="C261" s="3">
        <v>100</v>
      </c>
      <c r="D261" s="3" t="s">
        <v>6502</v>
      </c>
      <c r="E261" s="4">
        <v>45898</v>
      </c>
      <c r="F261" s="3" t="s">
        <v>6503</v>
      </c>
      <c r="L261" s="3">
        <v>50</v>
      </c>
    </row>
    <row r="262" spans="1:12">
      <c r="A262" s="3" t="s">
        <v>12985</v>
      </c>
      <c r="B262" s="3">
        <v>40</v>
      </c>
      <c r="C262" s="3">
        <v>90</v>
      </c>
      <c r="D262" s="3" t="s">
        <v>6502</v>
      </c>
      <c r="E262" s="4">
        <v>45804</v>
      </c>
      <c r="F262" s="3" t="s">
        <v>6210</v>
      </c>
      <c r="L262" s="3">
        <v>45</v>
      </c>
    </row>
    <row r="263" spans="1:12">
      <c r="A263" s="3" t="s">
        <v>12986</v>
      </c>
      <c r="B263" s="3">
        <v>50</v>
      </c>
      <c r="C263" s="3">
        <v>100</v>
      </c>
      <c r="D263" s="3" t="s">
        <v>6502</v>
      </c>
      <c r="E263" s="4">
        <v>45673</v>
      </c>
      <c r="F263" s="3" t="s">
        <v>6210</v>
      </c>
      <c r="L263" s="3">
        <v>50</v>
      </c>
    </row>
    <row r="264" spans="1:12">
      <c r="A264" s="3" t="s">
        <v>12987</v>
      </c>
      <c r="B264" s="3">
        <v>80</v>
      </c>
      <c r="C264" s="3">
        <v>130</v>
      </c>
      <c r="D264" s="3" t="s">
        <v>6502</v>
      </c>
      <c r="E264" s="4">
        <v>45673</v>
      </c>
      <c r="F264" s="3" t="s">
        <v>6210</v>
      </c>
      <c r="L264" s="3">
        <v>72</v>
      </c>
    </row>
    <row r="265" spans="1:12">
      <c r="A265" s="3" t="s">
        <v>12988</v>
      </c>
      <c r="B265" s="3">
        <v>60</v>
      </c>
      <c r="C265" s="3">
        <v>110</v>
      </c>
      <c r="D265" s="3" t="s">
        <v>6502</v>
      </c>
      <c r="E265" s="4">
        <v>45673</v>
      </c>
      <c r="F265" s="3" t="s">
        <v>6210</v>
      </c>
      <c r="L265" s="3">
        <v>57</v>
      </c>
    </row>
    <row r="266" spans="1:12">
      <c r="A266" s="3" t="s">
        <v>12989</v>
      </c>
      <c r="B266" s="3">
        <v>70</v>
      </c>
      <c r="C266" s="3">
        <v>150</v>
      </c>
      <c r="D266" s="3" t="s">
        <v>6502</v>
      </c>
      <c r="E266" s="4">
        <v>45945</v>
      </c>
      <c r="F266" s="3" t="s">
        <v>6503</v>
      </c>
      <c r="L266" s="3">
        <v>87</v>
      </c>
    </row>
    <row r="267" spans="1:12">
      <c r="A267" s="3" t="s">
        <v>12990</v>
      </c>
      <c r="B267" s="3">
        <v>30</v>
      </c>
      <c r="C267" s="3">
        <v>70</v>
      </c>
      <c r="D267" s="3" t="s">
        <v>6502</v>
      </c>
      <c r="E267" s="4">
        <v>45675</v>
      </c>
      <c r="F267" s="3" t="s">
        <v>6210</v>
      </c>
      <c r="L267" s="3">
        <v>37</v>
      </c>
    </row>
    <row r="268" spans="1:12">
      <c r="A268" s="3" t="s">
        <v>12991</v>
      </c>
      <c r="B268" s="3">
        <v>200</v>
      </c>
      <c r="C268" s="3">
        <v>350</v>
      </c>
      <c r="D268" s="3" t="s">
        <v>6502</v>
      </c>
      <c r="E268" s="4">
        <v>45945</v>
      </c>
      <c r="F268" s="3" t="s">
        <v>6503</v>
      </c>
      <c r="L268" s="3">
        <v>225</v>
      </c>
    </row>
    <row r="269" spans="1:12">
      <c r="A269" s="3" t="s">
        <v>12992</v>
      </c>
      <c r="B269" s="3">
        <v>200</v>
      </c>
      <c r="C269" s="3">
        <v>450</v>
      </c>
      <c r="D269" s="3" t="s">
        <v>6502</v>
      </c>
      <c r="E269" s="4">
        <v>46031</v>
      </c>
      <c r="F269" s="3" t="s">
        <v>6503</v>
      </c>
      <c r="L269" s="3">
        <v>295</v>
      </c>
    </row>
    <row r="270" spans="1:12">
      <c r="A270" s="3" t="s">
        <v>12993</v>
      </c>
      <c r="B270" s="3">
        <v>150</v>
      </c>
      <c r="C270" s="3">
        <v>300</v>
      </c>
      <c r="D270" s="3" t="s">
        <v>6502</v>
      </c>
      <c r="E270" s="4">
        <v>45937</v>
      </c>
      <c r="F270" s="3" t="s">
        <v>6503</v>
      </c>
      <c r="L270" s="3">
        <v>190</v>
      </c>
    </row>
    <row r="271" spans="1:12">
      <c r="A271" s="3" t="s">
        <v>12994</v>
      </c>
      <c r="B271" s="3">
        <v>250</v>
      </c>
      <c r="C271" s="3">
        <v>450</v>
      </c>
      <c r="D271" s="3" t="s">
        <v>6502</v>
      </c>
      <c r="E271" s="4">
        <v>45937</v>
      </c>
      <c r="F271" s="3" t="s">
        <v>6503</v>
      </c>
      <c r="L271" s="3">
        <v>295</v>
      </c>
    </row>
    <row r="272" spans="1:12">
      <c r="A272" s="3" t="s">
        <v>12995</v>
      </c>
      <c r="B272" s="3">
        <v>150</v>
      </c>
      <c r="C272" s="3">
        <v>280</v>
      </c>
      <c r="D272" s="3" t="s">
        <v>6502</v>
      </c>
      <c r="E272" s="4">
        <v>45937</v>
      </c>
      <c r="F272" s="3" t="s">
        <v>6503</v>
      </c>
      <c r="L272" s="3">
        <v>177</v>
      </c>
    </row>
    <row r="273" spans="1:12">
      <c r="A273" s="3" t="s">
        <v>12996</v>
      </c>
      <c r="B273" s="3">
        <v>200</v>
      </c>
      <c r="C273" s="3">
        <v>350</v>
      </c>
      <c r="D273" s="3" t="s">
        <v>6502</v>
      </c>
      <c r="E273" s="4">
        <v>45937</v>
      </c>
      <c r="F273" s="3" t="s">
        <v>6503</v>
      </c>
      <c r="L273" s="3">
        <v>225</v>
      </c>
    </row>
    <row r="274" spans="1:12">
      <c r="A274" s="3" t="s">
        <v>12997</v>
      </c>
      <c r="B274" s="3">
        <v>450</v>
      </c>
      <c r="C274" s="3">
        <v>650</v>
      </c>
      <c r="D274" s="3" t="s">
        <v>6502</v>
      </c>
      <c r="E274" s="4">
        <v>45937</v>
      </c>
      <c r="F274" s="3" t="s">
        <v>6503</v>
      </c>
      <c r="L274" s="3">
        <v>450</v>
      </c>
    </row>
    <row r="275" spans="1:12">
      <c r="A275" s="3" t="s">
        <v>12998</v>
      </c>
      <c r="B275" s="3">
        <v>1600</v>
      </c>
      <c r="C275" s="3">
        <v>2300</v>
      </c>
      <c r="D275" s="3" t="s">
        <v>6502</v>
      </c>
      <c r="E275" s="4">
        <v>46041</v>
      </c>
      <c r="F275" s="3" t="s">
        <v>6503</v>
      </c>
      <c r="L275" s="3">
        <v>1900</v>
      </c>
    </row>
    <row r="276" spans="1:12">
      <c r="A276" s="3" t="s">
        <v>12999</v>
      </c>
      <c r="B276" s="3">
        <v>30</v>
      </c>
      <c r="C276" s="3">
        <v>50</v>
      </c>
      <c r="D276" s="3" t="s">
        <v>6486</v>
      </c>
      <c r="E276" s="4">
        <v>46110</v>
      </c>
      <c r="F276" s="3" t="s">
        <v>6210</v>
      </c>
      <c r="L276" s="3">
        <v>30</v>
      </c>
    </row>
    <row r="277" spans="1:12">
      <c r="A277" s="3" t="s">
        <v>13000</v>
      </c>
      <c r="B277" s="3">
        <v>30</v>
      </c>
      <c r="C277" s="3">
        <v>60</v>
      </c>
      <c r="D277" s="3" t="s">
        <v>6502</v>
      </c>
      <c r="E277" s="4">
        <v>45937</v>
      </c>
      <c r="F277" s="3" t="s">
        <v>6503</v>
      </c>
      <c r="L277" s="3">
        <v>34</v>
      </c>
    </row>
    <row r="278" spans="1:12">
      <c r="A278" s="3" t="s">
        <v>13001</v>
      </c>
      <c r="B278" s="3">
        <v>35</v>
      </c>
      <c r="C278" s="3">
        <v>70</v>
      </c>
      <c r="D278" s="3" t="s">
        <v>6486</v>
      </c>
      <c r="E278" s="4">
        <v>46107</v>
      </c>
      <c r="F278" s="3" t="s">
        <v>6210</v>
      </c>
      <c r="L278" s="3">
        <v>37</v>
      </c>
    </row>
    <row r="279" spans="1:12">
      <c r="A279" s="3" t="s">
        <v>13002</v>
      </c>
      <c r="B279" s="3">
        <v>40</v>
      </c>
      <c r="C279" s="3">
        <v>80</v>
      </c>
      <c r="D279" s="3" t="s">
        <v>6502</v>
      </c>
      <c r="E279" s="4">
        <v>46031</v>
      </c>
      <c r="F279" s="3" t="s">
        <v>6503</v>
      </c>
      <c r="L279" s="3">
        <v>40</v>
      </c>
    </row>
    <row r="280" spans="1:12">
      <c r="A280" s="3" t="s">
        <v>13003</v>
      </c>
      <c r="B280" s="3">
        <v>50</v>
      </c>
      <c r="C280" s="3">
        <v>90</v>
      </c>
      <c r="D280" s="3" t="s">
        <v>6502</v>
      </c>
      <c r="E280" s="4">
        <v>45937</v>
      </c>
      <c r="F280" s="3" t="s">
        <v>6503</v>
      </c>
      <c r="L280" s="3">
        <v>45</v>
      </c>
    </row>
    <row r="281" spans="1:12">
      <c r="A281" s="3" t="s">
        <v>13004</v>
      </c>
      <c r="B281" s="3">
        <v>70</v>
      </c>
      <c r="C281" s="3">
        <v>120</v>
      </c>
      <c r="D281" s="3" t="s">
        <v>6502</v>
      </c>
      <c r="E281" s="4">
        <v>45937</v>
      </c>
      <c r="F281" s="3" t="s">
        <v>6503</v>
      </c>
      <c r="L281" s="3">
        <v>65</v>
      </c>
    </row>
    <row r="282" spans="1:12">
      <c r="A282" s="3" t="s">
        <v>13005</v>
      </c>
      <c r="B282" s="3">
        <v>50</v>
      </c>
      <c r="C282" s="3">
        <v>90</v>
      </c>
      <c r="D282" s="3" t="s">
        <v>6502</v>
      </c>
      <c r="E282" s="4">
        <v>45937</v>
      </c>
      <c r="F282" s="3" t="s">
        <v>6503</v>
      </c>
      <c r="L282" s="3">
        <v>45</v>
      </c>
    </row>
    <row r="283" spans="1:12">
      <c r="A283" s="3" t="s">
        <v>13006</v>
      </c>
      <c r="B283" s="3">
        <v>80</v>
      </c>
      <c r="C283" s="3">
        <v>130</v>
      </c>
      <c r="D283" s="3" t="s">
        <v>6502</v>
      </c>
      <c r="E283" s="4">
        <v>45937</v>
      </c>
      <c r="F283" s="3" t="s">
        <v>6503</v>
      </c>
      <c r="L283" s="3">
        <v>72</v>
      </c>
    </row>
    <row r="284" spans="1:12">
      <c r="A284" s="3" t="s">
        <v>13007</v>
      </c>
      <c r="B284" s="3">
        <v>110</v>
      </c>
      <c r="C284" s="3">
        <v>150</v>
      </c>
      <c r="D284" s="3" t="s">
        <v>6502</v>
      </c>
      <c r="E284" s="4">
        <v>45937</v>
      </c>
      <c r="F284" s="3" t="s">
        <v>6503</v>
      </c>
      <c r="L284" s="3">
        <v>87</v>
      </c>
    </row>
    <row r="285" spans="1:12">
      <c r="A285" s="3" t="s">
        <v>13008</v>
      </c>
      <c r="B285" s="3">
        <v>120</v>
      </c>
      <c r="C285" s="3">
        <v>200</v>
      </c>
      <c r="D285" s="3" t="s">
        <v>6486</v>
      </c>
      <c r="E285" s="4">
        <v>46110</v>
      </c>
      <c r="F285" s="3" t="s">
        <v>6210</v>
      </c>
      <c r="L285" s="3">
        <v>120</v>
      </c>
    </row>
    <row r="286" spans="1:12">
      <c r="A286" s="3" t="s">
        <v>13009</v>
      </c>
      <c r="B286" s="3">
        <v>120</v>
      </c>
      <c r="C286" s="3">
        <v>200</v>
      </c>
      <c r="D286" s="3" t="s">
        <v>6486</v>
      </c>
      <c r="E286" s="4">
        <v>46110</v>
      </c>
      <c r="F286" s="3" t="s">
        <v>6210</v>
      </c>
      <c r="L286" s="3">
        <v>120</v>
      </c>
    </row>
    <row r="287" spans="1:12">
      <c r="A287" s="3" t="s">
        <v>13010</v>
      </c>
      <c r="B287" s="3">
        <v>120</v>
      </c>
      <c r="C287" s="3">
        <v>200</v>
      </c>
      <c r="D287" s="3" t="s">
        <v>6486</v>
      </c>
      <c r="E287" s="4">
        <v>46110</v>
      </c>
      <c r="F287" s="3" t="s">
        <v>6210</v>
      </c>
      <c r="L287" s="3">
        <v>120</v>
      </c>
    </row>
    <row r="288" spans="1:12">
      <c r="A288" s="3" t="s">
        <v>13011</v>
      </c>
      <c r="B288" s="3">
        <v>150</v>
      </c>
      <c r="C288" s="3">
        <v>250</v>
      </c>
      <c r="D288" s="3" t="s">
        <v>6502</v>
      </c>
      <c r="E288" s="4">
        <v>45937</v>
      </c>
      <c r="F288" s="3" t="s">
        <v>6503</v>
      </c>
      <c r="L288" s="3">
        <v>155</v>
      </c>
    </row>
    <row r="289" spans="1:12">
      <c r="A289" s="3" t="s">
        <v>13012</v>
      </c>
      <c r="B289" s="3">
        <v>80</v>
      </c>
      <c r="C289" s="3">
        <v>130</v>
      </c>
      <c r="D289" s="3" t="s">
        <v>6502</v>
      </c>
      <c r="E289" s="4">
        <v>46001</v>
      </c>
      <c r="F289" s="3" t="s">
        <v>6503</v>
      </c>
      <c r="L289" s="3">
        <v>72</v>
      </c>
    </row>
    <row r="290" spans="1:12">
      <c r="A290" s="3" t="s">
        <v>13013</v>
      </c>
      <c r="B290" s="3">
        <v>120</v>
      </c>
      <c r="C290" s="3">
        <v>200</v>
      </c>
      <c r="D290" s="3" t="s">
        <v>6502</v>
      </c>
      <c r="E290" s="4">
        <v>46101</v>
      </c>
      <c r="F290" s="3" t="s">
        <v>6210</v>
      </c>
      <c r="L290" s="3">
        <v>120</v>
      </c>
    </row>
    <row r="291" spans="1:12">
      <c r="A291" s="3" t="s">
        <v>13014</v>
      </c>
      <c r="B291" s="3">
        <v>160</v>
      </c>
      <c r="C291" s="3">
        <v>280</v>
      </c>
      <c r="D291" s="3" t="s">
        <v>6209</v>
      </c>
      <c r="E291" s="4">
        <v>46128</v>
      </c>
      <c r="F291" s="3" t="s">
        <v>6210</v>
      </c>
      <c r="L291" s="3">
        <v>177</v>
      </c>
    </row>
    <row r="292" spans="1:12">
      <c r="A292" s="3" t="s">
        <v>13015</v>
      </c>
      <c r="B292" s="3">
        <v>130</v>
      </c>
      <c r="C292" s="3">
        <v>190</v>
      </c>
      <c r="D292" s="3" t="s">
        <v>6502</v>
      </c>
      <c r="E292" s="4">
        <v>45937</v>
      </c>
      <c r="F292" s="3" t="s">
        <v>6503</v>
      </c>
      <c r="L292" s="3">
        <v>115</v>
      </c>
    </row>
    <row r="293" spans="1:12">
      <c r="A293" s="3" t="s">
        <v>13016</v>
      </c>
      <c r="B293" s="3">
        <v>160</v>
      </c>
      <c r="C293" s="3">
        <v>280</v>
      </c>
      <c r="D293" s="3" t="s">
        <v>6209</v>
      </c>
      <c r="E293" s="4">
        <v>46128</v>
      </c>
      <c r="F293" s="3" t="s">
        <v>6210</v>
      </c>
      <c r="L293" s="3">
        <v>177</v>
      </c>
    </row>
    <row r="294" spans="1:12">
      <c r="A294" s="3" t="s">
        <v>13017</v>
      </c>
      <c r="B294" s="3">
        <v>300</v>
      </c>
      <c r="C294" s="3">
        <v>500</v>
      </c>
      <c r="D294" s="3" t="s">
        <v>6502</v>
      </c>
      <c r="E294" s="4">
        <v>45970</v>
      </c>
      <c r="F294" s="3" t="s">
        <v>6503</v>
      </c>
      <c r="L294" s="3">
        <v>330</v>
      </c>
    </row>
    <row r="295" spans="1:12">
      <c r="A295" s="3" t="s">
        <v>13018</v>
      </c>
      <c r="B295" s="3">
        <v>240</v>
      </c>
      <c r="C295" s="3">
        <v>400</v>
      </c>
      <c r="D295" s="3" t="s">
        <v>6502</v>
      </c>
      <c r="E295" s="4">
        <v>45674</v>
      </c>
      <c r="F295" s="3" t="s">
        <v>6210</v>
      </c>
      <c r="L295" s="3">
        <v>260</v>
      </c>
    </row>
    <row r="296" spans="1:12">
      <c r="A296" s="3" t="s">
        <v>13019</v>
      </c>
      <c r="B296" s="3">
        <v>240</v>
      </c>
      <c r="C296" s="3">
        <v>400</v>
      </c>
      <c r="D296" s="3" t="s">
        <v>6502</v>
      </c>
      <c r="E296" s="4">
        <v>45753</v>
      </c>
      <c r="F296" s="3" t="s">
        <v>6210</v>
      </c>
      <c r="L296" s="3">
        <v>260</v>
      </c>
    </row>
    <row r="297" spans="1:12">
      <c r="A297" s="3" t="s">
        <v>13020</v>
      </c>
      <c r="B297" s="3">
        <v>40</v>
      </c>
      <c r="C297" s="3">
        <v>90</v>
      </c>
      <c r="D297" s="3" t="s">
        <v>6502</v>
      </c>
      <c r="E297" s="4">
        <v>45674</v>
      </c>
      <c r="F297" s="3" t="s">
        <v>6210</v>
      </c>
      <c r="L297" s="3">
        <v>45</v>
      </c>
    </row>
    <row r="298" spans="1:12">
      <c r="A298" s="3" t="s">
        <v>13021</v>
      </c>
      <c r="B298" s="3">
        <v>90</v>
      </c>
      <c r="C298" s="3">
        <v>150</v>
      </c>
      <c r="D298" s="3" t="s">
        <v>6502</v>
      </c>
      <c r="E298" s="4">
        <v>45674</v>
      </c>
      <c r="F298" s="3" t="s">
        <v>6210</v>
      </c>
      <c r="L298" s="3">
        <v>87</v>
      </c>
    </row>
    <row r="299" spans="1:12">
      <c r="A299" s="3" t="s">
        <v>13022</v>
      </c>
      <c r="B299" s="3">
        <v>110</v>
      </c>
      <c r="C299" s="3">
        <v>190</v>
      </c>
      <c r="D299" s="3" t="s">
        <v>6502</v>
      </c>
      <c r="E299" s="4">
        <v>45674</v>
      </c>
      <c r="F299" s="3" t="s">
        <v>6210</v>
      </c>
      <c r="L299" s="3">
        <v>115</v>
      </c>
    </row>
    <row r="300" spans="1:12">
      <c r="A300" s="3" t="s">
        <v>13023</v>
      </c>
      <c r="B300" s="3">
        <v>160</v>
      </c>
      <c r="C300" s="3">
        <v>270</v>
      </c>
      <c r="D300" s="3" t="s">
        <v>6502</v>
      </c>
      <c r="E300" s="4">
        <v>45675</v>
      </c>
      <c r="F300" s="3" t="s">
        <v>6210</v>
      </c>
      <c r="L300" s="3">
        <v>170</v>
      </c>
    </row>
    <row r="301" spans="1:12">
      <c r="A301" s="3" t="s">
        <v>13024</v>
      </c>
      <c r="B301" s="3">
        <v>60</v>
      </c>
      <c r="C301" s="3">
        <v>110</v>
      </c>
      <c r="D301" s="3" t="s">
        <v>6502</v>
      </c>
      <c r="E301" s="4">
        <v>45674</v>
      </c>
      <c r="F301" s="3" t="s">
        <v>6210</v>
      </c>
      <c r="L301" s="3">
        <v>57</v>
      </c>
    </row>
    <row r="302" spans="1:12">
      <c r="A302" s="3" t="s">
        <v>13025</v>
      </c>
      <c r="B302" s="3">
        <v>150</v>
      </c>
      <c r="C302" s="3">
        <v>250</v>
      </c>
      <c r="D302" s="3" t="s">
        <v>6502</v>
      </c>
      <c r="E302" s="4">
        <v>45674</v>
      </c>
      <c r="F302" s="3" t="s">
        <v>6210</v>
      </c>
      <c r="L302" s="3">
        <v>155</v>
      </c>
    </row>
    <row r="303" spans="1:12">
      <c r="A303" s="3" t="s">
        <v>13026</v>
      </c>
      <c r="B303" s="3">
        <v>170</v>
      </c>
      <c r="C303" s="3">
        <v>280</v>
      </c>
      <c r="D303" s="3" t="s">
        <v>6502</v>
      </c>
      <c r="E303" s="4">
        <v>45674</v>
      </c>
      <c r="F303" s="3" t="s">
        <v>6210</v>
      </c>
      <c r="L303" s="3">
        <v>177</v>
      </c>
    </row>
    <row r="304" spans="1:12">
      <c r="A304" s="3" t="s">
        <v>13027</v>
      </c>
      <c r="B304" s="3">
        <v>15</v>
      </c>
      <c r="C304" s="3">
        <v>30</v>
      </c>
      <c r="D304" s="3" t="s">
        <v>6502</v>
      </c>
      <c r="E304" s="4">
        <v>45929</v>
      </c>
      <c r="F304" s="3" t="s">
        <v>6503</v>
      </c>
      <c r="L304" s="3">
        <v>16</v>
      </c>
    </row>
    <row r="305" spans="1:12">
      <c r="A305" s="3" t="s">
        <v>13028</v>
      </c>
      <c r="B305" s="3">
        <v>30</v>
      </c>
      <c r="C305" s="3">
        <v>60</v>
      </c>
      <c r="D305" s="3" t="s">
        <v>6502</v>
      </c>
      <c r="E305" s="4">
        <v>45929</v>
      </c>
      <c r="F305" s="3" t="s">
        <v>6503</v>
      </c>
      <c r="L305" s="3">
        <v>34</v>
      </c>
    </row>
    <row r="306" spans="1:12">
      <c r="A306" s="3" t="s">
        <v>13029</v>
      </c>
      <c r="B306" s="3">
        <v>150</v>
      </c>
      <c r="C306" s="3">
        <v>250</v>
      </c>
      <c r="D306" s="3" t="s">
        <v>6502</v>
      </c>
      <c r="E306" s="4">
        <v>45674</v>
      </c>
      <c r="F306" s="3" t="s">
        <v>6210</v>
      </c>
      <c r="L306" s="3">
        <v>155</v>
      </c>
    </row>
    <row r="307" spans="1:12">
      <c r="A307" s="3" t="s">
        <v>13030</v>
      </c>
      <c r="B307" s="3">
        <v>200</v>
      </c>
      <c r="C307" s="3">
        <v>330</v>
      </c>
      <c r="D307" s="3" t="s">
        <v>6502</v>
      </c>
      <c r="E307" s="4">
        <v>45677</v>
      </c>
      <c r="F307" s="3" t="s">
        <v>6210</v>
      </c>
      <c r="L307" s="3">
        <v>210</v>
      </c>
    </row>
    <row r="308" spans="1:12">
      <c r="A308" s="3" t="s">
        <v>13031</v>
      </c>
      <c r="B308" s="3">
        <v>360</v>
      </c>
      <c r="C308" s="3">
        <v>500</v>
      </c>
      <c r="D308" s="3" t="s">
        <v>6502</v>
      </c>
      <c r="E308" s="4">
        <v>45674</v>
      </c>
      <c r="F308" s="3" t="s">
        <v>6210</v>
      </c>
      <c r="L308" s="3">
        <v>330</v>
      </c>
    </row>
    <row r="309" spans="1:12">
      <c r="A309" s="3" t="s">
        <v>13032</v>
      </c>
      <c r="B309" s="3">
        <v>0</v>
      </c>
      <c r="C309" s="3">
        <v>0</v>
      </c>
      <c r="D309" s="3" t="s">
        <v>6502</v>
      </c>
      <c r="E309" s="4">
        <v>45674</v>
      </c>
      <c r="F309" s="3" t="s">
        <v>6210</v>
      </c>
      <c r="L309" s="3">
        <v>0</v>
      </c>
    </row>
    <row r="310" spans="1:12">
      <c r="A310" s="3" t="s">
        <v>13033</v>
      </c>
      <c r="B310" s="3">
        <v>20</v>
      </c>
      <c r="C310" s="3">
        <v>40</v>
      </c>
      <c r="D310" s="3" t="s">
        <v>6502</v>
      </c>
      <c r="E310" s="4">
        <v>45961</v>
      </c>
      <c r="F310" s="3" t="s">
        <v>6522</v>
      </c>
      <c r="L310" s="3">
        <v>23</v>
      </c>
    </row>
    <row r="311" spans="1:12">
      <c r="A311" s="3" t="s">
        <v>13034</v>
      </c>
      <c r="B311" s="3">
        <v>30</v>
      </c>
      <c r="C311" s="3">
        <v>65</v>
      </c>
      <c r="D311" s="3" t="s">
        <v>6209</v>
      </c>
      <c r="E311" s="4">
        <v>46127</v>
      </c>
      <c r="F311" s="3" t="s">
        <v>6210</v>
      </c>
      <c r="L311" s="3">
        <v>36</v>
      </c>
    </row>
    <row r="312" spans="1:12">
      <c r="A312" s="3" t="s">
        <v>13035</v>
      </c>
      <c r="B312" s="3">
        <v>70</v>
      </c>
      <c r="C312" s="3">
        <v>120</v>
      </c>
      <c r="D312" s="3" t="s">
        <v>6502</v>
      </c>
      <c r="E312" s="4">
        <v>45903</v>
      </c>
      <c r="F312" s="3" t="s">
        <v>6503</v>
      </c>
      <c r="L312" s="3">
        <v>65</v>
      </c>
    </row>
    <row r="313" spans="1:12">
      <c r="A313" s="3" t="s">
        <v>13036</v>
      </c>
      <c r="B313" s="3">
        <v>40</v>
      </c>
      <c r="C313" s="3">
        <v>80</v>
      </c>
      <c r="D313" s="3" t="s">
        <v>6502</v>
      </c>
      <c r="E313" s="4">
        <v>46010</v>
      </c>
      <c r="F313" s="3" t="s">
        <v>6503</v>
      </c>
      <c r="L313" s="3">
        <v>40</v>
      </c>
    </row>
    <row r="314" spans="1:12">
      <c r="A314" s="3" t="s">
        <v>13037</v>
      </c>
      <c r="B314" s="3">
        <v>50</v>
      </c>
      <c r="C314" s="3">
        <v>90</v>
      </c>
      <c r="D314" s="3" t="s">
        <v>6502</v>
      </c>
      <c r="E314" s="4">
        <v>45914</v>
      </c>
      <c r="F314" s="3" t="s">
        <v>6503</v>
      </c>
      <c r="L314" s="3">
        <v>45</v>
      </c>
    </row>
    <row r="315" spans="1:12">
      <c r="A315" s="3" t="s">
        <v>13038</v>
      </c>
      <c r="B315" s="3">
        <v>100</v>
      </c>
      <c r="C315" s="3">
        <v>180</v>
      </c>
      <c r="D315" s="3" t="s">
        <v>6502</v>
      </c>
      <c r="E315" s="4">
        <v>45944</v>
      </c>
      <c r="F315" s="3" t="s">
        <v>6503</v>
      </c>
      <c r="L315" s="3">
        <v>110</v>
      </c>
    </row>
    <row r="316" spans="1:12">
      <c r="A316" s="3" t="s">
        <v>13039</v>
      </c>
      <c r="B316" s="3">
        <v>60</v>
      </c>
      <c r="C316" s="3">
        <v>120</v>
      </c>
      <c r="D316" s="3" t="s">
        <v>6502</v>
      </c>
      <c r="E316" s="4">
        <v>45944</v>
      </c>
      <c r="F316" s="3" t="s">
        <v>6503</v>
      </c>
      <c r="L316" s="3">
        <v>65</v>
      </c>
    </row>
    <row r="317" spans="1:12">
      <c r="A317" s="3" t="s">
        <v>13040</v>
      </c>
      <c r="B317" s="3">
        <v>70</v>
      </c>
      <c r="C317" s="3">
        <v>140</v>
      </c>
      <c r="D317" s="3" t="s">
        <v>6502</v>
      </c>
      <c r="E317" s="4">
        <v>45944</v>
      </c>
      <c r="F317" s="3" t="s">
        <v>6503</v>
      </c>
      <c r="L317" s="3">
        <v>80</v>
      </c>
    </row>
    <row r="318" spans="1:12">
      <c r="A318" s="3" t="s">
        <v>13041</v>
      </c>
      <c r="B318" s="3">
        <v>70</v>
      </c>
      <c r="C318" s="3">
        <v>140</v>
      </c>
      <c r="D318" s="3" t="s">
        <v>6502</v>
      </c>
      <c r="E318" s="4">
        <v>45944</v>
      </c>
      <c r="F318" s="3" t="s">
        <v>6503</v>
      </c>
      <c r="L318" s="3">
        <v>80</v>
      </c>
    </row>
    <row r="319" spans="1:12">
      <c r="A319" s="3" t="s">
        <v>13042</v>
      </c>
      <c r="B319" s="3">
        <v>70</v>
      </c>
      <c r="C319" s="3">
        <v>140</v>
      </c>
      <c r="D319" s="3" t="s">
        <v>6502</v>
      </c>
      <c r="E319" s="4">
        <v>45944</v>
      </c>
      <c r="F319" s="3" t="s">
        <v>6503</v>
      </c>
      <c r="L319" s="3">
        <v>80</v>
      </c>
    </row>
    <row r="320" spans="1:12">
      <c r="A320" s="3" t="s">
        <v>13043</v>
      </c>
      <c r="B320" s="3">
        <v>120</v>
      </c>
      <c r="C320" s="3">
        <v>200</v>
      </c>
      <c r="D320" s="3" t="s">
        <v>6502</v>
      </c>
      <c r="E320" s="4">
        <v>45674</v>
      </c>
      <c r="F320" s="3" t="s">
        <v>6210</v>
      </c>
      <c r="L320" s="3">
        <v>120</v>
      </c>
    </row>
    <row r="321" spans="1:12">
      <c r="A321" s="3" t="s">
        <v>13044</v>
      </c>
      <c r="B321" s="3">
        <v>110</v>
      </c>
      <c r="C321" s="3">
        <v>180</v>
      </c>
      <c r="D321" s="3" t="s">
        <v>6502</v>
      </c>
      <c r="E321" s="4">
        <v>45674</v>
      </c>
      <c r="F321" s="3" t="s">
        <v>6210</v>
      </c>
      <c r="L321" s="3">
        <v>110</v>
      </c>
    </row>
    <row r="322" spans="1:12">
      <c r="A322" s="3" t="s">
        <v>13045</v>
      </c>
      <c r="B322" s="3">
        <v>110</v>
      </c>
      <c r="C322" s="3">
        <v>180</v>
      </c>
      <c r="D322" s="3" t="s">
        <v>6502</v>
      </c>
      <c r="E322" s="4">
        <v>45674</v>
      </c>
      <c r="F322" s="3" t="s">
        <v>6210</v>
      </c>
      <c r="L322" s="3">
        <v>110</v>
      </c>
    </row>
    <row r="323" spans="1:12">
      <c r="A323" s="3" t="s">
        <v>13046</v>
      </c>
      <c r="B323" s="3">
        <v>220</v>
      </c>
      <c r="C323" s="3">
        <v>360</v>
      </c>
      <c r="D323" s="3" t="s">
        <v>6502</v>
      </c>
      <c r="E323" s="4">
        <v>45949</v>
      </c>
      <c r="F323" s="3" t="s">
        <v>6503</v>
      </c>
      <c r="L323" s="3">
        <v>232</v>
      </c>
    </row>
    <row r="324" spans="1:12">
      <c r="A324" s="3" t="s">
        <v>13047</v>
      </c>
      <c r="B324" s="3">
        <v>220</v>
      </c>
      <c r="C324" s="3">
        <v>350</v>
      </c>
      <c r="D324" s="3" t="s">
        <v>6502</v>
      </c>
      <c r="E324" s="4">
        <v>45961</v>
      </c>
      <c r="F324" s="3" t="s">
        <v>6503</v>
      </c>
      <c r="L324" s="3">
        <v>225</v>
      </c>
    </row>
    <row r="325" spans="1:12">
      <c r="A325" s="3" t="s">
        <v>13048</v>
      </c>
      <c r="B325" s="3">
        <v>350</v>
      </c>
      <c r="C325" s="3">
        <v>500</v>
      </c>
      <c r="D325" s="3" t="s">
        <v>6502</v>
      </c>
      <c r="E325" s="4">
        <v>45817</v>
      </c>
      <c r="F325" s="3" t="s">
        <v>6210</v>
      </c>
      <c r="L325" s="3">
        <v>330</v>
      </c>
    </row>
    <row r="326" spans="1:12">
      <c r="A326" s="3" t="s">
        <v>13049</v>
      </c>
      <c r="B326" s="3">
        <v>150</v>
      </c>
      <c r="C326" s="3">
        <v>300</v>
      </c>
      <c r="D326" s="3" t="s">
        <v>6502</v>
      </c>
      <c r="E326" s="4">
        <v>46085</v>
      </c>
      <c r="F326" s="3" t="s">
        <v>6522</v>
      </c>
      <c r="L326" s="3">
        <v>190</v>
      </c>
    </row>
    <row r="327" spans="1:12">
      <c r="A327" s="3" t="s">
        <v>13050</v>
      </c>
      <c r="B327" s="3">
        <v>490</v>
      </c>
      <c r="C327" s="3">
        <v>700</v>
      </c>
      <c r="D327" s="3" t="s">
        <v>6502</v>
      </c>
      <c r="E327" s="4">
        <v>45812</v>
      </c>
      <c r="F327" s="3" t="s">
        <v>6210</v>
      </c>
      <c r="L327" s="3">
        <v>500</v>
      </c>
    </row>
    <row r="328" spans="1:12">
      <c r="A328" s="3" t="s">
        <v>13051</v>
      </c>
      <c r="B328" s="3">
        <v>240</v>
      </c>
      <c r="C328" s="3">
        <v>400</v>
      </c>
      <c r="D328" s="3" t="s">
        <v>6502</v>
      </c>
      <c r="E328" s="4">
        <v>45860</v>
      </c>
      <c r="F328" s="3" t="s">
        <v>6522</v>
      </c>
      <c r="L328" s="3">
        <v>260</v>
      </c>
    </row>
    <row r="329" spans="1:12">
      <c r="A329" s="3" t="s">
        <v>13052</v>
      </c>
      <c r="B329" s="3">
        <v>200</v>
      </c>
      <c r="C329" s="3">
        <v>350</v>
      </c>
      <c r="D329" s="3" t="s">
        <v>6502</v>
      </c>
      <c r="E329" s="4">
        <v>45860</v>
      </c>
      <c r="F329" s="3" t="s">
        <v>6522</v>
      </c>
      <c r="L329" s="3">
        <v>225</v>
      </c>
    </row>
    <row r="330" spans="1:12">
      <c r="A330" s="3" t="s">
        <v>13053</v>
      </c>
      <c r="B330" s="3">
        <v>350</v>
      </c>
      <c r="C330" s="3">
        <v>500</v>
      </c>
      <c r="D330" s="3" t="s">
        <v>6502</v>
      </c>
      <c r="E330" s="4">
        <v>45883</v>
      </c>
      <c r="F330" s="3" t="s">
        <v>6210</v>
      </c>
      <c r="L330" s="3">
        <v>330</v>
      </c>
    </row>
    <row r="331" spans="1:12">
      <c r="A331" s="3" t="s">
        <v>13054</v>
      </c>
      <c r="B331" s="3">
        <v>240</v>
      </c>
      <c r="C331" s="3">
        <v>400</v>
      </c>
      <c r="D331" s="3" t="s">
        <v>6502</v>
      </c>
      <c r="E331" s="4">
        <v>45674</v>
      </c>
      <c r="F331" s="3" t="s">
        <v>6210</v>
      </c>
      <c r="L331" s="3">
        <v>260</v>
      </c>
    </row>
    <row r="332" spans="1:12">
      <c r="A332" s="3" t="s">
        <v>13055</v>
      </c>
      <c r="B332" s="3">
        <v>300</v>
      </c>
      <c r="C332" s="3">
        <v>500</v>
      </c>
      <c r="D332" s="3" t="s">
        <v>6502</v>
      </c>
      <c r="E332" s="4">
        <v>45675</v>
      </c>
      <c r="F332" s="3" t="s">
        <v>6210</v>
      </c>
      <c r="L332" s="3">
        <v>330</v>
      </c>
    </row>
    <row r="333" spans="1:12">
      <c r="A333" s="3" t="s">
        <v>13056</v>
      </c>
      <c r="B333" s="3">
        <v>300</v>
      </c>
      <c r="C333" s="3">
        <v>520</v>
      </c>
      <c r="D333" s="3" t="s">
        <v>6502</v>
      </c>
      <c r="E333" s="4">
        <v>45799</v>
      </c>
      <c r="F333" s="3" t="s">
        <v>6289</v>
      </c>
      <c r="L333" s="3">
        <v>343</v>
      </c>
    </row>
    <row r="334" spans="1:12">
      <c r="A334" s="3" t="s">
        <v>13057</v>
      </c>
      <c r="B334" s="3">
        <v>240</v>
      </c>
      <c r="C334" s="3">
        <v>400</v>
      </c>
      <c r="D334" s="3" t="s">
        <v>6502</v>
      </c>
      <c r="E334" s="4">
        <v>45675</v>
      </c>
      <c r="F334" s="3" t="s">
        <v>6210</v>
      </c>
      <c r="L334" s="3">
        <v>260</v>
      </c>
    </row>
    <row r="335" spans="1:12">
      <c r="A335" s="3" t="s">
        <v>13058</v>
      </c>
      <c r="B335" s="3">
        <v>560</v>
      </c>
      <c r="C335" s="3">
        <v>800</v>
      </c>
      <c r="D335" s="3" t="s">
        <v>6502</v>
      </c>
      <c r="E335" s="4">
        <v>45846</v>
      </c>
      <c r="F335" s="3" t="s">
        <v>6210</v>
      </c>
      <c r="L335" s="3">
        <v>600</v>
      </c>
    </row>
    <row r="336" spans="1:12">
      <c r="A336" s="3" t="s">
        <v>13059</v>
      </c>
      <c r="B336" s="3">
        <v>300</v>
      </c>
      <c r="C336" s="3">
        <v>500</v>
      </c>
      <c r="D336" s="3" t="s">
        <v>6502</v>
      </c>
      <c r="E336" s="4">
        <v>45938</v>
      </c>
      <c r="F336" s="3" t="s">
        <v>6503</v>
      </c>
      <c r="L336" s="3">
        <v>330</v>
      </c>
    </row>
    <row r="337" spans="1:12">
      <c r="A337" s="3" t="s">
        <v>13060</v>
      </c>
      <c r="B337" s="3">
        <v>450</v>
      </c>
      <c r="C337" s="3">
        <v>680</v>
      </c>
      <c r="D337" s="3" t="s">
        <v>6502</v>
      </c>
      <c r="E337" s="4">
        <v>45938</v>
      </c>
      <c r="F337" s="3" t="s">
        <v>6503</v>
      </c>
      <c r="L337" s="3">
        <v>480</v>
      </c>
    </row>
    <row r="338" spans="1:12">
      <c r="A338" s="3" t="s">
        <v>13061</v>
      </c>
      <c r="B338" s="3">
        <v>1100</v>
      </c>
      <c r="C338" s="3">
        <v>1400</v>
      </c>
      <c r="D338" s="3" t="s">
        <v>6502</v>
      </c>
      <c r="E338" s="4">
        <v>45927</v>
      </c>
      <c r="F338" s="3" t="s">
        <v>6503</v>
      </c>
      <c r="L338" s="3">
        <v>1100</v>
      </c>
    </row>
    <row r="339" spans="1:12">
      <c r="A339" s="3" t="s">
        <v>13062</v>
      </c>
      <c r="B339" s="3">
        <v>400</v>
      </c>
      <c r="C339" s="3">
        <v>600</v>
      </c>
      <c r="D339" s="3" t="s">
        <v>6502</v>
      </c>
      <c r="E339" s="4">
        <v>45944</v>
      </c>
      <c r="F339" s="3" t="s">
        <v>6503</v>
      </c>
      <c r="L339" s="3">
        <v>400</v>
      </c>
    </row>
    <row r="340" spans="1:12">
      <c r="A340" s="3" t="s">
        <v>13063</v>
      </c>
      <c r="B340" s="3">
        <v>700</v>
      </c>
      <c r="C340" s="3">
        <v>1000</v>
      </c>
      <c r="D340" s="3" t="s">
        <v>6502</v>
      </c>
      <c r="E340" s="4">
        <v>45812</v>
      </c>
      <c r="F340" s="3" t="s">
        <v>6210</v>
      </c>
      <c r="L340" s="3">
        <v>700</v>
      </c>
    </row>
    <row r="341" spans="1:12">
      <c r="A341" s="3" t="s">
        <v>13064</v>
      </c>
      <c r="B341" s="3">
        <v>40</v>
      </c>
      <c r="C341" s="3">
        <v>80</v>
      </c>
      <c r="D341" s="3" t="s">
        <v>6502</v>
      </c>
      <c r="E341" s="4">
        <v>45674</v>
      </c>
      <c r="F341" s="3" t="s">
        <v>6210</v>
      </c>
      <c r="L341" s="3">
        <v>40</v>
      </c>
    </row>
    <row r="342" spans="1:12">
      <c r="A342" s="3" t="s">
        <v>13065</v>
      </c>
      <c r="B342" s="3">
        <v>80</v>
      </c>
      <c r="C342" s="3">
        <v>140</v>
      </c>
      <c r="D342" s="3" t="s">
        <v>6502</v>
      </c>
      <c r="E342" s="4">
        <v>45674</v>
      </c>
      <c r="F342" s="3" t="s">
        <v>6210</v>
      </c>
      <c r="L342" s="3">
        <v>80</v>
      </c>
    </row>
    <row r="343" spans="1:12">
      <c r="A343" s="3" t="s">
        <v>13066</v>
      </c>
      <c r="B343" s="3">
        <v>50</v>
      </c>
      <c r="C343" s="3">
        <v>90</v>
      </c>
      <c r="D343" s="3" t="s">
        <v>6502</v>
      </c>
      <c r="E343" s="4">
        <v>45674</v>
      </c>
      <c r="F343" s="3" t="s">
        <v>6210</v>
      </c>
      <c r="L343" s="3">
        <v>45</v>
      </c>
    </row>
    <row r="344" spans="1:12">
      <c r="A344" s="3" t="s">
        <v>13067</v>
      </c>
      <c r="B344" s="3">
        <v>50</v>
      </c>
      <c r="C344" s="3">
        <v>90</v>
      </c>
      <c r="D344" s="3" t="s">
        <v>6502</v>
      </c>
      <c r="E344" s="4">
        <v>45674</v>
      </c>
      <c r="F344" s="3" t="s">
        <v>6210</v>
      </c>
      <c r="L344" s="3">
        <v>45</v>
      </c>
    </row>
    <row r="345" spans="1:12">
      <c r="A345" s="3" t="s">
        <v>13068</v>
      </c>
      <c r="B345" s="3">
        <v>90</v>
      </c>
      <c r="C345" s="3">
        <v>150</v>
      </c>
      <c r="D345" s="3" t="s">
        <v>6502</v>
      </c>
      <c r="E345" s="4">
        <v>45846</v>
      </c>
      <c r="F345" s="3" t="s">
        <v>6210</v>
      </c>
      <c r="L345" s="3">
        <v>87</v>
      </c>
    </row>
    <row r="346" spans="1:12">
      <c r="A346" s="3" t="s">
        <v>13069</v>
      </c>
      <c r="B346" s="3">
        <v>95</v>
      </c>
      <c r="C346" s="3">
        <v>160</v>
      </c>
      <c r="D346" s="3" t="s">
        <v>6502</v>
      </c>
      <c r="E346" s="4">
        <v>45876</v>
      </c>
      <c r="F346" s="3" t="s">
        <v>6210</v>
      </c>
      <c r="L346" s="3">
        <v>95</v>
      </c>
    </row>
    <row r="347" spans="1:12">
      <c r="A347" s="3" t="s">
        <v>13070</v>
      </c>
      <c r="B347" s="3">
        <v>70</v>
      </c>
      <c r="C347" s="3">
        <v>110</v>
      </c>
      <c r="D347" s="3" t="s">
        <v>6502</v>
      </c>
      <c r="E347" s="4">
        <v>45876</v>
      </c>
      <c r="F347" s="3" t="s">
        <v>6210</v>
      </c>
      <c r="L347" s="3">
        <v>57</v>
      </c>
    </row>
    <row r="348" spans="1:12">
      <c r="A348" s="3" t="s">
        <v>13071</v>
      </c>
      <c r="B348" s="3">
        <v>70</v>
      </c>
      <c r="C348" s="3">
        <v>110</v>
      </c>
      <c r="D348" s="3" t="s">
        <v>6502</v>
      </c>
      <c r="E348" s="4">
        <v>45876</v>
      </c>
      <c r="F348" s="3" t="s">
        <v>6210</v>
      </c>
      <c r="L348" s="3">
        <v>57</v>
      </c>
    </row>
    <row r="349" spans="1:12">
      <c r="A349" s="3" t="s">
        <v>13072</v>
      </c>
      <c r="B349" s="3">
        <v>120</v>
      </c>
      <c r="C349" s="3">
        <v>230</v>
      </c>
      <c r="D349" s="3" t="s">
        <v>6502</v>
      </c>
      <c r="E349" s="4">
        <v>46025</v>
      </c>
      <c r="F349" s="3" t="s">
        <v>6522</v>
      </c>
      <c r="L349" s="3">
        <v>140</v>
      </c>
    </row>
    <row r="350" spans="1:12">
      <c r="A350" s="3" t="s">
        <v>13073</v>
      </c>
      <c r="B350" s="3">
        <v>70</v>
      </c>
      <c r="C350" s="3">
        <v>150</v>
      </c>
      <c r="D350" s="3" t="s">
        <v>6209</v>
      </c>
      <c r="E350" s="4">
        <v>46127</v>
      </c>
      <c r="F350" s="3" t="s">
        <v>6289</v>
      </c>
      <c r="L350" s="3">
        <v>87</v>
      </c>
    </row>
    <row r="351" spans="1:12">
      <c r="A351" s="3" t="s">
        <v>13074</v>
      </c>
      <c r="B351" s="3">
        <v>150</v>
      </c>
      <c r="C351" s="3">
        <v>250</v>
      </c>
      <c r="D351" s="3" t="s">
        <v>6502</v>
      </c>
      <c r="E351" s="4">
        <v>45876</v>
      </c>
      <c r="F351" s="3" t="s">
        <v>6210</v>
      </c>
      <c r="L351" s="3">
        <v>155</v>
      </c>
    </row>
    <row r="352" spans="1:12">
      <c r="A352" s="3" t="s">
        <v>13075</v>
      </c>
      <c r="B352" s="3">
        <v>210</v>
      </c>
      <c r="C352" s="3">
        <v>350</v>
      </c>
      <c r="D352" s="3" t="s">
        <v>6502</v>
      </c>
      <c r="E352" s="4">
        <v>45812</v>
      </c>
      <c r="F352" s="3" t="s">
        <v>6210</v>
      </c>
      <c r="L352" s="3">
        <v>225</v>
      </c>
    </row>
    <row r="353" spans="1:12">
      <c r="A353" s="3" t="s">
        <v>13076</v>
      </c>
      <c r="B353" s="3">
        <v>250</v>
      </c>
      <c r="C353" s="3">
        <v>450</v>
      </c>
      <c r="D353" s="3" t="s">
        <v>6502</v>
      </c>
      <c r="E353" s="4">
        <v>46007</v>
      </c>
      <c r="F353" s="3" t="s">
        <v>6503</v>
      </c>
      <c r="L353" s="3">
        <v>295</v>
      </c>
    </row>
    <row r="354" spans="1:12">
      <c r="A354" s="3" t="s">
        <v>13077</v>
      </c>
      <c r="B354" s="3">
        <v>350</v>
      </c>
      <c r="C354" s="3">
        <v>500</v>
      </c>
      <c r="D354" s="3" t="s">
        <v>6502</v>
      </c>
      <c r="E354" s="4">
        <v>45859</v>
      </c>
      <c r="F354" s="3" t="s">
        <v>6210</v>
      </c>
      <c r="L354" s="3">
        <v>330</v>
      </c>
    </row>
    <row r="355" spans="1:12">
      <c r="A355" s="3" t="s">
        <v>13078</v>
      </c>
      <c r="B355" s="3">
        <v>300</v>
      </c>
      <c r="C355" s="3">
        <v>500</v>
      </c>
      <c r="D355" s="3" t="s">
        <v>6502</v>
      </c>
      <c r="E355" s="4">
        <v>45674</v>
      </c>
      <c r="F355" s="3" t="s">
        <v>6210</v>
      </c>
      <c r="L355" s="3">
        <v>330</v>
      </c>
    </row>
    <row r="356" spans="1:12">
      <c r="A356" s="3" t="s">
        <v>13079</v>
      </c>
      <c r="B356" s="3">
        <v>330</v>
      </c>
      <c r="C356" s="3">
        <v>550</v>
      </c>
      <c r="D356" s="3" t="s">
        <v>6502</v>
      </c>
      <c r="E356" s="4">
        <v>45674</v>
      </c>
      <c r="F356" s="3" t="s">
        <v>6210</v>
      </c>
      <c r="L356" s="3">
        <v>365</v>
      </c>
    </row>
    <row r="357" spans="1:12">
      <c r="A357" s="3" t="s">
        <v>13080</v>
      </c>
      <c r="B357" s="3">
        <v>200</v>
      </c>
      <c r="C357" s="3">
        <v>350</v>
      </c>
      <c r="D357" s="3" t="s">
        <v>6502</v>
      </c>
      <c r="E357" s="4">
        <v>45706</v>
      </c>
      <c r="F357" s="3" t="s">
        <v>6289</v>
      </c>
      <c r="L357" s="3">
        <v>225</v>
      </c>
    </row>
    <row r="358" spans="1:12">
      <c r="A358" s="3" t="s">
        <v>13081</v>
      </c>
      <c r="B358" s="3">
        <v>120</v>
      </c>
      <c r="C358" s="3">
        <v>200</v>
      </c>
      <c r="D358" s="3" t="s">
        <v>6502</v>
      </c>
      <c r="E358" s="4">
        <v>45826</v>
      </c>
      <c r="F358" s="3" t="s">
        <v>6210</v>
      </c>
      <c r="L358" s="3">
        <v>120</v>
      </c>
    </row>
    <row r="359" spans="1:12">
      <c r="A359" s="3" t="s">
        <v>13082</v>
      </c>
      <c r="B359" s="3">
        <v>500</v>
      </c>
      <c r="C359" s="3">
        <v>720</v>
      </c>
      <c r="D359" s="3" t="s">
        <v>6502</v>
      </c>
      <c r="E359" s="4">
        <v>45674</v>
      </c>
      <c r="F359" s="3" t="s">
        <v>6210</v>
      </c>
      <c r="L359" s="3">
        <v>520</v>
      </c>
    </row>
    <row r="360" spans="1:12">
      <c r="A360" s="3" t="s">
        <v>13083</v>
      </c>
      <c r="B360" s="3">
        <v>140</v>
      </c>
      <c r="C360" s="3">
        <v>230</v>
      </c>
      <c r="D360" s="3" t="s">
        <v>6209</v>
      </c>
      <c r="E360" s="4">
        <v>46129</v>
      </c>
      <c r="F360" s="3" t="s">
        <v>6210</v>
      </c>
      <c r="L360" s="3">
        <v>140</v>
      </c>
    </row>
    <row r="361" spans="1:12">
      <c r="A361" s="3" t="s">
        <v>13084</v>
      </c>
      <c r="B361" s="3">
        <v>70</v>
      </c>
      <c r="C361" s="3">
        <v>130</v>
      </c>
      <c r="D361" s="3" t="s">
        <v>6209</v>
      </c>
      <c r="E361" s="4">
        <v>46129</v>
      </c>
      <c r="F361" s="3" t="s">
        <v>6210</v>
      </c>
      <c r="L361" s="3">
        <v>72</v>
      </c>
    </row>
    <row r="362" spans="1:12">
      <c r="A362" s="3" t="s">
        <v>13085</v>
      </c>
      <c r="B362" s="3">
        <v>10</v>
      </c>
      <c r="C362" s="3">
        <v>25</v>
      </c>
      <c r="D362" s="3" t="s">
        <v>6502</v>
      </c>
      <c r="E362" s="4">
        <v>45916</v>
      </c>
      <c r="F362" s="3" t="s">
        <v>6503</v>
      </c>
      <c r="L362" s="3">
        <v>13</v>
      </c>
    </row>
    <row r="363" spans="1:12">
      <c r="A363" s="3" t="s">
        <v>13086</v>
      </c>
      <c r="B363" s="3">
        <v>20</v>
      </c>
      <c r="C363" s="3">
        <v>30</v>
      </c>
      <c r="D363" s="3" t="s">
        <v>6502</v>
      </c>
      <c r="E363" s="4">
        <v>45916</v>
      </c>
      <c r="F363" s="3" t="s">
        <v>6503</v>
      </c>
      <c r="L363" s="3">
        <v>16</v>
      </c>
    </row>
    <row r="364" spans="1:12">
      <c r="A364" s="3" t="s">
        <v>13087</v>
      </c>
      <c r="B364" s="3">
        <v>15</v>
      </c>
      <c r="C364" s="3">
        <v>30</v>
      </c>
      <c r="D364" s="3" t="s">
        <v>6502</v>
      </c>
      <c r="E364" s="4">
        <v>45938</v>
      </c>
      <c r="F364" s="3" t="s">
        <v>6503</v>
      </c>
      <c r="L364" s="3">
        <v>16</v>
      </c>
    </row>
    <row r="365" spans="1:12">
      <c r="A365" s="3" t="s">
        <v>13088</v>
      </c>
      <c r="B365" s="3">
        <v>20</v>
      </c>
      <c r="C365" s="3">
        <v>45</v>
      </c>
      <c r="D365" s="3" t="s">
        <v>6273</v>
      </c>
      <c r="E365" s="4">
        <v>46122</v>
      </c>
      <c r="F365" s="3" t="s">
        <v>6289</v>
      </c>
      <c r="L365" s="3">
        <v>27</v>
      </c>
    </row>
    <row r="366" spans="1:12">
      <c r="A366" s="3" t="s">
        <v>13089</v>
      </c>
      <c r="B366" s="3">
        <v>20</v>
      </c>
      <c r="C366" s="3">
        <v>55</v>
      </c>
      <c r="D366" s="3" t="s">
        <v>6502</v>
      </c>
      <c r="E366" s="4">
        <v>45674</v>
      </c>
      <c r="F366" s="3" t="s">
        <v>6210</v>
      </c>
      <c r="L366" s="3">
        <v>32</v>
      </c>
    </row>
    <row r="367" spans="1:12">
      <c r="A367" s="3" t="s">
        <v>13090</v>
      </c>
      <c r="B367" s="3">
        <v>30</v>
      </c>
      <c r="C367" s="3">
        <v>60</v>
      </c>
      <c r="D367" s="3" t="s">
        <v>6502</v>
      </c>
      <c r="E367" s="4">
        <v>45674</v>
      </c>
      <c r="F367" s="3" t="s">
        <v>6210</v>
      </c>
      <c r="L367" s="3">
        <v>34</v>
      </c>
    </row>
    <row r="368" spans="1:12">
      <c r="A368" s="3" t="s">
        <v>13091</v>
      </c>
      <c r="B368" s="3">
        <v>10</v>
      </c>
      <c r="C368" s="3">
        <v>20</v>
      </c>
      <c r="D368" s="3" t="s">
        <v>6273</v>
      </c>
      <c r="E368" s="4">
        <v>46121</v>
      </c>
      <c r="F368" s="3" t="s">
        <v>6210</v>
      </c>
      <c r="L368" s="3">
        <v>10</v>
      </c>
    </row>
    <row r="369" spans="1:12">
      <c r="A369" s="3" t="s">
        <v>13092</v>
      </c>
      <c r="B369" s="3">
        <v>10</v>
      </c>
      <c r="C369" s="3">
        <v>20</v>
      </c>
      <c r="D369" s="3" t="s">
        <v>6273</v>
      </c>
      <c r="E369" s="4">
        <v>46121</v>
      </c>
      <c r="F369" s="3" t="s">
        <v>6210</v>
      </c>
      <c r="L369" s="3">
        <v>10</v>
      </c>
    </row>
    <row r="370" spans="1:12">
      <c r="A370" s="3" t="s">
        <v>13093</v>
      </c>
      <c r="B370" s="3">
        <v>15</v>
      </c>
      <c r="C370" s="3">
        <v>30</v>
      </c>
      <c r="D370" s="3" t="s">
        <v>6273</v>
      </c>
      <c r="E370" s="4">
        <v>46121</v>
      </c>
      <c r="F370" s="3" t="s">
        <v>6210</v>
      </c>
      <c r="L370" s="3">
        <v>16</v>
      </c>
    </row>
    <row r="371" spans="1:12">
      <c r="A371" s="3" t="s">
        <v>13094</v>
      </c>
      <c r="B371" s="3">
        <v>17</v>
      </c>
      <c r="C371" s="3">
        <v>35</v>
      </c>
      <c r="D371" s="3" t="s">
        <v>6273</v>
      </c>
      <c r="E371" s="4">
        <v>46121</v>
      </c>
      <c r="F371" s="3" t="s">
        <v>6210</v>
      </c>
      <c r="L371" s="3">
        <v>20</v>
      </c>
    </row>
    <row r="372" spans="1:12">
      <c r="A372" s="3" t="s">
        <v>13095</v>
      </c>
      <c r="B372" s="3">
        <v>20</v>
      </c>
      <c r="C372" s="3">
        <v>40</v>
      </c>
      <c r="D372" s="3" t="s">
        <v>6273</v>
      </c>
      <c r="E372" s="4">
        <v>46121</v>
      </c>
      <c r="F372" s="3" t="s">
        <v>6210</v>
      </c>
      <c r="L372" s="3">
        <v>23</v>
      </c>
    </row>
    <row r="373" spans="1:12">
      <c r="A373" s="3" t="s">
        <v>13096</v>
      </c>
      <c r="B373" s="3">
        <v>22</v>
      </c>
      <c r="C373" s="3">
        <v>45</v>
      </c>
      <c r="D373" s="3" t="s">
        <v>6273</v>
      </c>
      <c r="E373" s="4">
        <v>46121</v>
      </c>
      <c r="F373" s="3" t="s">
        <v>6210</v>
      </c>
      <c r="L373" s="3">
        <v>27</v>
      </c>
    </row>
    <row r="374" spans="1:12">
      <c r="A374" s="3" t="s">
        <v>13097</v>
      </c>
      <c r="B374" s="3">
        <v>25</v>
      </c>
      <c r="C374" s="3">
        <v>50</v>
      </c>
      <c r="D374" s="3" t="s">
        <v>6273</v>
      </c>
      <c r="E374" s="4">
        <v>46121</v>
      </c>
      <c r="F374" s="3" t="s">
        <v>6210</v>
      </c>
      <c r="L374" s="3">
        <v>30</v>
      </c>
    </row>
    <row r="375" spans="1:12">
      <c r="A375" s="3" t="s">
        <v>13098</v>
      </c>
      <c r="B375" s="3">
        <v>30</v>
      </c>
      <c r="C375" s="3">
        <v>60</v>
      </c>
      <c r="D375" s="3" t="s">
        <v>6273</v>
      </c>
      <c r="E375" s="4">
        <v>46121</v>
      </c>
      <c r="F375" s="3" t="s">
        <v>6210</v>
      </c>
      <c r="L375" s="3">
        <v>34</v>
      </c>
    </row>
    <row r="376" spans="1:12">
      <c r="A376" s="3" t="s">
        <v>13099</v>
      </c>
      <c r="B376" s="3">
        <v>35</v>
      </c>
      <c r="C376" s="3">
        <v>70</v>
      </c>
      <c r="D376" s="3" t="s">
        <v>6273</v>
      </c>
      <c r="E376" s="4">
        <v>46121</v>
      </c>
      <c r="F376" s="3" t="s">
        <v>6210</v>
      </c>
      <c r="L376" s="3">
        <v>37</v>
      </c>
    </row>
    <row r="377" spans="1:12">
      <c r="A377" s="3" t="s">
        <v>13100</v>
      </c>
      <c r="B377" s="3">
        <v>40</v>
      </c>
      <c r="C377" s="3">
        <v>80</v>
      </c>
      <c r="D377" s="3" t="s">
        <v>6273</v>
      </c>
      <c r="E377" s="4">
        <v>46121</v>
      </c>
      <c r="F377" s="3" t="s">
        <v>6210</v>
      </c>
      <c r="L377" s="3">
        <v>40</v>
      </c>
    </row>
    <row r="378" spans="1:12">
      <c r="A378" s="3" t="s">
        <v>13101</v>
      </c>
      <c r="B378" s="3">
        <v>50</v>
      </c>
      <c r="C378" s="3">
        <v>90</v>
      </c>
      <c r="D378" s="3" t="s">
        <v>6273</v>
      </c>
      <c r="E378" s="4">
        <v>46121</v>
      </c>
      <c r="F378" s="3" t="s">
        <v>6210</v>
      </c>
      <c r="L378" s="3">
        <v>45</v>
      </c>
    </row>
    <row r="379" spans="1:12">
      <c r="A379" s="3" t="s">
        <v>13102</v>
      </c>
      <c r="B379" s="3">
        <v>60</v>
      </c>
      <c r="C379" s="3">
        <v>100</v>
      </c>
      <c r="D379" s="3" t="s">
        <v>6273</v>
      </c>
      <c r="E379" s="4">
        <v>46121</v>
      </c>
      <c r="F379" s="3" t="s">
        <v>6210</v>
      </c>
      <c r="L379" s="3">
        <v>50</v>
      </c>
    </row>
    <row r="380" spans="1:12">
      <c r="A380" s="3" t="s">
        <v>13103</v>
      </c>
      <c r="B380" s="3">
        <v>70</v>
      </c>
      <c r="C380" s="3">
        <v>120</v>
      </c>
      <c r="D380" s="3" t="s">
        <v>6273</v>
      </c>
      <c r="E380" s="4">
        <v>46121</v>
      </c>
      <c r="F380" s="3" t="s">
        <v>6210</v>
      </c>
      <c r="L380" s="3">
        <v>65</v>
      </c>
    </row>
    <row r="381" spans="1:12">
      <c r="A381" s="3" t="s">
        <v>13104</v>
      </c>
      <c r="B381" s="3">
        <v>170</v>
      </c>
      <c r="C381" s="3">
        <v>280</v>
      </c>
      <c r="D381" s="3" t="s">
        <v>6486</v>
      </c>
      <c r="E381" s="4">
        <v>46103</v>
      </c>
      <c r="F381" s="3" t="s">
        <v>6210</v>
      </c>
      <c r="L381" s="3">
        <v>177</v>
      </c>
    </row>
    <row r="382" spans="1:12">
      <c r="A382" s="3" t="s">
        <v>13105</v>
      </c>
      <c r="B382" s="3">
        <v>180</v>
      </c>
      <c r="C382" s="3">
        <v>300</v>
      </c>
      <c r="D382" s="3" t="s">
        <v>6486</v>
      </c>
      <c r="E382" s="4">
        <v>46103</v>
      </c>
      <c r="F382" s="3" t="s">
        <v>6210</v>
      </c>
      <c r="L382" s="3">
        <v>190</v>
      </c>
    </row>
    <row r="383" spans="1:12">
      <c r="A383" s="3" t="s">
        <v>13106</v>
      </c>
      <c r="B383" s="3">
        <v>150</v>
      </c>
      <c r="C383" s="3">
        <v>250</v>
      </c>
      <c r="D383" s="3" t="s">
        <v>6486</v>
      </c>
      <c r="E383" s="4">
        <v>46102</v>
      </c>
      <c r="F383" s="3" t="s">
        <v>6210</v>
      </c>
      <c r="L383" s="3">
        <v>155</v>
      </c>
    </row>
    <row r="384" spans="1:12">
      <c r="A384" s="3" t="s">
        <v>13107</v>
      </c>
      <c r="B384" s="3">
        <v>490</v>
      </c>
      <c r="C384" s="3">
        <v>700</v>
      </c>
      <c r="D384" s="3" t="s">
        <v>6502</v>
      </c>
      <c r="E384" s="4">
        <v>45674</v>
      </c>
      <c r="F384" s="3" t="s">
        <v>6210</v>
      </c>
      <c r="L384" s="3">
        <v>500</v>
      </c>
    </row>
    <row r="385" spans="1:12">
      <c r="A385" s="3" t="s">
        <v>13108</v>
      </c>
      <c r="B385" s="3">
        <v>490</v>
      </c>
      <c r="C385" s="3">
        <v>700</v>
      </c>
      <c r="D385" s="3" t="s">
        <v>6502</v>
      </c>
      <c r="E385" s="4">
        <v>45674</v>
      </c>
      <c r="F385" s="3" t="s">
        <v>6210</v>
      </c>
      <c r="L385" s="3">
        <v>500</v>
      </c>
    </row>
    <row r="386" spans="1:12">
      <c r="A386" s="3" t="s">
        <v>13109</v>
      </c>
      <c r="B386" s="3">
        <v>100</v>
      </c>
      <c r="C386" s="3">
        <v>180</v>
      </c>
      <c r="D386" s="3" t="s">
        <v>6502</v>
      </c>
      <c r="E386" s="4">
        <v>45903</v>
      </c>
      <c r="F386" s="3" t="s">
        <v>6503</v>
      </c>
      <c r="L386" s="3">
        <v>110</v>
      </c>
    </row>
    <row r="387" spans="1:12">
      <c r="A387" s="3" t="s">
        <v>13110</v>
      </c>
      <c r="B387" s="3">
        <v>270</v>
      </c>
      <c r="C387" s="3">
        <v>450</v>
      </c>
      <c r="D387" s="3" t="s">
        <v>6502</v>
      </c>
      <c r="E387" s="4">
        <v>45821</v>
      </c>
      <c r="F387" s="3" t="s">
        <v>6210</v>
      </c>
      <c r="L387" s="3">
        <v>295</v>
      </c>
    </row>
    <row r="388" spans="1:12">
      <c r="A388" s="3" t="s">
        <v>13111</v>
      </c>
      <c r="B388" s="3">
        <v>180</v>
      </c>
      <c r="C388" s="3">
        <v>300</v>
      </c>
      <c r="D388" s="3" t="s">
        <v>6502</v>
      </c>
      <c r="E388" s="4">
        <v>45919</v>
      </c>
      <c r="F388" s="3" t="s">
        <v>6503</v>
      </c>
      <c r="L388" s="3">
        <v>190</v>
      </c>
    </row>
    <row r="389" spans="1:12">
      <c r="A389" s="3" t="s">
        <v>13112</v>
      </c>
      <c r="B389" s="3">
        <v>350</v>
      </c>
      <c r="C389" s="3">
        <v>500</v>
      </c>
      <c r="D389" s="3" t="s">
        <v>6502</v>
      </c>
      <c r="E389" s="4">
        <v>45821</v>
      </c>
      <c r="F389" s="3" t="s">
        <v>6210</v>
      </c>
      <c r="L389" s="3">
        <v>330</v>
      </c>
    </row>
    <row r="390" spans="1:12">
      <c r="A390" s="3" t="s">
        <v>13113</v>
      </c>
      <c r="B390" s="3">
        <v>180</v>
      </c>
      <c r="C390" s="3">
        <v>300</v>
      </c>
      <c r="D390" s="3" t="s">
        <v>6502</v>
      </c>
      <c r="E390" s="4">
        <v>45821</v>
      </c>
      <c r="F390" s="3" t="s">
        <v>6210</v>
      </c>
      <c r="L390" s="3">
        <v>190</v>
      </c>
    </row>
    <row r="391" spans="1:12">
      <c r="A391" s="3" t="s">
        <v>13114</v>
      </c>
      <c r="B391" s="3">
        <v>350</v>
      </c>
      <c r="C391" s="3">
        <v>500</v>
      </c>
      <c r="D391" s="3" t="s">
        <v>6502</v>
      </c>
      <c r="E391" s="4">
        <v>45924</v>
      </c>
      <c r="F391" s="3" t="s">
        <v>6503</v>
      </c>
      <c r="L391" s="3">
        <v>330</v>
      </c>
    </row>
    <row r="392" spans="1:12">
      <c r="A392" s="3" t="s">
        <v>13115</v>
      </c>
      <c r="B392" s="3">
        <v>600</v>
      </c>
      <c r="C392" s="3">
        <v>850</v>
      </c>
      <c r="D392" s="3" t="s">
        <v>6502</v>
      </c>
      <c r="E392" s="4">
        <v>45812</v>
      </c>
      <c r="F392" s="3" t="s">
        <v>6210</v>
      </c>
      <c r="L392" s="3">
        <v>650</v>
      </c>
    </row>
    <row r="393" spans="1:12">
      <c r="A393" s="3" t="s">
        <v>13116</v>
      </c>
      <c r="B393" s="3">
        <v>120</v>
      </c>
      <c r="C393" s="3">
        <v>200</v>
      </c>
      <c r="D393" s="3" t="s">
        <v>6502</v>
      </c>
      <c r="E393" s="4">
        <v>45674</v>
      </c>
      <c r="F393" s="3" t="s">
        <v>6210</v>
      </c>
      <c r="L393" s="3">
        <v>120</v>
      </c>
    </row>
    <row r="394" spans="1:12">
      <c r="A394" s="3" t="s">
        <v>13117</v>
      </c>
      <c r="B394" s="3">
        <v>30</v>
      </c>
      <c r="C394" s="3">
        <v>50</v>
      </c>
      <c r="D394" s="3" t="s">
        <v>6486</v>
      </c>
      <c r="E394" s="4">
        <v>46114</v>
      </c>
      <c r="F394" s="3" t="s">
        <v>6289</v>
      </c>
      <c r="L394" s="3">
        <v>30</v>
      </c>
    </row>
    <row r="395" spans="1:12">
      <c r="A395" s="3" t="s">
        <v>13118</v>
      </c>
      <c r="B395" s="3">
        <v>25</v>
      </c>
      <c r="C395" s="3">
        <v>50</v>
      </c>
      <c r="D395" s="3" t="s">
        <v>6486</v>
      </c>
      <c r="E395" s="4">
        <v>46111</v>
      </c>
      <c r="F395" s="3" t="s">
        <v>6210</v>
      </c>
      <c r="L395" s="3">
        <v>30</v>
      </c>
    </row>
    <row r="396" spans="1:12">
      <c r="A396" s="3" t="s">
        <v>13119</v>
      </c>
      <c r="B396" s="3">
        <v>120</v>
      </c>
      <c r="C396" s="3">
        <v>200</v>
      </c>
      <c r="D396" s="3" t="s">
        <v>6502</v>
      </c>
      <c r="E396" s="4">
        <v>45674</v>
      </c>
      <c r="F396" s="3" t="s">
        <v>6210</v>
      </c>
      <c r="L396" s="3">
        <v>120</v>
      </c>
    </row>
    <row r="397" spans="1:12">
      <c r="A397" s="3" t="s">
        <v>13120</v>
      </c>
      <c r="B397" s="3">
        <v>50</v>
      </c>
      <c r="C397" s="3">
        <v>100</v>
      </c>
      <c r="D397" s="3" t="s">
        <v>6502</v>
      </c>
      <c r="E397" s="4">
        <v>45674</v>
      </c>
      <c r="F397" s="3" t="s">
        <v>6210</v>
      </c>
      <c r="L397" s="3">
        <v>50</v>
      </c>
    </row>
    <row r="398" spans="1:12">
      <c r="A398" s="3" t="s">
        <v>13121</v>
      </c>
      <c r="B398" s="3">
        <v>90</v>
      </c>
      <c r="C398" s="3">
        <v>150</v>
      </c>
      <c r="D398" s="3" t="s">
        <v>6502</v>
      </c>
      <c r="E398" s="4">
        <v>45674</v>
      </c>
      <c r="F398" s="3" t="s">
        <v>6210</v>
      </c>
      <c r="L398" s="3">
        <v>87</v>
      </c>
    </row>
    <row r="399" spans="1:12">
      <c r="A399" s="3" t="s">
        <v>13122</v>
      </c>
      <c r="B399" s="3">
        <v>40</v>
      </c>
      <c r="C399" s="3">
        <v>70</v>
      </c>
      <c r="D399" s="3" t="s">
        <v>6486</v>
      </c>
      <c r="E399" s="4">
        <v>46114</v>
      </c>
      <c r="F399" s="3" t="s">
        <v>6289</v>
      </c>
      <c r="L399" s="3">
        <v>37</v>
      </c>
    </row>
    <row r="400" spans="1:12">
      <c r="A400" s="3" t="s">
        <v>13123</v>
      </c>
      <c r="B400" s="3">
        <v>50</v>
      </c>
      <c r="C400" s="3">
        <v>100</v>
      </c>
      <c r="D400" s="3" t="s">
        <v>6502</v>
      </c>
      <c r="E400" s="4">
        <v>45849</v>
      </c>
      <c r="F400" s="3" t="s">
        <v>6210</v>
      </c>
      <c r="L400" s="3">
        <v>50</v>
      </c>
    </row>
    <row r="401" spans="1:12">
      <c r="A401" s="3" t="s">
        <v>13124</v>
      </c>
      <c r="B401" s="3">
        <v>110</v>
      </c>
      <c r="C401" s="3">
        <v>180</v>
      </c>
      <c r="D401" s="3" t="s">
        <v>6502</v>
      </c>
      <c r="E401" s="4">
        <v>45674</v>
      </c>
      <c r="F401" s="3" t="s">
        <v>6210</v>
      </c>
      <c r="L401" s="3">
        <v>110</v>
      </c>
    </row>
    <row r="402" spans="1:12">
      <c r="A402" s="3" t="s">
        <v>13125</v>
      </c>
      <c r="B402" s="3">
        <v>50</v>
      </c>
      <c r="C402" s="3">
        <v>100</v>
      </c>
      <c r="D402" s="3" t="s">
        <v>6502</v>
      </c>
      <c r="E402" s="4">
        <v>45674</v>
      </c>
      <c r="F402" s="3" t="s">
        <v>6210</v>
      </c>
      <c r="L402" s="3">
        <v>50</v>
      </c>
    </row>
    <row r="403" spans="1:12">
      <c r="A403" s="3" t="s">
        <v>13126</v>
      </c>
      <c r="B403" s="3">
        <v>70</v>
      </c>
      <c r="C403" s="3">
        <v>120</v>
      </c>
      <c r="D403" s="3" t="s">
        <v>6502</v>
      </c>
      <c r="E403" s="4">
        <v>45756</v>
      </c>
      <c r="F403" s="3" t="s">
        <v>6210</v>
      </c>
      <c r="L403" s="3">
        <v>65</v>
      </c>
    </row>
    <row r="404" spans="1:12">
      <c r="A404" s="3" t="s">
        <v>13127</v>
      </c>
      <c r="B404" s="3">
        <v>30</v>
      </c>
      <c r="C404" s="3">
        <v>60</v>
      </c>
      <c r="D404" s="3" t="s">
        <v>6502</v>
      </c>
      <c r="E404" s="4">
        <v>45799</v>
      </c>
      <c r="F404" s="3" t="s">
        <v>6210</v>
      </c>
      <c r="L404" s="3">
        <v>34</v>
      </c>
    </row>
    <row r="405" spans="1:12">
      <c r="A405" s="3" t="s">
        <v>13128</v>
      </c>
      <c r="B405" s="3">
        <v>50</v>
      </c>
      <c r="C405" s="3">
        <v>90</v>
      </c>
      <c r="D405" s="3" t="s">
        <v>6502</v>
      </c>
      <c r="E405" s="4">
        <v>45799</v>
      </c>
      <c r="F405" s="3" t="s">
        <v>6210</v>
      </c>
      <c r="L405" s="3">
        <v>45</v>
      </c>
    </row>
    <row r="406" spans="1:12">
      <c r="A406" s="3" t="s">
        <v>13129</v>
      </c>
      <c r="B406" s="3">
        <v>70</v>
      </c>
      <c r="C406" s="3">
        <v>120</v>
      </c>
      <c r="D406" s="3" t="s">
        <v>6502</v>
      </c>
      <c r="E406" s="4">
        <v>45674</v>
      </c>
      <c r="F406" s="3" t="s">
        <v>6210</v>
      </c>
      <c r="L406" s="3">
        <v>65</v>
      </c>
    </row>
    <row r="407" spans="1:12">
      <c r="A407" s="3" t="s">
        <v>13130</v>
      </c>
      <c r="B407" s="3">
        <v>120</v>
      </c>
      <c r="C407" s="3">
        <v>200</v>
      </c>
      <c r="D407" s="3" t="s">
        <v>6502</v>
      </c>
      <c r="E407" s="4">
        <v>45674</v>
      </c>
      <c r="F407" s="3" t="s">
        <v>6210</v>
      </c>
      <c r="L407" s="3">
        <v>120</v>
      </c>
    </row>
    <row r="408" spans="1:12">
      <c r="A408" s="3" t="s">
        <v>13131</v>
      </c>
      <c r="B408" s="3">
        <v>120</v>
      </c>
      <c r="C408" s="3">
        <v>200</v>
      </c>
      <c r="D408" s="3" t="s">
        <v>6502</v>
      </c>
      <c r="E408" s="4">
        <v>45674</v>
      </c>
      <c r="F408" s="3" t="s">
        <v>6210</v>
      </c>
      <c r="L408" s="3">
        <v>120</v>
      </c>
    </row>
    <row r="409" spans="1:12">
      <c r="A409" s="3" t="s">
        <v>13132</v>
      </c>
      <c r="B409" s="3">
        <v>80</v>
      </c>
      <c r="C409" s="3">
        <v>140</v>
      </c>
      <c r="D409" s="3" t="s">
        <v>6502</v>
      </c>
      <c r="E409" s="4">
        <v>45983</v>
      </c>
      <c r="F409" s="3" t="s">
        <v>6503</v>
      </c>
      <c r="L409" s="3">
        <v>80</v>
      </c>
    </row>
    <row r="410" spans="1:12">
      <c r="A410" s="3" t="s">
        <v>13133</v>
      </c>
      <c r="B410" s="3">
        <v>230</v>
      </c>
      <c r="C410" s="3">
        <v>380</v>
      </c>
      <c r="D410" s="3" t="s">
        <v>6502</v>
      </c>
      <c r="E410" s="4">
        <v>45674</v>
      </c>
      <c r="F410" s="3" t="s">
        <v>6210</v>
      </c>
      <c r="L410" s="3">
        <v>247</v>
      </c>
    </row>
    <row r="411" spans="1:12">
      <c r="A411" s="3" t="s">
        <v>13134</v>
      </c>
      <c r="B411" s="3">
        <v>90</v>
      </c>
      <c r="C411" s="3">
        <v>150</v>
      </c>
      <c r="D411" s="3" t="s">
        <v>6502</v>
      </c>
      <c r="E411" s="4">
        <v>45759</v>
      </c>
      <c r="F411" s="3" t="s">
        <v>6210</v>
      </c>
      <c r="L411" s="3">
        <v>87</v>
      </c>
    </row>
    <row r="412" spans="1:12">
      <c r="A412" s="3" t="s">
        <v>13135</v>
      </c>
      <c r="B412" s="3">
        <v>140</v>
      </c>
      <c r="C412" s="3">
        <v>230</v>
      </c>
      <c r="D412" s="3" t="s">
        <v>6502</v>
      </c>
      <c r="E412" s="4">
        <v>45674</v>
      </c>
      <c r="F412" s="3" t="s">
        <v>6210</v>
      </c>
      <c r="L412" s="3">
        <v>140</v>
      </c>
    </row>
    <row r="413" spans="1:12">
      <c r="A413" s="3" t="s">
        <v>13136</v>
      </c>
      <c r="B413" s="3">
        <v>150</v>
      </c>
      <c r="C413" s="3">
        <v>250</v>
      </c>
      <c r="D413" s="3" t="s">
        <v>6502</v>
      </c>
      <c r="E413" s="4">
        <v>45911</v>
      </c>
      <c r="F413" s="3" t="s">
        <v>6503</v>
      </c>
      <c r="L413" s="3">
        <v>155</v>
      </c>
    </row>
    <row r="414" spans="1:12">
      <c r="A414" s="3" t="s">
        <v>13137</v>
      </c>
      <c r="B414" s="3">
        <v>210</v>
      </c>
      <c r="C414" s="3">
        <v>350</v>
      </c>
      <c r="D414" s="3" t="s">
        <v>6502</v>
      </c>
      <c r="E414" s="4">
        <v>45674</v>
      </c>
      <c r="F414" s="3" t="s">
        <v>6210</v>
      </c>
      <c r="L414" s="3">
        <v>225</v>
      </c>
    </row>
    <row r="415" spans="1:12">
      <c r="A415" s="3" t="s">
        <v>13138</v>
      </c>
      <c r="B415" s="3">
        <v>140</v>
      </c>
      <c r="C415" s="3">
        <v>230</v>
      </c>
      <c r="D415" s="3" t="s">
        <v>6502</v>
      </c>
      <c r="E415" s="4">
        <v>45888</v>
      </c>
      <c r="F415" s="3" t="s">
        <v>6210</v>
      </c>
      <c r="L415" s="3">
        <v>140</v>
      </c>
    </row>
    <row r="416" spans="1:12">
      <c r="A416" s="3" t="s">
        <v>13139</v>
      </c>
      <c r="B416" s="3">
        <v>300</v>
      </c>
      <c r="C416" s="3">
        <v>500</v>
      </c>
      <c r="D416" s="3" t="s">
        <v>6502</v>
      </c>
      <c r="E416" s="4">
        <v>45674</v>
      </c>
      <c r="F416" s="3" t="s">
        <v>6210</v>
      </c>
      <c r="L416" s="3">
        <v>330</v>
      </c>
    </row>
    <row r="417" spans="1:12">
      <c r="A417" s="3" t="s">
        <v>13140</v>
      </c>
      <c r="B417" s="3">
        <v>120</v>
      </c>
      <c r="C417" s="3">
        <v>200</v>
      </c>
      <c r="D417" s="3" t="s">
        <v>6502</v>
      </c>
      <c r="E417" s="4">
        <v>45674</v>
      </c>
      <c r="F417" s="3" t="s">
        <v>6210</v>
      </c>
      <c r="L417" s="3">
        <v>120</v>
      </c>
    </row>
    <row r="418" spans="1:12">
      <c r="A418" s="3" t="s">
        <v>13141</v>
      </c>
      <c r="B418" s="3">
        <v>300</v>
      </c>
      <c r="C418" s="3">
        <v>450</v>
      </c>
      <c r="D418" s="3" t="s">
        <v>6486</v>
      </c>
      <c r="E418" s="4">
        <v>46106</v>
      </c>
      <c r="F418" s="3" t="s">
        <v>6210</v>
      </c>
      <c r="L418" s="3">
        <v>295</v>
      </c>
    </row>
    <row r="419" spans="1:12">
      <c r="A419" s="3" t="s">
        <v>13142</v>
      </c>
      <c r="B419" s="3">
        <v>350</v>
      </c>
      <c r="C419" s="3">
        <v>550</v>
      </c>
      <c r="D419" s="3" t="s">
        <v>6486</v>
      </c>
      <c r="E419" s="4">
        <v>46106</v>
      </c>
      <c r="F419" s="3" t="s">
        <v>6210</v>
      </c>
      <c r="L419" s="3">
        <v>365</v>
      </c>
    </row>
    <row r="420" spans="1:12">
      <c r="A420" s="3" t="s">
        <v>13143</v>
      </c>
      <c r="B420" s="3">
        <v>250</v>
      </c>
      <c r="C420" s="3">
        <v>400</v>
      </c>
      <c r="D420" s="3" t="s">
        <v>6486</v>
      </c>
      <c r="E420" s="4">
        <v>46106</v>
      </c>
      <c r="F420" s="3" t="s">
        <v>6210</v>
      </c>
      <c r="L420" s="3">
        <v>260</v>
      </c>
    </row>
    <row r="421" spans="1:12">
      <c r="A421" s="3" t="s">
        <v>13144</v>
      </c>
      <c r="B421" s="3">
        <v>420</v>
      </c>
      <c r="C421" s="3">
        <v>700</v>
      </c>
      <c r="D421" s="3" t="s">
        <v>6209</v>
      </c>
      <c r="E421" s="4">
        <v>46126</v>
      </c>
      <c r="F421" s="3" t="s">
        <v>6210</v>
      </c>
      <c r="L421" s="3">
        <v>500</v>
      </c>
    </row>
    <row r="422" spans="1:12">
      <c r="A422" s="3" t="s">
        <v>13145</v>
      </c>
      <c r="B422" s="3">
        <v>500</v>
      </c>
      <c r="C422" s="3">
        <v>750</v>
      </c>
      <c r="D422" s="3" t="s">
        <v>6502</v>
      </c>
      <c r="E422" s="4">
        <v>45812</v>
      </c>
      <c r="F422" s="3" t="s">
        <v>6210</v>
      </c>
      <c r="L422" s="3">
        <v>550</v>
      </c>
    </row>
    <row r="423" spans="1:12">
      <c r="A423" s="3" t="s">
        <v>13146</v>
      </c>
      <c r="B423" s="3">
        <v>450</v>
      </c>
      <c r="C423" s="3">
        <v>630</v>
      </c>
      <c r="D423" s="3" t="s">
        <v>6502</v>
      </c>
      <c r="E423" s="4">
        <v>45959</v>
      </c>
      <c r="F423" s="3" t="s">
        <v>6503</v>
      </c>
      <c r="L423" s="3">
        <v>430</v>
      </c>
    </row>
    <row r="424" spans="1:12">
      <c r="A424" s="3" t="s">
        <v>13147</v>
      </c>
      <c r="B424" s="3">
        <v>420</v>
      </c>
      <c r="C424" s="3">
        <v>600</v>
      </c>
      <c r="D424" s="3" t="s">
        <v>6502</v>
      </c>
      <c r="E424" s="4">
        <v>45812</v>
      </c>
      <c r="F424" s="3" t="s">
        <v>6210</v>
      </c>
      <c r="L424" s="3">
        <v>400</v>
      </c>
    </row>
    <row r="425" spans="1:12">
      <c r="A425" s="3" t="s">
        <v>13148</v>
      </c>
      <c r="B425" s="3">
        <v>120</v>
      </c>
      <c r="C425" s="3">
        <v>200</v>
      </c>
      <c r="D425" s="3" t="s">
        <v>6502</v>
      </c>
      <c r="E425" s="4">
        <v>45967</v>
      </c>
      <c r="F425" s="3" t="s">
        <v>6503</v>
      </c>
      <c r="L425" s="3">
        <v>120</v>
      </c>
    </row>
    <row r="426" spans="1:12">
      <c r="A426" s="3" t="s">
        <v>13149</v>
      </c>
      <c r="B426" s="3">
        <v>550</v>
      </c>
      <c r="C426" s="3">
        <v>850</v>
      </c>
      <c r="D426" s="3" t="s">
        <v>6502</v>
      </c>
      <c r="E426" s="4">
        <v>45967</v>
      </c>
      <c r="F426" s="3" t="s">
        <v>6503</v>
      </c>
      <c r="L426" s="3">
        <v>650</v>
      </c>
    </row>
    <row r="427" spans="1:12">
      <c r="A427" s="3" t="s">
        <v>13150</v>
      </c>
      <c r="B427" s="3">
        <v>850</v>
      </c>
      <c r="C427" s="3">
        <v>1200</v>
      </c>
      <c r="D427" s="3" t="s">
        <v>6502</v>
      </c>
      <c r="E427" s="4">
        <v>45807</v>
      </c>
      <c r="F427" s="3" t="s">
        <v>6210</v>
      </c>
      <c r="L427" s="3">
        <v>900</v>
      </c>
    </row>
    <row r="428" spans="1:12">
      <c r="A428" s="3" t="s">
        <v>13151</v>
      </c>
      <c r="B428" s="3">
        <v>600</v>
      </c>
      <c r="C428" s="3">
        <v>1000</v>
      </c>
      <c r="D428" s="3" t="s">
        <v>6502</v>
      </c>
      <c r="E428" s="4">
        <v>45992</v>
      </c>
      <c r="F428" s="3" t="s">
        <v>6503</v>
      </c>
      <c r="L428" s="3">
        <v>700</v>
      </c>
    </row>
    <row r="429" spans="1:12">
      <c r="A429" s="3" t="s">
        <v>13152</v>
      </c>
      <c r="B429" s="3">
        <v>150</v>
      </c>
      <c r="C429" s="3">
        <v>240</v>
      </c>
      <c r="D429" s="3" t="s">
        <v>6502</v>
      </c>
      <c r="E429" s="4">
        <v>45930</v>
      </c>
      <c r="F429" s="3" t="s">
        <v>6503</v>
      </c>
      <c r="L429" s="3">
        <v>147</v>
      </c>
    </row>
    <row r="430" spans="1:12">
      <c r="A430" s="3" t="s">
        <v>13153</v>
      </c>
      <c r="B430" s="3">
        <v>350</v>
      </c>
      <c r="C430" s="3">
        <v>580</v>
      </c>
      <c r="D430" s="3" t="s">
        <v>6502</v>
      </c>
      <c r="E430" s="4">
        <v>45930</v>
      </c>
      <c r="F430" s="3" t="s">
        <v>6503</v>
      </c>
      <c r="L430" s="3">
        <v>387</v>
      </c>
    </row>
    <row r="431" spans="1:12">
      <c r="A431" s="3" t="s">
        <v>13154</v>
      </c>
      <c r="B431" s="3">
        <v>490</v>
      </c>
      <c r="C431" s="3">
        <v>700</v>
      </c>
      <c r="D431" s="3" t="s">
        <v>6502</v>
      </c>
      <c r="E431" s="4">
        <v>45674</v>
      </c>
      <c r="F431" s="3" t="s">
        <v>6210</v>
      </c>
      <c r="L431" s="3">
        <v>500</v>
      </c>
    </row>
    <row r="432" spans="1:12">
      <c r="A432" s="3" t="s">
        <v>13155</v>
      </c>
      <c r="B432" s="3">
        <v>770</v>
      </c>
      <c r="C432" s="3">
        <v>1100</v>
      </c>
      <c r="D432" s="3" t="s">
        <v>6502</v>
      </c>
      <c r="E432" s="4">
        <v>45674</v>
      </c>
      <c r="F432" s="3" t="s">
        <v>6210</v>
      </c>
      <c r="L432" s="3">
        <v>800</v>
      </c>
    </row>
    <row r="433" spans="1:12">
      <c r="A433" s="3" t="s">
        <v>13156</v>
      </c>
      <c r="B433" s="3">
        <v>1100</v>
      </c>
      <c r="C433" s="3">
        <v>1400</v>
      </c>
      <c r="D433" s="3" t="s">
        <v>6502</v>
      </c>
      <c r="E433" s="4">
        <v>46013</v>
      </c>
      <c r="F433" s="3" t="s">
        <v>6503</v>
      </c>
      <c r="L433" s="3">
        <v>1100</v>
      </c>
    </row>
    <row r="434" spans="1:12">
      <c r="A434" s="3" t="s">
        <v>13157</v>
      </c>
      <c r="B434" s="3">
        <v>2000</v>
      </c>
      <c r="C434" s="3">
        <v>2500</v>
      </c>
      <c r="D434" s="3" t="s">
        <v>6502</v>
      </c>
      <c r="E434" s="4">
        <v>46013</v>
      </c>
      <c r="F434" s="3" t="s">
        <v>6503</v>
      </c>
      <c r="L434" s="3">
        <v>2100</v>
      </c>
    </row>
    <row r="435" spans="1:12">
      <c r="A435" s="3" t="s">
        <v>13158</v>
      </c>
      <c r="B435" s="3">
        <v>1200</v>
      </c>
      <c r="C435" s="3">
        <v>1500</v>
      </c>
      <c r="D435" s="3" t="s">
        <v>6502</v>
      </c>
      <c r="E435" s="4">
        <v>46013</v>
      </c>
      <c r="F435" s="3" t="s">
        <v>6503</v>
      </c>
      <c r="L435" s="3">
        <v>1200</v>
      </c>
    </row>
    <row r="436" spans="1:12">
      <c r="A436" s="3" t="s">
        <v>13159</v>
      </c>
      <c r="B436" s="3">
        <v>2000</v>
      </c>
      <c r="C436" s="3">
        <v>2500</v>
      </c>
      <c r="D436" s="3" t="s">
        <v>6502</v>
      </c>
      <c r="E436" s="4">
        <v>45860</v>
      </c>
      <c r="F436" s="3" t="s">
        <v>6210</v>
      </c>
      <c r="L436" s="3">
        <v>2100</v>
      </c>
    </row>
    <row r="437" spans="1:12">
      <c r="A437" s="3" t="s">
        <v>13160</v>
      </c>
      <c r="B437" s="3">
        <v>30</v>
      </c>
      <c r="C437" s="3">
        <v>75</v>
      </c>
      <c r="D437" s="3" t="s">
        <v>6502</v>
      </c>
      <c r="E437" s="4">
        <v>45674</v>
      </c>
      <c r="F437" s="3" t="s">
        <v>6210</v>
      </c>
      <c r="L437" s="3">
        <v>39</v>
      </c>
    </row>
    <row r="438" spans="1:12">
      <c r="A438" s="3" t="s">
        <v>13161</v>
      </c>
      <c r="B438" s="3">
        <v>50</v>
      </c>
      <c r="C438" s="3">
        <v>90</v>
      </c>
      <c r="D438" s="3" t="s">
        <v>6502</v>
      </c>
      <c r="E438" s="4">
        <v>45754</v>
      </c>
      <c r="F438" s="3" t="s">
        <v>6210</v>
      </c>
      <c r="L438" s="3">
        <v>45</v>
      </c>
    </row>
    <row r="439" spans="1:12">
      <c r="A439" s="3" t="s">
        <v>13162</v>
      </c>
      <c r="B439" s="3">
        <v>90</v>
      </c>
      <c r="C439" s="3">
        <v>150</v>
      </c>
      <c r="D439" s="3" t="s">
        <v>6502</v>
      </c>
      <c r="E439" s="4">
        <v>45754</v>
      </c>
      <c r="F439" s="3" t="s">
        <v>6210</v>
      </c>
      <c r="L439" s="3">
        <v>87</v>
      </c>
    </row>
    <row r="440" spans="1:12">
      <c r="A440" s="3" t="s">
        <v>13163</v>
      </c>
      <c r="B440" s="3">
        <v>120</v>
      </c>
      <c r="C440" s="3">
        <v>200</v>
      </c>
      <c r="D440" s="3" t="s">
        <v>6502</v>
      </c>
      <c r="E440" s="4">
        <v>45675</v>
      </c>
      <c r="F440" s="3" t="s">
        <v>6210</v>
      </c>
      <c r="L440" s="3">
        <v>120</v>
      </c>
    </row>
    <row r="441" spans="1:12">
      <c r="A441" s="3" t="s">
        <v>13164</v>
      </c>
      <c r="B441" s="3">
        <v>80</v>
      </c>
      <c r="C441" s="3">
        <v>130</v>
      </c>
      <c r="D441" s="3" t="s">
        <v>6502</v>
      </c>
      <c r="E441" s="4">
        <v>45674</v>
      </c>
      <c r="F441" s="3" t="s">
        <v>6210</v>
      </c>
      <c r="L441" s="3">
        <v>72</v>
      </c>
    </row>
    <row r="442" spans="1:12">
      <c r="A442" s="3" t="s">
        <v>13165</v>
      </c>
      <c r="B442" s="3">
        <v>120</v>
      </c>
      <c r="C442" s="3">
        <v>200</v>
      </c>
      <c r="D442" s="3" t="s">
        <v>6502</v>
      </c>
      <c r="E442" s="4">
        <v>45674</v>
      </c>
      <c r="F442" s="3" t="s">
        <v>6210</v>
      </c>
      <c r="L442" s="3">
        <v>120</v>
      </c>
    </row>
    <row r="443" spans="1:12">
      <c r="A443" s="3" t="s">
        <v>13166</v>
      </c>
      <c r="B443" s="3">
        <v>50</v>
      </c>
      <c r="C443" s="3">
        <v>100</v>
      </c>
      <c r="D443" s="3" t="s">
        <v>6502</v>
      </c>
      <c r="E443" s="4">
        <v>45675</v>
      </c>
      <c r="F443" s="3" t="s">
        <v>6210</v>
      </c>
      <c r="L443" s="3">
        <v>50</v>
      </c>
    </row>
    <row r="444" spans="1:12">
      <c r="A444" s="3" t="s">
        <v>13167</v>
      </c>
      <c r="B444" s="3">
        <v>50</v>
      </c>
      <c r="C444" s="3">
        <v>100</v>
      </c>
      <c r="D444" s="3" t="s">
        <v>6502</v>
      </c>
      <c r="E444" s="4">
        <v>45674</v>
      </c>
      <c r="F444" s="3" t="s">
        <v>6210</v>
      </c>
      <c r="L444" s="3">
        <v>50</v>
      </c>
    </row>
    <row r="445" spans="1:12">
      <c r="A445" s="3" t="s">
        <v>13168</v>
      </c>
      <c r="B445" s="3">
        <v>60</v>
      </c>
      <c r="C445" s="3">
        <v>110</v>
      </c>
      <c r="D445" s="3" t="s">
        <v>6502</v>
      </c>
      <c r="E445" s="4">
        <v>45674</v>
      </c>
      <c r="F445" s="3" t="s">
        <v>6210</v>
      </c>
      <c r="L445" s="3">
        <v>57</v>
      </c>
    </row>
    <row r="446" spans="1:12">
      <c r="A446" s="3" t="s">
        <v>13169</v>
      </c>
      <c r="B446" s="3">
        <v>90</v>
      </c>
      <c r="C446" s="3">
        <v>150</v>
      </c>
      <c r="D446" s="3" t="s">
        <v>6502</v>
      </c>
      <c r="E446" s="4">
        <v>45841</v>
      </c>
      <c r="F446" s="3" t="s">
        <v>6210</v>
      </c>
      <c r="L446" s="3">
        <v>87</v>
      </c>
    </row>
    <row r="447" spans="1:12">
      <c r="A447" s="3" t="s">
        <v>13170</v>
      </c>
      <c r="B447" s="3">
        <v>90</v>
      </c>
      <c r="C447" s="3">
        <v>150</v>
      </c>
      <c r="D447" s="3" t="s">
        <v>6502</v>
      </c>
      <c r="E447" s="4">
        <v>45985</v>
      </c>
      <c r="F447" s="3" t="s">
        <v>6503</v>
      </c>
      <c r="L447" s="3">
        <v>87</v>
      </c>
    </row>
    <row r="448" spans="1:12">
      <c r="A448" s="3" t="s">
        <v>13171</v>
      </c>
      <c r="B448" s="3">
        <v>150</v>
      </c>
      <c r="C448" s="3">
        <v>250</v>
      </c>
      <c r="D448" s="3" t="s">
        <v>6502</v>
      </c>
      <c r="E448" s="4">
        <v>45674</v>
      </c>
      <c r="F448" s="3" t="s">
        <v>6210</v>
      </c>
      <c r="L448" s="3">
        <v>155</v>
      </c>
    </row>
    <row r="449" spans="1:12">
      <c r="A449" s="3" t="s">
        <v>13172</v>
      </c>
      <c r="B449" s="3">
        <v>210</v>
      </c>
      <c r="C449" s="3">
        <v>350</v>
      </c>
      <c r="D449" s="3" t="s">
        <v>6502</v>
      </c>
      <c r="E449" s="4">
        <v>45674</v>
      </c>
      <c r="F449" s="3" t="s">
        <v>6210</v>
      </c>
      <c r="L449" s="3">
        <v>225</v>
      </c>
    </row>
    <row r="450" spans="1:12">
      <c r="A450" s="3" t="s">
        <v>13173</v>
      </c>
      <c r="B450" s="3">
        <v>80</v>
      </c>
      <c r="C450" s="3">
        <v>140</v>
      </c>
      <c r="D450" s="3" t="s">
        <v>6502</v>
      </c>
      <c r="E450" s="4">
        <v>45674</v>
      </c>
      <c r="F450" s="3" t="s">
        <v>6210</v>
      </c>
      <c r="L450" s="3">
        <v>80</v>
      </c>
    </row>
    <row r="451" spans="1:12">
      <c r="A451" s="3" t="s">
        <v>13174</v>
      </c>
      <c r="B451" s="3">
        <v>700</v>
      </c>
      <c r="C451" s="3">
        <v>1000</v>
      </c>
      <c r="D451" s="3" t="s">
        <v>6502</v>
      </c>
      <c r="E451" s="4">
        <v>45785</v>
      </c>
      <c r="F451" s="3" t="s">
        <v>6210</v>
      </c>
      <c r="L451" s="3">
        <v>700</v>
      </c>
    </row>
    <row r="452" spans="1:12">
      <c r="A452" s="3" t="s">
        <v>13175</v>
      </c>
      <c r="B452" s="3">
        <v>210</v>
      </c>
      <c r="C452" s="3">
        <v>350</v>
      </c>
      <c r="D452" s="3" t="s">
        <v>6502</v>
      </c>
      <c r="E452" s="4">
        <v>45675</v>
      </c>
      <c r="F452" s="3" t="s">
        <v>6210</v>
      </c>
      <c r="L452" s="3">
        <v>225</v>
      </c>
    </row>
    <row r="453" spans="1:12">
      <c r="A453" s="3" t="s">
        <v>13176</v>
      </c>
      <c r="B453" s="3">
        <v>150</v>
      </c>
      <c r="C453" s="3">
        <v>250</v>
      </c>
      <c r="D453" s="3" t="s">
        <v>6502</v>
      </c>
      <c r="E453" s="4">
        <v>45934</v>
      </c>
      <c r="F453" s="3" t="s">
        <v>6503</v>
      </c>
      <c r="L453" s="3">
        <v>155</v>
      </c>
    </row>
    <row r="454" spans="1:12">
      <c r="A454" s="3" t="s">
        <v>13177</v>
      </c>
      <c r="B454" s="3">
        <v>90</v>
      </c>
      <c r="C454" s="3">
        <v>190</v>
      </c>
      <c r="D454" s="3" t="s">
        <v>6502</v>
      </c>
      <c r="E454" s="4">
        <v>45706</v>
      </c>
      <c r="F454" s="3" t="s">
        <v>6289</v>
      </c>
      <c r="L454" s="3">
        <v>115</v>
      </c>
    </row>
    <row r="455" spans="1:12">
      <c r="A455" s="3" t="s">
        <v>13178</v>
      </c>
      <c r="B455" s="3">
        <v>200</v>
      </c>
      <c r="C455" s="3">
        <v>300</v>
      </c>
      <c r="D455" s="3" t="s">
        <v>6502</v>
      </c>
      <c r="E455" s="4">
        <v>45985</v>
      </c>
      <c r="F455" s="3" t="s">
        <v>6503</v>
      </c>
      <c r="L455" s="3">
        <v>190</v>
      </c>
    </row>
    <row r="456" spans="1:12">
      <c r="A456" s="3" t="s">
        <v>13179</v>
      </c>
      <c r="B456" s="3">
        <v>240</v>
      </c>
      <c r="C456" s="3">
        <v>380</v>
      </c>
      <c r="D456" s="3" t="s">
        <v>6502</v>
      </c>
      <c r="E456" s="4">
        <v>45918</v>
      </c>
      <c r="F456" s="3" t="s">
        <v>6503</v>
      </c>
      <c r="L456" s="3">
        <v>247</v>
      </c>
    </row>
    <row r="457" spans="1:12">
      <c r="A457" s="3" t="s">
        <v>13180</v>
      </c>
      <c r="B457" s="3">
        <v>150</v>
      </c>
      <c r="C457" s="3">
        <v>250</v>
      </c>
      <c r="D457" s="3" t="s">
        <v>6502</v>
      </c>
      <c r="E457" s="4">
        <v>45993</v>
      </c>
      <c r="F457" s="3" t="s">
        <v>6503</v>
      </c>
      <c r="L457" s="3">
        <v>155</v>
      </c>
    </row>
    <row r="458" spans="1:12">
      <c r="A458" s="3" t="s">
        <v>13181</v>
      </c>
      <c r="B458" s="3">
        <v>200</v>
      </c>
      <c r="C458" s="3">
        <v>350</v>
      </c>
      <c r="D458" s="3" t="s">
        <v>6502</v>
      </c>
      <c r="E458" s="4">
        <v>46044</v>
      </c>
      <c r="F458" s="3" t="s">
        <v>6503</v>
      </c>
      <c r="L458" s="3">
        <v>225</v>
      </c>
    </row>
    <row r="459" spans="1:12">
      <c r="A459" s="3" t="s">
        <v>13182</v>
      </c>
      <c r="B459" s="3">
        <v>360</v>
      </c>
      <c r="C459" s="3">
        <v>600</v>
      </c>
      <c r="D459" s="3" t="s">
        <v>6502</v>
      </c>
      <c r="E459" s="4">
        <v>45674</v>
      </c>
      <c r="F459" s="3" t="s">
        <v>6210</v>
      </c>
      <c r="L459" s="3">
        <v>400</v>
      </c>
    </row>
    <row r="460" spans="1:12">
      <c r="A460" s="3" t="s">
        <v>13183</v>
      </c>
      <c r="B460" s="3">
        <v>120</v>
      </c>
      <c r="C460" s="3">
        <v>180</v>
      </c>
      <c r="D460" s="3" t="s">
        <v>6502</v>
      </c>
      <c r="E460" s="4">
        <v>45898</v>
      </c>
      <c r="F460" s="3" t="s">
        <v>6503</v>
      </c>
      <c r="L460" s="3">
        <v>110</v>
      </c>
    </row>
    <row r="461" spans="1:12">
      <c r="A461" s="3" t="s">
        <v>13184</v>
      </c>
      <c r="B461" s="3">
        <v>180</v>
      </c>
      <c r="C461" s="3">
        <v>300</v>
      </c>
      <c r="D461" s="3" t="s">
        <v>6502</v>
      </c>
      <c r="E461" s="4">
        <v>45674</v>
      </c>
      <c r="F461" s="3" t="s">
        <v>6210</v>
      </c>
      <c r="L461" s="3">
        <v>190</v>
      </c>
    </row>
    <row r="462" spans="1:12">
      <c r="A462" s="3" t="s">
        <v>13185</v>
      </c>
      <c r="B462" s="3">
        <v>200</v>
      </c>
      <c r="C462" s="3">
        <v>330</v>
      </c>
      <c r="D462" s="3" t="s">
        <v>6502</v>
      </c>
      <c r="E462" s="4">
        <v>45980</v>
      </c>
      <c r="F462" s="3" t="s">
        <v>6503</v>
      </c>
      <c r="L462" s="3">
        <v>210</v>
      </c>
    </row>
    <row r="463" spans="1:12">
      <c r="A463" s="3" t="s">
        <v>13186</v>
      </c>
      <c r="B463" s="3">
        <v>250</v>
      </c>
      <c r="C463" s="3">
        <v>450</v>
      </c>
      <c r="D463" s="3" t="s">
        <v>6209</v>
      </c>
      <c r="E463" s="4">
        <v>46127</v>
      </c>
      <c r="F463" s="3" t="s">
        <v>6210</v>
      </c>
      <c r="L463" s="3">
        <v>295</v>
      </c>
    </row>
    <row r="464" spans="1:12">
      <c r="A464" s="3" t="s">
        <v>13187</v>
      </c>
      <c r="B464" s="3">
        <v>270</v>
      </c>
      <c r="C464" s="3">
        <v>450</v>
      </c>
      <c r="D464" s="3" t="s">
        <v>6502</v>
      </c>
      <c r="E464" s="4">
        <v>45674</v>
      </c>
      <c r="F464" s="3" t="s">
        <v>6210</v>
      </c>
      <c r="L464" s="3">
        <v>295</v>
      </c>
    </row>
    <row r="465" spans="1:12">
      <c r="A465" s="3" t="s">
        <v>13188</v>
      </c>
      <c r="B465" s="3">
        <v>160</v>
      </c>
      <c r="C465" s="3">
        <v>260</v>
      </c>
      <c r="D465" s="3" t="s">
        <v>6502</v>
      </c>
      <c r="E465" s="4">
        <v>45674</v>
      </c>
      <c r="F465" s="3" t="s">
        <v>6210</v>
      </c>
      <c r="L465" s="3">
        <v>162</v>
      </c>
    </row>
    <row r="466" spans="1:12">
      <c r="A466" s="3" t="s">
        <v>13189</v>
      </c>
      <c r="B466" s="3">
        <v>180</v>
      </c>
      <c r="C466" s="3">
        <v>300</v>
      </c>
      <c r="D466" s="3" t="s">
        <v>6502</v>
      </c>
      <c r="E466" s="4">
        <v>45674</v>
      </c>
      <c r="F466" s="3" t="s">
        <v>6210</v>
      </c>
      <c r="L466" s="3">
        <v>190</v>
      </c>
    </row>
    <row r="467" spans="1:12">
      <c r="A467" s="3" t="s">
        <v>13190</v>
      </c>
      <c r="B467" s="3">
        <v>220</v>
      </c>
      <c r="C467" s="3">
        <v>360</v>
      </c>
      <c r="D467" s="3" t="s">
        <v>6502</v>
      </c>
      <c r="E467" s="4">
        <v>45863</v>
      </c>
      <c r="F467" s="3" t="s">
        <v>6210</v>
      </c>
      <c r="L467" s="3">
        <v>232</v>
      </c>
    </row>
    <row r="468" spans="1:12">
      <c r="A468" s="3" t="s">
        <v>13191</v>
      </c>
      <c r="B468" s="3">
        <v>200</v>
      </c>
      <c r="C468" s="3">
        <v>350</v>
      </c>
      <c r="D468" s="3" t="s">
        <v>6502</v>
      </c>
      <c r="E468" s="4">
        <v>46030</v>
      </c>
      <c r="F468" s="3" t="s">
        <v>6522</v>
      </c>
      <c r="L468" s="3">
        <v>225</v>
      </c>
    </row>
    <row r="469" spans="1:12">
      <c r="A469" s="3" t="s">
        <v>13192</v>
      </c>
      <c r="B469" s="3">
        <v>200</v>
      </c>
      <c r="C469" s="3">
        <v>300</v>
      </c>
      <c r="D469" s="3" t="s">
        <v>6502</v>
      </c>
      <c r="E469" s="4">
        <v>45908</v>
      </c>
      <c r="F469" s="3" t="s">
        <v>6503</v>
      </c>
      <c r="L469" s="3">
        <v>190</v>
      </c>
    </row>
    <row r="470" spans="1:12">
      <c r="A470" s="3" t="s">
        <v>13193</v>
      </c>
      <c r="B470" s="3">
        <v>420</v>
      </c>
      <c r="C470" s="3">
        <v>700</v>
      </c>
      <c r="D470" s="3" t="s">
        <v>6502</v>
      </c>
      <c r="E470" s="4">
        <v>45675</v>
      </c>
      <c r="F470" s="3" t="s">
        <v>6210</v>
      </c>
      <c r="L470" s="3">
        <v>500</v>
      </c>
    </row>
    <row r="471" spans="1:12">
      <c r="A471" s="3" t="s">
        <v>13194</v>
      </c>
      <c r="B471" s="3">
        <v>180</v>
      </c>
      <c r="C471" s="3">
        <v>300</v>
      </c>
      <c r="D471" s="3" t="s">
        <v>6502</v>
      </c>
      <c r="E471" s="4">
        <v>45946</v>
      </c>
      <c r="F471" s="3" t="s">
        <v>6503</v>
      </c>
      <c r="L471" s="3">
        <v>190</v>
      </c>
    </row>
    <row r="472" spans="1:12">
      <c r="A472" s="3" t="s">
        <v>13195</v>
      </c>
      <c r="B472" s="3">
        <v>90</v>
      </c>
      <c r="C472" s="3">
        <v>160</v>
      </c>
      <c r="D472" s="3" t="s">
        <v>6502</v>
      </c>
      <c r="E472" s="4">
        <v>45674</v>
      </c>
      <c r="F472" s="3" t="s">
        <v>6210</v>
      </c>
      <c r="L472" s="3">
        <v>95</v>
      </c>
    </row>
    <row r="473" spans="1:12">
      <c r="A473" s="3" t="s">
        <v>13196</v>
      </c>
      <c r="B473" s="3">
        <v>70</v>
      </c>
      <c r="C473" s="3">
        <v>120</v>
      </c>
      <c r="D473" s="3" t="s">
        <v>6502</v>
      </c>
      <c r="E473" s="4">
        <v>45674</v>
      </c>
      <c r="F473" s="3" t="s">
        <v>6210</v>
      </c>
      <c r="L473" s="3">
        <v>65</v>
      </c>
    </row>
    <row r="474" spans="1:12">
      <c r="A474" s="3" t="s">
        <v>13197</v>
      </c>
      <c r="B474" s="3">
        <v>210</v>
      </c>
      <c r="C474" s="3">
        <v>350</v>
      </c>
      <c r="D474" s="3" t="s">
        <v>6502</v>
      </c>
      <c r="E474" s="4">
        <v>45674</v>
      </c>
      <c r="F474" s="3" t="s">
        <v>6210</v>
      </c>
      <c r="L474" s="3">
        <v>225</v>
      </c>
    </row>
    <row r="475" spans="1:12">
      <c r="A475" s="3" t="s">
        <v>13198</v>
      </c>
      <c r="B475" s="3">
        <v>150</v>
      </c>
      <c r="C475" s="3">
        <v>250</v>
      </c>
      <c r="D475" s="3" t="s">
        <v>6502</v>
      </c>
      <c r="E475" s="4">
        <v>45674</v>
      </c>
      <c r="F475" s="3" t="s">
        <v>6210</v>
      </c>
      <c r="L475" s="3">
        <v>155</v>
      </c>
    </row>
    <row r="476" spans="1:12">
      <c r="A476" s="3" t="s">
        <v>13199</v>
      </c>
      <c r="B476" s="3">
        <v>90</v>
      </c>
      <c r="C476" s="3">
        <v>150</v>
      </c>
      <c r="D476" s="3" t="s">
        <v>6502</v>
      </c>
      <c r="E476" s="4">
        <v>45674</v>
      </c>
      <c r="F476" s="3" t="s">
        <v>6210</v>
      </c>
      <c r="L476" s="3">
        <v>87</v>
      </c>
    </row>
    <row r="477" spans="1:12">
      <c r="A477" s="3" t="s">
        <v>13200</v>
      </c>
      <c r="B477" s="3">
        <v>210</v>
      </c>
      <c r="C477" s="3">
        <v>350</v>
      </c>
      <c r="D477" s="3" t="s">
        <v>6502</v>
      </c>
      <c r="E477" s="4">
        <v>45846</v>
      </c>
      <c r="F477" s="3" t="s">
        <v>6210</v>
      </c>
      <c r="L477" s="3">
        <v>225</v>
      </c>
    </row>
    <row r="478" spans="1:12">
      <c r="A478" s="3" t="s">
        <v>13201</v>
      </c>
      <c r="B478" s="3">
        <v>30</v>
      </c>
      <c r="C478" s="3">
        <v>70</v>
      </c>
      <c r="D478" s="3" t="s">
        <v>6502</v>
      </c>
      <c r="E478" s="4">
        <v>45888</v>
      </c>
      <c r="F478" s="3" t="s">
        <v>6210</v>
      </c>
      <c r="L478" s="3">
        <v>37</v>
      </c>
    </row>
    <row r="479" spans="1:12">
      <c r="A479" s="3" t="s">
        <v>13202</v>
      </c>
      <c r="B479" s="3">
        <v>70</v>
      </c>
      <c r="C479" s="3">
        <v>120</v>
      </c>
      <c r="D479" s="3" t="s">
        <v>6502</v>
      </c>
      <c r="E479" s="4">
        <v>45674</v>
      </c>
      <c r="F479" s="3" t="s">
        <v>6210</v>
      </c>
      <c r="L479" s="3">
        <v>65</v>
      </c>
    </row>
    <row r="480" spans="1:12">
      <c r="A480" s="3" t="s">
        <v>13203</v>
      </c>
      <c r="B480" s="3">
        <v>50</v>
      </c>
      <c r="C480" s="3">
        <v>90</v>
      </c>
      <c r="D480" s="3" t="s">
        <v>6502</v>
      </c>
      <c r="E480" s="4">
        <v>45674</v>
      </c>
      <c r="F480" s="3" t="s">
        <v>6210</v>
      </c>
      <c r="L480" s="3">
        <v>45</v>
      </c>
    </row>
    <row r="481" spans="1:12">
      <c r="A481" s="3" t="s">
        <v>13204</v>
      </c>
      <c r="B481" s="3">
        <v>60</v>
      </c>
      <c r="C481" s="3">
        <v>100</v>
      </c>
      <c r="D481" s="3" t="s">
        <v>6502</v>
      </c>
      <c r="E481" s="4">
        <v>45805</v>
      </c>
      <c r="F481" s="3" t="s">
        <v>6210</v>
      </c>
      <c r="L481" s="3">
        <v>50</v>
      </c>
    </row>
    <row r="482" spans="1:12">
      <c r="A482" s="3" t="s">
        <v>13205</v>
      </c>
      <c r="B482" s="3">
        <v>50</v>
      </c>
      <c r="C482" s="3">
        <v>100</v>
      </c>
      <c r="D482" s="3" t="s">
        <v>6502</v>
      </c>
      <c r="E482" s="4">
        <v>45674</v>
      </c>
      <c r="F482" s="3" t="s">
        <v>6210</v>
      </c>
      <c r="L482" s="3">
        <v>50</v>
      </c>
    </row>
    <row r="483" spans="1:12">
      <c r="A483" s="3" t="s">
        <v>13206</v>
      </c>
      <c r="B483" s="3">
        <v>50</v>
      </c>
      <c r="C483" s="3">
        <v>100</v>
      </c>
      <c r="D483" s="3" t="s">
        <v>6502</v>
      </c>
      <c r="E483" s="4">
        <v>45674</v>
      </c>
      <c r="F483" s="3" t="s">
        <v>6210</v>
      </c>
      <c r="L483" s="3">
        <v>50</v>
      </c>
    </row>
    <row r="484" spans="1:12">
      <c r="A484" s="3" t="s">
        <v>13207</v>
      </c>
      <c r="B484" s="3">
        <v>120</v>
      </c>
      <c r="C484" s="3">
        <v>200</v>
      </c>
      <c r="D484" s="3" t="s">
        <v>6502</v>
      </c>
      <c r="E484" s="4">
        <v>45674</v>
      </c>
      <c r="F484" s="3" t="s">
        <v>6210</v>
      </c>
      <c r="L484" s="3">
        <v>120</v>
      </c>
    </row>
    <row r="485" spans="1:12">
      <c r="A485" s="3" t="s">
        <v>13208</v>
      </c>
      <c r="B485" s="3">
        <v>120</v>
      </c>
      <c r="C485" s="3">
        <v>200</v>
      </c>
      <c r="D485" s="3" t="s">
        <v>6502</v>
      </c>
      <c r="E485" s="4">
        <v>45674</v>
      </c>
      <c r="F485" s="3" t="s">
        <v>6210</v>
      </c>
      <c r="L485" s="3">
        <v>120</v>
      </c>
    </row>
    <row r="486" spans="1:12">
      <c r="A486" s="3" t="s">
        <v>13209</v>
      </c>
      <c r="B486" s="3">
        <v>170</v>
      </c>
      <c r="C486" s="3">
        <v>280</v>
      </c>
      <c r="D486" s="3" t="s">
        <v>6502</v>
      </c>
      <c r="E486" s="4">
        <v>45842</v>
      </c>
      <c r="F486" s="3" t="s">
        <v>6210</v>
      </c>
      <c r="L486" s="3">
        <v>177</v>
      </c>
    </row>
    <row r="487" spans="1:12">
      <c r="A487" s="3" t="s">
        <v>13210</v>
      </c>
      <c r="B487" s="3">
        <v>200</v>
      </c>
      <c r="C487" s="3">
        <v>400</v>
      </c>
      <c r="D487" s="3" t="s">
        <v>6502</v>
      </c>
      <c r="E487" s="4">
        <v>45966</v>
      </c>
      <c r="F487" s="3" t="s">
        <v>6522</v>
      </c>
      <c r="L487" s="3">
        <v>260</v>
      </c>
    </row>
    <row r="488" spans="1:12">
      <c r="A488" s="3" t="s">
        <v>13211</v>
      </c>
      <c r="B488" s="3">
        <v>200</v>
      </c>
      <c r="C488" s="3">
        <v>350</v>
      </c>
      <c r="D488" s="3" t="s">
        <v>6502</v>
      </c>
      <c r="E488" s="4">
        <v>45981</v>
      </c>
      <c r="F488" s="3" t="s">
        <v>6503</v>
      </c>
      <c r="L488" s="3">
        <v>225</v>
      </c>
    </row>
    <row r="489" spans="1:12">
      <c r="A489" s="3" t="s">
        <v>13212</v>
      </c>
      <c r="B489" s="3">
        <v>350</v>
      </c>
      <c r="C489" s="3">
        <v>500</v>
      </c>
      <c r="D489" s="3" t="s">
        <v>6502</v>
      </c>
      <c r="E489" s="4">
        <v>45990</v>
      </c>
      <c r="F489" s="3" t="s">
        <v>6522</v>
      </c>
      <c r="L489" s="3">
        <v>330</v>
      </c>
    </row>
    <row r="490" spans="1:12">
      <c r="A490" s="3" t="s">
        <v>13213</v>
      </c>
      <c r="B490" s="3">
        <v>210</v>
      </c>
      <c r="C490" s="3">
        <v>350</v>
      </c>
      <c r="D490" s="3" t="s">
        <v>6502</v>
      </c>
      <c r="E490" s="4">
        <v>45674</v>
      </c>
      <c r="F490" s="3" t="s">
        <v>6210</v>
      </c>
      <c r="L490" s="3">
        <v>225</v>
      </c>
    </row>
    <row r="491" spans="1:12">
      <c r="A491" s="3" t="s">
        <v>13214</v>
      </c>
      <c r="B491" s="3">
        <v>20</v>
      </c>
      <c r="C491" s="3">
        <v>50</v>
      </c>
      <c r="D491" s="3" t="s">
        <v>6502</v>
      </c>
      <c r="E491" s="4">
        <v>45675</v>
      </c>
      <c r="F491" s="3" t="s">
        <v>6210</v>
      </c>
      <c r="L491" s="3">
        <v>30</v>
      </c>
    </row>
    <row r="492" spans="1:12">
      <c r="A492" s="3" t="s">
        <v>13215</v>
      </c>
      <c r="B492" s="3">
        <v>20</v>
      </c>
      <c r="C492" s="3">
        <v>40</v>
      </c>
      <c r="D492" s="3" t="s">
        <v>6502</v>
      </c>
      <c r="E492" s="4">
        <v>45977</v>
      </c>
      <c r="F492" s="3" t="s">
        <v>6522</v>
      </c>
      <c r="L492" s="3">
        <v>23</v>
      </c>
    </row>
    <row r="493" spans="1:12">
      <c r="A493" s="3" t="s">
        <v>13216</v>
      </c>
      <c r="B493" s="3">
        <v>30</v>
      </c>
      <c r="C493" s="3">
        <v>65</v>
      </c>
      <c r="D493" s="3" t="s">
        <v>6502</v>
      </c>
      <c r="E493" s="4">
        <v>45674</v>
      </c>
      <c r="F493" s="3" t="s">
        <v>6210</v>
      </c>
      <c r="L493" s="3">
        <v>36</v>
      </c>
    </row>
    <row r="494" spans="1:12">
      <c r="A494" s="3" t="s">
        <v>13217</v>
      </c>
      <c r="B494" s="3">
        <v>30</v>
      </c>
      <c r="C494" s="3">
        <v>65</v>
      </c>
      <c r="D494" s="3" t="s">
        <v>6502</v>
      </c>
      <c r="E494" s="4">
        <v>45674</v>
      </c>
      <c r="F494" s="3" t="s">
        <v>6210</v>
      </c>
      <c r="L494" s="3">
        <v>36</v>
      </c>
    </row>
    <row r="495" spans="1:12">
      <c r="A495" s="3" t="s">
        <v>13218</v>
      </c>
      <c r="B495" s="3">
        <v>25</v>
      </c>
      <c r="C495" s="3">
        <v>50</v>
      </c>
      <c r="D495" s="3" t="s">
        <v>6502</v>
      </c>
      <c r="E495" s="4">
        <v>45989</v>
      </c>
      <c r="F495" s="3" t="s">
        <v>6522</v>
      </c>
      <c r="L495" s="3">
        <v>30</v>
      </c>
    </row>
    <row r="496" spans="1:12">
      <c r="A496" s="3" t="s">
        <v>13219</v>
      </c>
      <c r="B496" s="3">
        <v>40</v>
      </c>
      <c r="C496" s="3">
        <v>80</v>
      </c>
      <c r="D496" s="3" t="s">
        <v>6273</v>
      </c>
      <c r="E496" s="4">
        <v>46123</v>
      </c>
      <c r="F496" s="3" t="s">
        <v>6210</v>
      </c>
      <c r="L496" s="3">
        <v>40</v>
      </c>
    </row>
    <row r="497" spans="1:12">
      <c r="A497" s="3" t="s">
        <v>13220</v>
      </c>
      <c r="B497" s="3">
        <v>40</v>
      </c>
      <c r="C497" s="3">
        <v>80</v>
      </c>
      <c r="D497" s="3" t="s">
        <v>6209</v>
      </c>
      <c r="E497" s="4">
        <v>46126</v>
      </c>
      <c r="F497" s="3" t="s">
        <v>6210</v>
      </c>
      <c r="L497" s="3">
        <v>40</v>
      </c>
    </row>
    <row r="498" spans="1:12">
      <c r="A498" s="3" t="s">
        <v>13221</v>
      </c>
      <c r="B498" s="3">
        <v>40</v>
      </c>
      <c r="C498" s="3">
        <v>80</v>
      </c>
      <c r="D498" s="3" t="s">
        <v>6502</v>
      </c>
      <c r="E498" s="4">
        <v>45804</v>
      </c>
      <c r="F498" s="3" t="s">
        <v>6210</v>
      </c>
      <c r="L498" s="3">
        <v>40</v>
      </c>
    </row>
    <row r="499" spans="1:12">
      <c r="A499" s="3" t="s">
        <v>13222</v>
      </c>
      <c r="B499" s="3">
        <v>40</v>
      </c>
      <c r="C499" s="3">
        <v>80</v>
      </c>
      <c r="D499" s="3" t="s">
        <v>6502</v>
      </c>
      <c r="E499" s="4">
        <v>45804</v>
      </c>
      <c r="F499" s="3" t="s">
        <v>6210</v>
      </c>
      <c r="L499" s="3">
        <v>40</v>
      </c>
    </row>
    <row r="500" spans="1:12">
      <c r="A500" s="3" t="s">
        <v>13223</v>
      </c>
      <c r="B500" s="3">
        <v>60</v>
      </c>
      <c r="C500" s="3">
        <v>100</v>
      </c>
      <c r="D500" s="3" t="s">
        <v>6486</v>
      </c>
      <c r="E500" s="4">
        <v>46108</v>
      </c>
      <c r="F500" s="3" t="s">
        <v>6210</v>
      </c>
      <c r="L500" s="3">
        <v>50</v>
      </c>
    </row>
    <row r="501" spans="1:12">
      <c r="A501" s="3" t="s">
        <v>13224</v>
      </c>
      <c r="B501" s="3">
        <v>90</v>
      </c>
      <c r="C501" s="3">
        <v>150</v>
      </c>
      <c r="D501" s="3" t="s">
        <v>6486</v>
      </c>
      <c r="E501" s="4">
        <v>46108</v>
      </c>
      <c r="F501" s="3" t="s">
        <v>6210</v>
      </c>
      <c r="L501" s="3">
        <v>87</v>
      </c>
    </row>
    <row r="502" spans="1:12">
      <c r="A502" s="3" t="s">
        <v>13225</v>
      </c>
      <c r="B502" s="3">
        <v>70</v>
      </c>
      <c r="C502" s="3">
        <v>120</v>
      </c>
      <c r="D502" s="3" t="s">
        <v>6486</v>
      </c>
      <c r="E502" s="4">
        <v>46108</v>
      </c>
      <c r="F502" s="3" t="s">
        <v>6210</v>
      </c>
      <c r="L502" s="3">
        <v>65</v>
      </c>
    </row>
    <row r="503" spans="1:12">
      <c r="A503" s="3" t="s">
        <v>13226</v>
      </c>
      <c r="B503" s="3">
        <v>100</v>
      </c>
      <c r="C503" s="3">
        <v>170</v>
      </c>
      <c r="D503" s="3" t="s">
        <v>6486</v>
      </c>
      <c r="E503" s="4">
        <v>46108</v>
      </c>
      <c r="F503" s="3" t="s">
        <v>6210</v>
      </c>
      <c r="L503" s="3">
        <v>102</v>
      </c>
    </row>
    <row r="504" spans="1:12">
      <c r="A504" s="3" t="s">
        <v>13227</v>
      </c>
      <c r="B504" s="3">
        <v>80</v>
      </c>
      <c r="C504" s="3">
        <v>130</v>
      </c>
      <c r="D504" s="3" t="s">
        <v>6502</v>
      </c>
      <c r="E504" s="4">
        <v>45675</v>
      </c>
      <c r="F504" s="3" t="s">
        <v>6210</v>
      </c>
      <c r="L504" s="3">
        <v>72</v>
      </c>
    </row>
    <row r="505" spans="1:12">
      <c r="A505" s="3" t="s">
        <v>13228</v>
      </c>
      <c r="B505" s="3">
        <v>120</v>
      </c>
      <c r="C505" s="3">
        <v>200</v>
      </c>
      <c r="D505" s="3" t="s">
        <v>6502</v>
      </c>
      <c r="E505" s="4">
        <v>45845</v>
      </c>
      <c r="F505" s="3" t="s">
        <v>6522</v>
      </c>
      <c r="L505" s="3">
        <v>120</v>
      </c>
    </row>
    <row r="506" spans="1:12">
      <c r="A506" s="3" t="s">
        <v>13229</v>
      </c>
      <c r="B506" s="3">
        <v>150</v>
      </c>
      <c r="C506" s="3">
        <v>280</v>
      </c>
      <c r="D506" s="3" t="s">
        <v>6502</v>
      </c>
      <c r="E506" s="4">
        <v>45958</v>
      </c>
      <c r="F506" s="3" t="s">
        <v>6503</v>
      </c>
      <c r="L506" s="3">
        <v>177</v>
      </c>
    </row>
    <row r="507" spans="1:12">
      <c r="A507" s="3" t="s">
        <v>13230</v>
      </c>
      <c r="B507" s="3">
        <v>100</v>
      </c>
      <c r="C507" s="3">
        <v>170</v>
      </c>
      <c r="D507" s="3" t="s">
        <v>6486</v>
      </c>
      <c r="E507" s="4">
        <v>46103</v>
      </c>
      <c r="F507" s="3" t="s">
        <v>6210</v>
      </c>
      <c r="L507" s="3">
        <v>102</v>
      </c>
    </row>
    <row r="508" spans="1:12">
      <c r="A508" s="3" t="s">
        <v>13231</v>
      </c>
      <c r="B508" s="3">
        <v>110</v>
      </c>
      <c r="C508" s="3">
        <v>190</v>
      </c>
      <c r="D508" s="3" t="s">
        <v>6486</v>
      </c>
      <c r="E508" s="4">
        <v>46103</v>
      </c>
      <c r="F508" s="3" t="s">
        <v>6210</v>
      </c>
      <c r="L508" s="3">
        <v>115</v>
      </c>
    </row>
    <row r="509" spans="1:12">
      <c r="A509" s="3" t="s">
        <v>13232</v>
      </c>
      <c r="B509" s="3">
        <v>100</v>
      </c>
      <c r="C509" s="3">
        <v>160</v>
      </c>
      <c r="D509" s="3" t="s">
        <v>6502</v>
      </c>
      <c r="E509" s="4">
        <v>45985</v>
      </c>
      <c r="F509" s="3" t="s">
        <v>6503</v>
      </c>
      <c r="L509" s="3">
        <v>95</v>
      </c>
    </row>
    <row r="510" spans="1:12">
      <c r="A510" s="3" t="s">
        <v>13233</v>
      </c>
      <c r="B510" s="3">
        <v>170</v>
      </c>
      <c r="C510" s="3">
        <v>300</v>
      </c>
      <c r="D510" s="3" t="s">
        <v>6502</v>
      </c>
      <c r="E510" s="4">
        <v>46011</v>
      </c>
      <c r="F510" s="3" t="s">
        <v>6522</v>
      </c>
      <c r="L510" s="3">
        <v>190</v>
      </c>
    </row>
    <row r="511" spans="1:12">
      <c r="A511" s="3" t="s">
        <v>13234</v>
      </c>
      <c r="B511" s="3">
        <v>50</v>
      </c>
      <c r="C511" s="3">
        <v>80</v>
      </c>
      <c r="D511" s="3" t="s">
        <v>6502</v>
      </c>
      <c r="E511" s="4">
        <v>45937</v>
      </c>
      <c r="F511" s="3" t="s">
        <v>6503</v>
      </c>
      <c r="L511" s="3">
        <v>40</v>
      </c>
    </row>
    <row r="512" spans="1:12">
      <c r="A512" s="3" t="s">
        <v>13235</v>
      </c>
      <c r="B512" s="3">
        <v>40</v>
      </c>
      <c r="C512" s="3">
        <v>70</v>
      </c>
      <c r="D512" s="3" t="s">
        <v>6502</v>
      </c>
      <c r="E512" s="4">
        <v>45937</v>
      </c>
      <c r="F512" s="3" t="s">
        <v>6503</v>
      </c>
      <c r="L512" s="3">
        <v>37</v>
      </c>
    </row>
    <row r="513" spans="1:12">
      <c r="A513" s="3" t="s">
        <v>13236</v>
      </c>
      <c r="B513" s="3">
        <v>40</v>
      </c>
      <c r="C513" s="3">
        <v>70</v>
      </c>
      <c r="D513" s="3" t="s">
        <v>6502</v>
      </c>
      <c r="E513" s="4">
        <v>45937</v>
      </c>
      <c r="F513" s="3" t="s">
        <v>6503</v>
      </c>
      <c r="L513" s="3">
        <v>37</v>
      </c>
    </row>
    <row r="514" spans="1:12">
      <c r="A514" s="3" t="s">
        <v>13237</v>
      </c>
      <c r="B514" s="3">
        <v>50</v>
      </c>
      <c r="C514" s="3">
        <v>80</v>
      </c>
      <c r="D514" s="3" t="s">
        <v>6502</v>
      </c>
      <c r="E514" s="4">
        <v>45937</v>
      </c>
      <c r="F514" s="3" t="s">
        <v>6503</v>
      </c>
      <c r="L514" s="3">
        <v>40</v>
      </c>
    </row>
    <row r="515" spans="1:12">
      <c r="A515" s="3" t="s">
        <v>13238</v>
      </c>
      <c r="B515" s="3">
        <v>40</v>
      </c>
      <c r="C515" s="3">
        <v>80</v>
      </c>
      <c r="D515" s="3" t="s">
        <v>6209</v>
      </c>
      <c r="E515" s="4">
        <v>46132</v>
      </c>
      <c r="F515" s="3" t="s">
        <v>6210</v>
      </c>
      <c r="L515" s="3">
        <v>40</v>
      </c>
    </row>
    <row r="516" spans="1:12">
      <c r="A516" s="3" t="s">
        <v>13239</v>
      </c>
      <c r="B516" s="3">
        <v>40</v>
      </c>
      <c r="C516" s="3">
        <v>100</v>
      </c>
      <c r="D516" s="3" t="s">
        <v>6502</v>
      </c>
      <c r="E516" s="4">
        <v>45985</v>
      </c>
      <c r="F516" s="3" t="s">
        <v>6503</v>
      </c>
      <c r="L516" s="3">
        <v>50</v>
      </c>
    </row>
    <row r="517" spans="1:12">
      <c r="A517" s="3" t="s">
        <v>13240</v>
      </c>
      <c r="B517" s="3">
        <v>90</v>
      </c>
      <c r="C517" s="3">
        <v>150</v>
      </c>
      <c r="D517" s="3" t="s">
        <v>6502</v>
      </c>
      <c r="E517" s="4">
        <v>45937</v>
      </c>
      <c r="F517" s="3" t="s">
        <v>6503</v>
      </c>
      <c r="L517" s="3">
        <v>87</v>
      </c>
    </row>
    <row r="518" spans="1:12">
      <c r="A518" s="3" t="s">
        <v>13241</v>
      </c>
      <c r="B518" s="3">
        <v>50</v>
      </c>
      <c r="C518" s="3">
        <v>80</v>
      </c>
      <c r="D518" s="3" t="s">
        <v>6273</v>
      </c>
      <c r="E518" s="4">
        <v>46125</v>
      </c>
      <c r="F518" s="3" t="s">
        <v>6210</v>
      </c>
      <c r="L518" s="3">
        <v>40</v>
      </c>
    </row>
    <row r="519" spans="1:12">
      <c r="A519" s="3" t="s">
        <v>13242</v>
      </c>
      <c r="B519" s="3">
        <v>130</v>
      </c>
      <c r="C519" s="3">
        <v>250</v>
      </c>
      <c r="D519" s="3" t="s">
        <v>6209</v>
      </c>
      <c r="E519" s="4">
        <v>46128</v>
      </c>
      <c r="F519" s="3" t="s">
        <v>6210</v>
      </c>
      <c r="L519" s="3">
        <v>155</v>
      </c>
    </row>
    <row r="520" spans="1:12">
      <c r="A520" s="3" t="s">
        <v>13243</v>
      </c>
      <c r="B520" s="3">
        <v>90</v>
      </c>
      <c r="C520" s="3">
        <v>150</v>
      </c>
      <c r="D520" s="3" t="s">
        <v>6486</v>
      </c>
      <c r="E520" s="4">
        <v>46110</v>
      </c>
      <c r="F520" s="3" t="s">
        <v>6210</v>
      </c>
      <c r="L520" s="3">
        <v>87</v>
      </c>
    </row>
    <row r="521" spans="1:12">
      <c r="A521" s="3" t="s">
        <v>13244</v>
      </c>
      <c r="B521" s="3">
        <v>100</v>
      </c>
      <c r="C521" s="3">
        <v>170</v>
      </c>
      <c r="D521" s="3" t="s">
        <v>6486</v>
      </c>
      <c r="E521" s="4">
        <v>46110</v>
      </c>
      <c r="F521" s="3" t="s">
        <v>6210</v>
      </c>
      <c r="L521" s="3">
        <v>102</v>
      </c>
    </row>
    <row r="522" spans="1:12">
      <c r="A522" s="3" t="s">
        <v>13245</v>
      </c>
      <c r="B522" s="3">
        <v>70</v>
      </c>
      <c r="C522" s="3">
        <v>140</v>
      </c>
      <c r="D522" s="3" t="s">
        <v>6209</v>
      </c>
      <c r="E522" s="4">
        <v>46129</v>
      </c>
      <c r="F522" s="3" t="s">
        <v>6210</v>
      </c>
      <c r="L522" s="3">
        <v>80</v>
      </c>
    </row>
    <row r="523" spans="1:12">
      <c r="A523" s="3" t="s">
        <v>13246</v>
      </c>
      <c r="B523" s="3">
        <v>90</v>
      </c>
      <c r="C523" s="3">
        <v>150</v>
      </c>
      <c r="D523" s="3" t="s">
        <v>6502</v>
      </c>
      <c r="E523" s="4">
        <v>45674</v>
      </c>
      <c r="F523" s="3" t="s">
        <v>6210</v>
      </c>
      <c r="L523" s="3">
        <v>87</v>
      </c>
    </row>
    <row r="524" spans="1:12">
      <c r="A524" s="3" t="s">
        <v>13247</v>
      </c>
      <c r="B524" s="3">
        <v>140</v>
      </c>
      <c r="C524" s="3">
        <v>230</v>
      </c>
      <c r="D524" s="3" t="s">
        <v>6502</v>
      </c>
      <c r="E524" s="4">
        <v>45674</v>
      </c>
      <c r="F524" s="3" t="s">
        <v>6210</v>
      </c>
      <c r="L524" s="3">
        <v>140</v>
      </c>
    </row>
    <row r="525" spans="1:12">
      <c r="A525" s="3" t="s">
        <v>13248</v>
      </c>
      <c r="B525" s="3">
        <v>10</v>
      </c>
      <c r="C525" s="3">
        <v>40</v>
      </c>
      <c r="D525" s="3" t="s">
        <v>6502</v>
      </c>
      <c r="E525" s="4">
        <v>46035</v>
      </c>
      <c r="F525" s="3" t="s">
        <v>6522</v>
      </c>
      <c r="L525" s="3">
        <v>23</v>
      </c>
    </row>
    <row r="526" spans="1:12">
      <c r="A526" s="3" t="s">
        <v>13249</v>
      </c>
      <c r="B526" s="3">
        <v>10</v>
      </c>
      <c r="C526" s="3">
        <v>40</v>
      </c>
      <c r="D526" s="3" t="s">
        <v>6502</v>
      </c>
      <c r="E526" s="4">
        <v>45972</v>
      </c>
      <c r="F526" s="3" t="s">
        <v>6522</v>
      </c>
      <c r="L526" s="3">
        <v>23</v>
      </c>
    </row>
    <row r="527" spans="1:12">
      <c r="A527" s="3" t="s">
        <v>13250</v>
      </c>
      <c r="B527" s="3">
        <v>20</v>
      </c>
      <c r="C527" s="3">
        <v>45</v>
      </c>
      <c r="D527" s="3" t="s">
        <v>6502</v>
      </c>
      <c r="E527" s="4">
        <v>45674</v>
      </c>
      <c r="F527" s="3" t="s">
        <v>6210</v>
      </c>
      <c r="L527" s="3">
        <v>27</v>
      </c>
    </row>
    <row r="528" spans="1:12">
      <c r="A528" s="3" t="s">
        <v>13251</v>
      </c>
      <c r="B528" s="3">
        <v>20</v>
      </c>
      <c r="C528" s="3">
        <v>50</v>
      </c>
      <c r="D528" s="3" t="s">
        <v>6502</v>
      </c>
      <c r="E528" s="4">
        <v>45849</v>
      </c>
      <c r="F528" s="3" t="s">
        <v>6210</v>
      </c>
      <c r="L528" s="3">
        <v>30</v>
      </c>
    </row>
    <row r="529" spans="1:12">
      <c r="A529" s="3" t="s">
        <v>13252</v>
      </c>
      <c r="B529" s="3">
        <v>30</v>
      </c>
      <c r="C529" s="3">
        <v>60</v>
      </c>
      <c r="D529" s="3" t="s">
        <v>6502</v>
      </c>
      <c r="E529" s="4">
        <v>45915</v>
      </c>
      <c r="F529" s="3" t="s">
        <v>6503</v>
      </c>
      <c r="L529" s="3">
        <v>34</v>
      </c>
    </row>
    <row r="530" spans="1:12">
      <c r="A530" s="3" t="s">
        <v>13253</v>
      </c>
      <c r="B530" s="3">
        <v>40</v>
      </c>
      <c r="C530" s="3">
        <v>80</v>
      </c>
      <c r="D530" s="3" t="s">
        <v>6502</v>
      </c>
      <c r="E530" s="4">
        <v>45674</v>
      </c>
      <c r="F530" s="3" t="s">
        <v>6210</v>
      </c>
      <c r="L530" s="3">
        <v>40</v>
      </c>
    </row>
    <row r="531" spans="1:12">
      <c r="A531" s="3" t="s">
        <v>13254</v>
      </c>
      <c r="B531" s="3">
        <v>240</v>
      </c>
      <c r="C531" s="3">
        <v>400</v>
      </c>
      <c r="D531" s="3" t="s">
        <v>6502</v>
      </c>
      <c r="E531" s="4">
        <v>45675</v>
      </c>
      <c r="F531" s="3" t="s">
        <v>6210</v>
      </c>
      <c r="L531" s="3">
        <v>260</v>
      </c>
    </row>
    <row r="532" spans="1:12">
      <c r="A532" s="3" t="s">
        <v>13255</v>
      </c>
      <c r="B532" s="3">
        <v>90</v>
      </c>
      <c r="C532" s="3">
        <v>150</v>
      </c>
      <c r="D532" s="3" t="s">
        <v>6502</v>
      </c>
      <c r="E532" s="4">
        <v>45675</v>
      </c>
      <c r="F532" s="3" t="s">
        <v>6210</v>
      </c>
      <c r="L532" s="3">
        <v>87</v>
      </c>
    </row>
    <row r="533" spans="1:12">
      <c r="A533" s="3" t="s">
        <v>13256</v>
      </c>
      <c r="B533" s="3">
        <v>130</v>
      </c>
      <c r="C533" s="3">
        <v>270</v>
      </c>
      <c r="D533" s="3" t="s">
        <v>6502</v>
      </c>
      <c r="E533" s="4">
        <v>45968</v>
      </c>
      <c r="F533" s="3" t="s">
        <v>6522</v>
      </c>
      <c r="L533" s="3">
        <v>170</v>
      </c>
    </row>
    <row r="534" spans="1:12">
      <c r="A534" s="3" t="s">
        <v>13257</v>
      </c>
      <c r="B534" s="3">
        <v>50</v>
      </c>
      <c r="C534" s="3">
        <v>110</v>
      </c>
      <c r="D534" s="3" t="s">
        <v>6502</v>
      </c>
      <c r="E534" s="4">
        <v>45968</v>
      </c>
      <c r="F534" s="3" t="s">
        <v>6522</v>
      </c>
      <c r="L534" s="3">
        <v>57</v>
      </c>
    </row>
    <row r="535" spans="1:12">
      <c r="A535" s="3" t="s">
        <v>13258</v>
      </c>
      <c r="B535" s="3">
        <v>60</v>
      </c>
      <c r="C535" s="3">
        <v>130</v>
      </c>
      <c r="D535" s="3" t="s">
        <v>6502</v>
      </c>
      <c r="E535" s="4">
        <v>45968</v>
      </c>
      <c r="F535" s="3" t="s">
        <v>6522</v>
      </c>
      <c r="L535" s="3">
        <v>72</v>
      </c>
    </row>
    <row r="536" spans="1:12">
      <c r="A536" s="3" t="s">
        <v>13259</v>
      </c>
      <c r="B536" s="3">
        <v>100</v>
      </c>
      <c r="C536" s="3">
        <v>230</v>
      </c>
      <c r="D536" s="3" t="s">
        <v>6502</v>
      </c>
      <c r="E536" s="4">
        <v>45968</v>
      </c>
      <c r="F536" s="3" t="s">
        <v>6522</v>
      </c>
      <c r="L536" s="3">
        <v>140</v>
      </c>
    </row>
    <row r="537" spans="1:12">
      <c r="A537" s="3" t="s">
        <v>13260</v>
      </c>
      <c r="B537" s="3">
        <v>160</v>
      </c>
      <c r="C537" s="3">
        <v>260</v>
      </c>
      <c r="D537" s="3" t="s">
        <v>6209</v>
      </c>
      <c r="E537" s="4">
        <v>46127</v>
      </c>
      <c r="F537" s="3" t="s">
        <v>6210</v>
      </c>
      <c r="L537" s="3">
        <v>162</v>
      </c>
    </row>
    <row r="538" spans="1:12">
      <c r="A538" s="3" t="s">
        <v>13261</v>
      </c>
      <c r="B538" s="3">
        <v>30</v>
      </c>
      <c r="C538" s="3">
        <v>65</v>
      </c>
      <c r="D538" s="3" t="s">
        <v>6502</v>
      </c>
      <c r="E538" s="4">
        <v>45675</v>
      </c>
      <c r="F538" s="3" t="s">
        <v>6210</v>
      </c>
      <c r="L538" s="3">
        <v>36</v>
      </c>
    </row>
    <row r="539" spans="1:12">
      <c r="A539" s="3" t="s">
        <v>13262</v>
      </c>
      <c r="B539" s="3">
        <v>30</v>
      </c>
      <c r="C539" s="3">
        <v>60</v>
      </c>
      <c r="D539" s="3" t="s">
        <v>6502</v>
      </c>
      <c r="E539" s="4">
        <v>45825</v>
      </c>
      <c r="F539" s="3" t="s">
        <v>6210</v>
      </c>
      <c r="L539" s="3">
        <v>34</v>
      </c>
    </row>
    <row r="540" spans="1:12">
      <c r="A540" s="3" t="s">
        <v>13263</v>
      </c>
      <c r="B540" s="3">
        <v>90</v>
      </c>
      <c r="C540" s="3">
        <v>150</v>
      </c>
      <c r="D540" s="3" t="s">
        <v>6502</v>
      </c>
      <c r="E540" s="4">
        <v>45675</v>
      </c>
      <c r="F540" s="3" t="s">
        <v>6210</v>
      </c>
      <c r="L540" s="3">
        <v>87</v>
      </c>
    </row>
    <row r="541" spans="1:12">
      <c r="A541" s="3" t="s">
        <v>13264</v>
      </c>
      <c r="B541" s="3">
        <v>110</v>
      </c>
      <c r="C541" s="3">
        <v>180</v>
      </c>
      <c r="D541" s="3" t="s">
        <v>6502</v>
      </c>
      <c r="E541" s="4">
        <v>45675</v>
      </c>
      <c r="F541" s="3" t="s">
        <v>6210</v>
      </c>
      <c r="L541" s="3">
        <v>110</v>
      </c>
    </row>
    <row r="542" spans="1:12">
      <c r="A542" s="3" t="s">
        <v>13265</v>
      </c>
      <c r="B542" s="3">
        <v>600</v>
      </c>
      <c r="C542" s="3">
        <v>850</v>
      </c>
      <c r="D542" s="3" t="s">
        <v>6502</v>
      </c>
      <c r="E542" s="4">
        <v>45742</v>
      </c>
      <c r="F542" s="3" t="s">
        <v>6210</v>
      </c>
      <c r="L542" s="3">
        <v>650</v>
      </c>
    </row>
    <row r="543" spans="1:12">
      <c r="A543" s="3" t="s">
        <v>13266</v>
      </c>
      <c r="B543" s="3">
        <v>420</v>
      </c>
      <c r="C543" s="3">
        <v>600</v>
      </c>
      <c r="D543" s="3" t="s">
        <v>6502</v>
      </c>
      <c r="E543" s="4">
        <v>45742</v>
      </c>
      <c r="F543" s="3" t="s">
        <v>6210</v>
      </c>
      <c r="L543" s="3">
        <v>400</v>
      </c>
    </row>
    <row r="544" spans="1:12">
      <c r="A544" s="3" t="s">
        <v>13267</v>
      </c>
      <c r="B544" s="3">
        <v>490</v>
      </c>
      <c r="C544" s="3">
        <v>700</v>
      </c>
      <c r="D544" s="3" t="s">
        <v>6502</v>
      </c>
      <c r="E544" s="4">
        <v>45742</v>
      </c>
      <c r="F544" s="3" t="s">
        <v>6210</v>
      </c>
      <c r="L544" s="3">
        <v>500</v>
      </c>
    </row>
    <row r="545" spans="1:12">
      <c r="A545" s="3" t="s">
        <v>13268</v>
      </c>
      <c r="B545" s="3">
        <v>770</v>
      </c>
      <c r="C545" s="3">
        <v>1100</v>
      </c>
      <c r="D545" s="3" t="s">
        <v>6502</v>
      </c>
      <c r="E545" s="4">
        <v>45742</v>
      </c>
      <c r="F545" s="3" t="s">
        <v>6210</v>
      </c>
      <c r="L545" s="3">
        <v>800</v>
      </c>
    </row>
    <row r="546" spans="1:12">
      <c r="A546" s="3" t="s">
        <v>13269</v>
      </c>
      <c r="B546" s="3">
        <v>210</v>
      </c>
      <c r="C546" s="3">
        <v>350</v>
      </c>
      <c r="D546" s="3" t="s">
        <v>6502</v>
      </c>
      <c r="E546" s="4">
        <v>45675</v>
      </c>
      <c r="F546" s="3" t="s">
        <v>6210</v>
      </c>
      <c r="L546" s="3">
        <v>225</v>
      </c>
    </row>
    <row r="547" spans="1:12">
      <c r="A547" s="3" t="s">
        <v>13270</v>
      </c>
      <c r="B547" s="3">
        <v>240</v>
      </c>
      <c r="C547" s="3">
        <v>400</v>
      </c>
      <c r="D547" s="3" t="s">
        <v>6502</v>
      </c>
      <c r="E547" s="4">
        <v>45742</v>
      </c>
      <c r="F547" s="3" t="s">
        <v>6210</v>
      </c>
      <c r="L547" s="3">
        <v>260</v>
      </c>
    </row>
    <row r="548" spans="1:12">
      <c r="A548" s="3" t="s">
        <v>13271</v>
      </c>
      <c r="B548" s="3">
        <v>240</v>
      </c>
      <c r="C548" s="3">
        <v>400</v>
      </c>
      <c r="D548" s="3" t="s">
        <v>6502</v>
      </c>
      <c r="E548" s="4">
        <v>45675</v>
      </c>
      <c r="F548" s="3" t="s">
        <v>6210</v>
      </c>
      <c r="L548" s="3">
        <v>260</v>
      </c>
    </row>
    <row r="549" spans="1:12">
      <c r="A549" s="3" t="s">
        <v>13272</v>
      </c>
      <c r="B549" s="3">
        <v>420</v>
      </c>
      <c r="C549" s="3">
        <v>600</v>
      </c>
      <c r="D549" s="3" t="s">
        <v>6502</v>
      </c>
      <c r="E549" s="4">
        <v>45742</v>
      </c>
      <c r="F549" s="3" t="s">
        <v>6210</v>
      </c>
      <c r="L549" s="3">
        <v>400</v>
      </c>
    </row>
    <row r="550" spans="1:12">
      <c r="A550" s="3" t="s">
        <v>13273</v>
      </c>
      <c r="B550" s="3">
        <v>270</v>
      </c>
      <c r="C550" s="3">
        <v>450</v>
      </c>
      <c r="D550" s="3" t="s">
        <v>6502</v>
      </c>
      <c r="E550" s="4">
        <v>45742</v>
      </c>
      <c r="F550" s="3" t="s">
        <v>6210</v>
      </c>
      <c r="L550" s="3">
        <v>295</v>
      </c>
    </row>
    <row r="551" spans="1:12">
      <c r="A551" s="3" t="s">
        <v>13274</v>
      </c>
      <c r="B551" s="3">
        <v>270</v>
      </c>
      <c r="C551" s="3">
        <v>450</v>
      </c>
      <c r="D551" s="3" t="s">
        <v>6502</v>
      </c>
      <c r="E551" s="4">
        <v>45675</v>
      </c>
      <c r="F551" s="3" t="s">
        <v>6210</v>
      </c>
      <c r="L551" s="3">
        <v>295</v>
      </c>
    </row>
    <row r="552" spans="1:12">
      <c r="A552" s="3" t="s">
        <v>13275</v>
      </c>
      <c r="B552" s="3">
        <v>240</v>
      </c>
      <c r="C552" s="3">
        <v>400</v>
      </c>
      <c r="D552" s="3" t="s">
        <v>6502</v>
      </c>
      <c r="E552" s="4">
        <v>45675</v>
      </c>
      <c r="F552" s="3" t="s">
        <v>6210</v>
      </c>
      <c r="L552" s="3">
        <v>260</v>
      </c>
    </row>
    <row r="553" spans="1:12">
      <c r="A553" s="3" t="s">
        <v>13276</v>
      </c>
      <c r="B553" s="3">
        <v>100</v>
      </c>
      <c r="C553" s="3">
        <v>200</v>
      </c>
      <c r="D553" s="3" t="s">
        <v>6502</v>
      </c>
      <c r="E553" s="4">
        <v>46026</v>
      </c>
      <c r="F553" s="3" t="s">
        <v>6503</v>
      </c>
      <c r="L553" s="3">
        <v>120</v>
      </c>
    </row>
    <row r="554" spans="1:12">
      <c r="A554" s="3" t="s">
        <v>13277</v>
      </c>
      <c r="B554" s="3">
        <v>130</v>
      </c>
      <c r="C554" s="3">
        <v>230</v>
      </c>
      <c r="D554" s="3" t="s">
        <v>6502</v>
      </c>
      <c r="E554" s="4">
        <v>46026</v>
      </c>
      <c r="F554" s="3" t="s">
        <v>6503</v>
      </c>
      <c r="L554" s="3">
        <v>140</v>
      </c>
    </row>
    <row r="555" spans="1:12">
      <c r="A555" s="3" t="s">
        <v>13278</v>
      </c>
      <c r="B555" s="3">
        <v>150</v>
      </c>
      <c r="C555" s="3">
        <v>250</v>
      </c>
      <c r="D555" s="3" t="s">
        <v>6486</v>
      </c>
      <c r="E555" s="4">
        <v>46102</v>
      </c>
      <c r="F555" s="3" t="s">
        <v>6210</v>
      </c>
      <c r="L555" s="3">
        <v>155</v>
      </c>
    </row>
    <row r="556" spans="1:12">
      <c r="A556" s="3" t="s">
        <v>13279</v>
      </c>
      <c r="B556" s="3">
        <v>100</v>
      </c>
      <c r="C556" s="3">
        <v>150</v>
      </c>
      <c r="D556" s="3" t="s">
        <v>6502</v>
      </c>
      <c r="E556" s="4">
        <v>45937</v>
      </c>
      <c r="F556" s="3" t="s">
        <v>6503</v>
      </c>
      <c r="L556" s="3">
        <v>87</v>
      </c>
    </row>
    <row r="557" spans="1:12">
      <c r="A557" s="3" t="s">
        <v>13280</v>
      </c>
      <c r="B557" s="3">
        <v>210</v>
      </c>
      <c r="C557" s="3">
        <v>350</v>
      </c>
      <c r="D557" s="3" t="s">
        <v>6502</v>
      </c>
      <c r="E557" s="4">
        <v>45871</v>
      </c>
      <c r="F557" s="3" t="s">
        <v>6210</v>
      </c>
      <c r="L557" s="3">
        <v>225</v>
      </c>
    </row>
    <row r="558" spans="1:12">
      <c r="A558" s="3" t="s">
        <v>13281</v>
      </c>
      <c r="B558" s="3">
        <v>200</v>
      </c>
      <c r="C558" s="3">
        <v>300</v>
      </c>
      <c r="D558" s="3" t="s">
        <v>6502</v>
      </c>
      <c r="E558" s="4">
        <v>45981</v>
      </c>
      <c r="F558" s="3" t="s">
        <v>6503</v>
      </c>
      <c r="L558" s="3">
        <v>190</v>
      </c>
    </row>
    <row r="559" spans="1:12">
      <c r="A559" s="3" t="s">
        <v>13282</v>
      </c>
      <c r="B559" s="3">
        <v>250</v>
      </c>
      <c r="C559" s="3">
        <v>380</v>
      </c>
      <c r="D559" s="3" t="s">
        <v>6502</v>
      </c>
      <c r="E559" s="4">
        <v>46080</v>
      </c>
      <c r="F559" s="3" t="s">
        <v>6522</v>
      </c>
      <c r="L559" s="3">
        <v>247</v>
      </c>
    </row>
    <row r="560" spans="1:12">
      <c r="A560" s="3" t="s">
        <v>13283</v>
      </c>
      <c r="B560" s="3">
        <v>170</v>
      </c>
      <c r="C560" s="3">
        <v>320</v>
      </c>
      <c r="D560" s="3" t="s">
        <v>6502</v>
      </c>
      <c r="E560" s="4">
        <v>46080</v>
      </c>
      <c r="F560" s="3" t="s">
        <v>6522</v>
      </c>
      <c r="L560" s="3">
        <v>203</v>
      </c>
    </row>
    <row r="561" spans="1:12">
      <c r="A561" s="3" t="s">
        <v>13284</v>
      </c>
      <c r="B561" s="3">
        <v>150</v>
      </c>
      <c r="C561" s="3">
        <v>300</v>
      </c>
      <c r="D561" s="3" t="s">
        <v>6502</v>
      </c>
      <c r="E561" s="4">
        <v>45993</v>
      </c>
      <c r="F561" s="3" t="s">
        <v>6503</v>
      </c>
      <c r="L561" s="3">
        <v>190</v>
      </c>
    </row>
    <row r="562" spans="1:12">
      <c r="A562" s="3" t="s">
        <v>13285</v>
      </c>
      <c r="B562" s="3">
        <v>15</v>
      </c>
      <c r="C562" s="3">
        <v>30</v>
      </c>
      <c r="D562" s="3" t="s">
        <v>6502</v>
      </c>
      <c r="E562" s="4">
        <v>45899</v>
      </c>
      <c r="F562" s="3" t="s">
        <v>6503</v>
      </c>
      <c r="L562" s="3">
        <v>16</v>
      </c>
    </row>
    <row r="563" spans="1:12">
      <c r="A563" s="3" t="s">
        <v>13286</v>
      </c>
      <c r="B563" s="3">
        <v>15</v>
      </c>
      <c r="C563" s="3">
        <v>40</v>
      </c>
      <c r="D563" s="3" t="s">
        <v>6502</v>
      </c>
      <c r="E563" s="4">
        <v>45842</v>
      </c>
      <c r="F563" s="3" t="s">
        <v>6522</v>
      </c>
      <c r="L563" s="3">
        <v>23</v>
      </c>
    </row>
    <row r="564" spans="1:12">
      <c r="A564" s="3" t="s">
        <v>13287</v>
      </c>
      <c r="B564" s="3">
        <v>15</v>
      </c>
      <c r="C564" s="3">
        <v>40</v>
      </c>
      <c r="D564" s="3" t="s">
        <v>6502</v>
      </c>
      <c r="E564" s="4">
        <v>46015</v>
      </c>
      <c r="F564" s="3" t="s">
        <v>6522</v>
      </c>
      <c r="L564" s="3">
        <v>23</v>
      </c>
    </row>
    <row r="565" spans="1:12">
      <c r="A565" s="3" t="s">
        <v>13288</v>
      </c>
      <c r="B565" s="3">
        <v>40</v>
      </c>
      <c r="C565" s="3">
        <v>80</v>
      </c>
      <c r="D565" s="3" t="s">
        <v>6486</v>
      </c>
      <c r="E565" s="4">
        <v>46107</v>
      </c>
      <c r="F565" s="3" t="s">
        <v>6210</v>
      </c>
      <c r="L565" s="3">
        <v>40</v>
      </c>
    </row>
    <row r="566" spans="1:12">
      <c r="A566" s="3" t="s">
        <v>13289</v>
      </c>
      <c r="B566" s="3">
        <v>30</v>
      </c>
      <c r="C566" s="3">
        <v>70</v>
      </c>
      <c r="D566" s="3" t="s">
        <v>6502</v>
      </c>
      <c r="E566" s="4">
        <v>45674</v>
      </c>
      <c r="F566" s="3" t="s">
        <v>6210</v>
      </c>
      <c r="L566" s="3">
        <v>37</v>
      </c>
    </row>
    <row r="567" spans="1:12">
      <c r="A567" s="3" t="s">
        <v>13290</v>
      </c>
      <c r="B567" s="3">
        <v>30</v>
      </c>
      <c r="C567" s="3">
        <v>70</v>
      </c>
      <c r="D567" s="3" t="s">
        <v>6502</v>
      </c>
      <c r="E567" s="4">
        <v>45674</v>
      </c>
      <c r="F567" s="3" t="s">
        <v>6210</v>
      </c>
      <c r="L567" s="3">
        <v>37</v>
      </c>
    </row>
    <row r="568" spans="1:12">
      <c r="A568" s="3" t="s">
        <v>13291</v>
      </c>
      <c r="B568" s="3">
        <v>40</v>
      </c>
      <c r="C568" s="3">
        <v>80</v>
      </c>
      <c r="D568" s="3" t="s">
        <v>6502</v>
      </c>
      <c r="E568" s="4">
        <v>45675</v>
      </c>
      <c r="F568" s="3" t="s">
        <v>6210</v>
      </c>
      <c r="L568" s="3">
        <v>40</v>
      </c>
    </row>
    <row r="569" spans="1:12">
      <c r="A569" s="3" t="s">
        <v>13292</v>
      </c>
      <c r="B569" s="3">
        <v>30</v>
      </c>
      <c r="C569" s="3">
        <v>70</v>
      </c>
      <c r="D569" s="3" t="s">
        <v>6502</v>
      </c>
      <c r="E569" s="4">
        <v>45674</v>
      </c>
      <c r="F569" s="3" t="s">
        <v>6210</v>
      </c>
      <c r="L569" s="3">
        <v>37</v>
      </c>
    </row>
    <row r="570" spans="1:12">
      <c r="A570" s="3" t="s">
        <v>13293</v>
      </c>
      <c r="B570" s="3">
        <v>30</v>
      </c>
      <c r="C570" s="3">
        <v>65</v>
      </c>
      <c r="D570" s="3" t="s">
        <v>6502</v>
      </c>
      <c r="E570" s="4">
        <v>45908</v>
      </c>
      <c r="F570" s="3" t="s">
        <v>6503</v>
      </c>
      <c r="L570" s="3">
        <v>36</v>
      </c>
    </row>
    <row r="571" spans="1:12">
      <c r="A571" s="3" t="s">
        <v>13294</v>
      </c>
      <c r="B571" s="3">
        <v>50</v>
      </c>
      <c r="C571" s="3">
        <v>80</v>
      </c>
      <c r="D571" s="3" t="s">
        <v>6486</v>
      </c>
      <c r="E571" s="4">
        <v>46114</v>
      </c>
      <c r="F571" s="3" t="s">
        <v>6210</v>
      </c>
      <c r="L571" s="3">
        <v>40</v>
      </c>
    </row>
    <row r="572" spans="1:12">
      <c r="A572" s="3" t="s">
        <v>13295</v>
      </c>
      <c r="B572" s="3">
        <v>40</v>
      </c>
      <c r="C572" s="3">
        <v>70</v>
      </c>
      <c r="D572" s="3" t="s">
        <v>6486</v>
      </c>
      <c r="E572" s="4">
        <v>46114</v>
      </c>
      <c r="F572" s="3" t="s">
        <v>6210</v>
      </c>
      <c r="L572" s="3">
        <v>37</v>
      </c>
    </row>
    <row r="573" spans="1:12">
      <c r="A573" s="3" t="s">
        <v>13296</v>
      </c>
      <c r="B573" s="3">
        <v>60</v>
      </c>
      <c r="C573" s="3">
        <v>110</v>
      </c>
      <c r="D573" s="3" t="s">
        <v>6502</v>
      </c>
      <c r="E573" s="4">
        <v>45928</v>
      </c>
      <c r="F573" s="3" t="s">
        <v>6503</v>
      </c>
      <c r="L573" s="3">
        <v>57</v>
      </c>
    </row>
    <row r="574" spans="1:12">
      <c r="A574" s="3" t="s">
        <v>13297</v>
      </c>
      <c r="B574" s="3">
        <v>70</v>
      </c>
      <c r="C574" s="3">
        <v>150</v>
      </c>
      <c r="D574" s="3" t="s">
        <v>6502</v>
      </c>
      <c r="E574" s="4">
        <v>46013</v>
      </c>
      <c r="F574" s="3" t="s">
        <v>6503</v>
      </c>
      <c r="L574" s="3">
        <v>87</v>
      </c>
    </row>
    <row r="575" spans="1:12">
      <c r="A575" s="3" t="s">
        <v>13298</v>
      </c>
      <c r="B575" s="3">
        <v>60</v>
      </c>
      <c r="C575" s="3">
        <v>110</v>
      </c>
      <c r="D575" s="3" t="s">
        <v>6486</v>
      </c>
      <c r="E575" s="4">
        <v>46114</v>
      </c>
      <c r="F575" s="3" t="s">
        <v>6289</v>
      </c>
      <c r="L575" s="3">
        <v>57</v>
      </c>
    </row>
    <row r="576" spans="1:12">
      <c r="A576" s="3" t="s">
        <v>13299</v>
      </c>
      <c r="B576" s="3">
        <v>50</v>
      </c>
      <c r="C576" s="3">
        <v>100</v>
      </c>
      <c r="D576" s="3" t="s">
        <v>6502</v>
      </c>
      <c r="E576" s="4">
        <v>46013</v>
      </c>
      <c r="F576" s="3" t="s">
        <v>6503</v>
      </c>
      <c r="L576" s="3">
        <v>50</v>
      </c>
    </row>
    <row r="577" spans="1:12">
      <c r="A577" s="3" t="s">
        <v>13300</v>
      </c>
      <c r="B577" s="3">
        <v>50</v>
      </c>
      <c r="C577" s="3">
        <v>100</v>
      </c>
      <c r="D577" s="3" t="s">
        <v>6502</v>
      </c>
      <c r="E577" s="4">
        <v>46013</v>
      </c>
      <c r="F577" s="3" t="s">
        <v>6503</v>
      </c>
      <c r="L577" s="3">
        <v>50</v>
      </c>
    </row>
    <row r="578" spans="1:12">
      <c r="A578" s="3" t="s">
        <v>13301</v>
      </c>
      <c r="B578" s="3">
        <v>60</v>
      </c>
      <c r="C578" s="3">
        <v>110</v>
      </c>
      <c r="D578" s="3" t="s">
        <v>6273</v>
      </c>
      <c r="E578" s="4">
        <v>46124</v>
      </c>
      <c r="F578" s="3" t="s">
        <v>6210</v>
      </c>
      <c r="L578" s="3">
        <v>57</v>
      </c>
    </row>
    <row r="579" spans="1:12">
      <c r="A579" s="3" t="s">
        <v>13302</v>
      </c>
      <c r="B579" s="3">
        <v>70</v>
      </c>
      <c r="C579" s="3">
        <v>120</v>
      </c>
      <c r="D579" s="3" t="s">
        <v>6502</v>
      </c>
      <c r="E579" s="4">
        <v>46013</v>
      </c>
      <c r="F579" s="3" t="s">
        <v>6503</v>
      </c>
      <c r="L579" s="3">
        <v>65</v>
      </c>
    </row>
    <row r="580" spans="1:12">
      <c r="A580" s="3" t="s">
        <v>13303</v>
      </c>
      <c r="B580" s="3">
        <v>100</v>
      </c>
      <c r="C580" s="3">
        <v>230</v>
      </c>
      <c r="D580" s="3" t="s">
        <v>6273</v>
      </c>
      <c r="E580" s="4">
        <v>46121</v>
      </c>
      <c r="F580" s="3" t="s">
        <v>6289</v>
      </c>
      <c r="L580" s="3">
        <v>140</v>
      </c>
    </row>
    <row r="581" spans="1:12">
      <c r="A581" s="3" t="s">
        <v>13304</v>
      </c>
      <c r="B581" s="3">
        <v>40</v>
      </c>
      <c r="C581" s="3">
        <v>80</v>
      </c>
      <c r="D581" s="3" t="s">
        <v>6502</v>
      </c>
      <c r="E581" s="4">
        <v>46013</v>
      </c>
      <c r="F581" s="3" t="s">
        <v>6503</v>
      </c>
      <c r="L581" s="3">
        <v>40</v>
      </c>
    </row>
    <row r="582" spans="1:12">
      <c r="A582" s="3" t="s">
        <v>13305</v>
      </c>
      <c r="B582" s="3">
        <v>45</v>
      </c>
      <c r="C582" s="3">
        <v>90</v>
      </c>
      <c r="D582" s="3" t="s">
        <v>6209</v>
      </c>
      <c r="E582" s="4">
        <v>46132</v>
      </c>
      <c r="F582" s="3" t="s">
        <v>6210</v>
      </c>
      <c r="L582" s="3">
        <v>45</v>
      </c>
    </row>
    <row r="583" spans="1:12">
      <c r="A583" s="3" t="s">
        <v>13306</v>
      </c>
      <c r="B583" s="3">
        <v>45</v>
      </c>
      <c r="C583" s="3">
        <v>90</v>
      </c>
      <c r="D583" s="3" t="s">
        <v>6209</v>
      </c>
      <c r="E583" s="4">
        <v>46132</v>
      </c>
      <c r="F583" s="3" t="s">
        <v>6210</v>
      </c>
      <c r="L583" s="3">
        <v>45</v>
      </c>
    </row>
    <row r="584" spans="1:12">
      <c r="A584" s="3" t="s">
        <v>13307</v>
      </c>
      <c r="B584" s="3">
        <v>50</v>
      </c>
      <c r="C584" s="3">
        <v>100</v>
      </c>
      <c r="D584" s="3" t="s">
        <v>6209</v>
      </c>
      <c r="E584" s="4">
        <v>46132</v>
      </c>
      <c r="F584" s="3" t="s">
        <v>6210</v>
      </c>
      <c r="L584" s="3">
        <v>50</v>
      </c>
    </row>
    <row r="585" spans="1:12">
      <c r="A585" s="3" t="s">
        <v>13308</v>
      </c>
      <c r="B585" s="3">
        <v>50</v>
      </c>
      <c r="C585" s="3">
        <v>100</v>
      </c>
      <c r="D585" s="3" t="s">
        <v>6209</v>
      </c>
      <c r="E585" s="4">
        <v>46132</v>
      </c>
      <c r="F585" s="3" t="s">
        <v>6210</v>
      </c>
      <c r="L585" s="3">
        <v>50</v>
      </c>
    </row>
    <row r="586" spans="1:12">
      <c r="A586" s="3" t="s">
        <v>13309</v>
      </c>
      <c r="B586" s="3">
        <v>45</v>
      </c>
      <c r="C586" s="3">
        <v>90</v>
      </c>
      <c r="D586" s="3" t="s">
        <v>6486</v>
      </c>
      <c r="E586" s="4">
        <v>46109</v>
      </c>
      <c r="F586" s="3" t="s">
        <v>6289</v>
      </c>
      <c r="L586" s="3">
        <v>45</v>
      </c>
    </row>
    <row r="587" spans="1:12">
      <c r="A587" s="3" t="s">
        <v>13310</v>
      </c>
      <c r="B587" s="3">
        <v>80</v>
      </c>
      <c r="C587" s="3">
        <v>120</v>
      </c>
      <c r="D587" s="3" t="s">
        <v>6502</v>
      </c>
      <c r="E587" s="4">
        <v>45990</v>
      </c>
      <c r="F587" s="3" t="s">
        <v>6503</v>
      </c>
      <c r="L587" s="3">
        <v>65</v>
      </c>
    </row>
    <row r="588" spans="1:12">
      <c r="A588" s="3" t="s">
        <v>13311</v>
      </c>
      <c r="B588" s="3">
        <v>40</v>
      </c>
      <c r="C588" s="3">
        <v>80</v>
      </c>
      <c r="D588" s="3" t="s">
        <v>6502</v>
      </c>
      <c r="E588" s="4">
        <v>45754</v>
      </c>
      <c r="F588" s="3" t="s">
        <v>6210</v>
      </c>
      <c r="L588" s="3">
        <v>40</v>
      </c>
    </row>
    <row r="589" spans="1:12">
      <c r="A589" s="3" t="s">
        <v>13312</v>
      </c>
      <c r="B589" s="3">
        <v>40</v>
      </c>
      <c r="C589" s="3">
        <v>80</v>
      </c>
      <c r="D589" s="3" t="s">
        <v>6502</v>
      </c>
      <c r="E589" s="4">
        <v>45674</v>
      </c>
      <c r="F589" s="3" t="s">
        <v>6210</v>
      </c>
      <c r="L589" s="3">
        <v>40</v>
      </c>
    </row>
    <row r="590" spans="1:12">
      <c r="A590" s="3" t="s">
        <v>13313</v>
      </c>
      <c r="B590" s="3">
        <v>40</v>
      </c>
      <c r="C590" s="3">
        <v>80</v>
      </c>
      <c r="D590" s="3" t="s">
        <v>6502</v>
      </c>
      <c r="E590" s="4">
        <v>46010</v>
      </c>
      <c r="F590" s="3" t="s">
        <v>6503</v>
      </c>
      <c r="L590" s="3">
        <v>40</v>
      </c>
    </row>
    <row r="591" spans="1:12">
      <c r="A591" s="3" t="s">
        <v>13314</v>
      </c>
      <c r="B591" s="3">
        <v>50</v>
      </c>
      <c r="C591" s="3">
        <v>110</v>
      </c>
      <c r="D591" s="3" t="s">
        <v>6502</v>
      </c>
      <c r="E591" s="4">
        <v>46078</v>
      </c>
      <c r="F591" s="3" t="s">
        <v>6522</v>
      </c>
      <c r="L591" s="3">
        <v>57</v>
      </c>
    </row>
    <row r="592" spans="1:12">
      <c r="A592" s="3" t="s">
        <v>13315</v>
      </c>
      <c r="B592" s="3">
        <v>90</v>
      </c>
      <c r="C592" s="3">
        <v>150</v>
      </c>
      <c r="D592" s="3" t="s">
        <v>6502</v>
      </c>
      <c r="E592" s="4">
        <v>45674</v>
      </c>
      <c r="F592" s="3" t="s">
        <v>6210</v>
      </c>
      <c r="L592" s="3">
        <v>87</v>
      </c>
    </row>
    <row r="593" spans="1:12">
      <c r="A593" s="3" t="s">
        <v>13316</v>
      </c>
      <c r="B593" s="3">
        <v>150</v>
      </c>
      <c r="C593" s="3">
        <v>250</v>
      </c>
      <c r="D593" s="3" t="s">
        <v>6502</v>
      </c>
      <c r="E593" s="4">
        <v>45677</v>
      </c>
      <c r="F593" s="3" t="s">
        <v>6210</v>
      </c>
      <c r="L593" s="3">
        <v>155</v>
      </c>
    </row>
    <row r="594" spans="1:12">
      <c r="A594" s="3" t="s">
        <v>13317</v>
      </c>
      <c r="B594" s="3">
        <v>90</v>
      </c>
      <c r="C594" s="3">
        <v>150</v>
      </c>
      <c r="D594" s="3" t="s">
        <v>6502</v>
      </c>
      <c r="E594" s="4">
        <v>45785</v>
      </c>
      <c r="F594" s="3" t="s">
        <v>6210</v>
      </c>
      <c r="L594" s="3">
        <v>87</v>
      </c>
    </row>
    <row r="595" spans="1:12">
      <c r="A595" s="3" t="s">
        <v>13318</v>
      </c>
      <c r="B595" s="3">
        <v>70</v>
      </c>
      <c r="C595" s="3">
        <v>140</v>
      </c>
      <c r="D595" s="3" t="s">
        <v>6502</v>
      </c>
      <c r="E595" s="4">
        <v>45903</v>
      </c>
      <c r="F595" s="3" t="s">
        <v>6503</v>
      </c>
      <c r="L595" s="3">
        <v>80</v>
      </c>
    </row>
    <row r="596" spans="1:12">
      <c r="A596" s="3" t="s">
        <v>13319</v>
      </c>
      <c r="B596" s="3">
        <v>90</v>
      </c>
      <c r="C596" s="3">
        <v>160</v>
      </c>
      <c r="D596" s="3" t="s">
        <v>6273</v>
      </c>
      <c r="E596" s="4">
        <v>46125</v>
      </c>
      <c r="F596" s="3" t="s">
        <v>6210</v>
      </c>
      <c r="L596" s="3">
        <v>95</v>
      </c>
    </row>
    <row r="597" spans="1:12">
      <c r="A597" s="3" t="s">
        <v>13320</v>
      </c>
      <c r="B597" s="3">
        <v>110</v>
      </c>
      <c r="C597" s="3">
        <v>180</v>
      </c>
      <c r="D597" s="3" t="s">
        <v>6486</v>
      </c>
      <c r="E597" s="4">
        <v>46110</v>
      </c>
      <c r="F597" s="3" t="s">
        <v>6210</v>
      </c>
      <c r="L597" s="3">
        <v>110</v>
      </c>
    </row>
    <row r="598" spans="1:12">
      <c r="A598" s="3" t="s">
        <v>13321</v>
      </c>
      <c r="B598" s="3">
        <v>90</v>
      </c>
      <c r="C598" s="3">
        <v>160</v>
      </c>
      <c r="D598" s="3" t="s">
        <v>6486</v>
      </c>
      <c r="E598" s="4">
        <v>46110</v>
      </c>
      <c r="F598" s="3" t="s">
        <v>6210</v>
      </c>
      <c r="L598" s="3">
        <v>95</v>
      </c>
    </row>
    <row r="599" spans="1:12">
      <c r="A599" s="3" t="s">
        <v>13322</v>
      </c>
      <c r="B599" s="3">
        <v>216</v>
      </c>
      <c r="C599" s="3">
        <v>360</v>
      </c>
      <c r="D599" s="3" t="s">
        <v>6502</v>
      </c>
      <c r="E599" s="4">
        <v>45674</v>
      </c>
      <c r="F599" s="3" t="s">
        <v>6210</v>
      </c>
      <c r="L599" s="3">
        <v>232</v>
      </c>
    </row>
    <row r="600" spans="1:12">
      <c r="A600" s="3" t="s">
        <v>13323</v>
      </c>
      <c r="B600" s="3">
        <v>70</v>
      </c>
      <c r="C600" s="3">
        <v>120</v>
      </c>
      <c r="D600" s="3" t="s">
        <v>6273</v>
      </c>
      <c r="E600" s="4">
        <v>46122</v>
      </c>
      <c r="F600" s="3" t="s">
        <v>6210</v>
      </c>
      <c r="L600" s="3">
        <v>65</v>
      </c>
    </row>
    <row r="601" spans="1:12">
      <c r="A601" s="3" t="s">
        <v>13324</v>
      </c>
      <c r="B601" s="3">
        <v>80</v>
      </c>
      <c r="C601" s="3">
        <v>130</v>
      </c>
      <c r="D601" s="3" t="s">
        <v>6502</v>
      </c>
      <c r="E601" s="4">
        <v>45990</v>
      </c>
      <c r="F601" s="3" t="s">
        <v>6503</v>
      </c>
      <c r="L601" s="3">
        <v>72</v>
      </c>
    </row>
    <row r="602" spans="1:12">
      <c r="A602" s="3" t="s">
        <v>13325</v>
      </c>
      <c r="B602" s="3">
        <v>70</v>
      </c>
      <c r="C602" s="3">
        <v>110</v>
      </c>
      <c r="D602" s="3" t="s">
        <v>6502</v>
      </c>
      <c r="E602" s="4">
        <v>45924</v>
      </c>
      <c r="F602" s="3" t="s">
        <v>6503</v>
      </c>
      <c r="L602" s="3">
        <v>57</v>
      </c>
    </row>
    <row r="603" spans="1:12">
      <c r="A603" s="3" t="s">
        <v>13326</v>
      </c>
      <c r="B603" s="3">
        <v>120</v>
      </c>
      <c r="C603" s="3">
        <v>200</v>
      </c>
      <c r="D603" s="3" t="s">
        <v>6502</v>
      </c>
      <c r="E603" s="4">
        <v>45674</v>
      </c>
      <c r="F603" s="3" t="s">
        <v>6210</v>
      </c>
      <c r="L603" s="3">
        <v>120</v>
      </c>
    </row>
    <row r="604" spans="1:12">
      <c r="A604" s="3" t="s">
        <v>13327</v>
      </c>
      <c r="B604" s="3">
        <v>120</v>
      </c>
      <c r="C604" s="3">
        <v>200</v>
      </c>
      <c r="D604" s="3" t="s">
        <v>6502</v>
      </c>
      <c r="E604" s="4">
        <v>45909</v>
      </c>
      <c r="F604" s="3" t="s">
        <v>6503</v>
      </c>
      <c r="L604" s="3">
        <v>120</v>
      </c>
    </row>
    <row r="605" spans="1:12">
      <c r="A605" s="3" t="s">
        <v>13328</v>
      </c>
      <c r="B605" s="3">
        <v>90</v>
      </c>
      <c r="C605" s="3">
        <v>150</v>
      </c>
      <c r="D605" s="3" t="s">
        <v>6209</v>
      </c>
      <c r="E605" s="4">
        <v>46126</v>
      </c>
      <c r="F605" s="3" t="s">
        <v>6210</v>
      </c>
      <c r="L605" s="3">
        <v>87</v>
      </c>
    </row>
    <row r="606" spans="1:12">
      <c r="A606" s="3" t="s">
        <v>13329</v>
      </c>
      <c r="B606" s="3">
        <v>110</v>
      </c>
      <c r="C606" s="3">
        <v>180</v>
      </c>
      <c r="D606" s="3" t="s">
        <v>6502</v>
      </c>
      <c r="E606" s="4">
        <v>45881</v>
      </c>
      <c r="F606" s="3" t="s">
        <v>6210</v>
      </c>
      <c r="L606" s="3">
        <v>110</v>
      </c>
    </row>
    <row r="607" spans="1:12">
      <c r="A607" s="3" t="s">
        <v>13330</v>
      </c>
      <c r="B607" s="3">
        <v>90</v>
      </c>
      <c r="C607" s="3">
        <v>160</v>
      </c>
      <c r="D607" s="3" t="s">
        <v>6502</v>
      </c>
      <c r="E607" s="4">
        <v>45881</v>
      </c>
      <c r="F607" s="3" t="s">
        <v>6210</v>
      </c>
      <c r="L607" s="3">
        <v>95</v>
      </c>
    </row>
    <row r="608" spans="1:12">
      <c r="A608" s="3" t="s">
        <v>13331</v>
      </c>
      <c r="B608" s="3">
        <v>75</v>
      </c>
      <c r="C608" s="3">
        <v>150</v>
      </c>
      <c r="D608" s="3" t="s">
        <v>6502</v>
      </c>
      <c r="E608" s="4">
        <v>45907</v>
      </c>
      <c r="F608" s="3" t="s">
        <v>6503</v>
      </c>
      <c r="L608" s="3">
        <v>87</v>
      </c>
    </row>
    <row r="609" spans="1:12">
      <c r="A609" s="3" t="s">
        <v>13332</v>
      </c>
      <c r="B609" s="3">
        <v>90</v>
      </c>
      <c r="C609" s="3">
        <v>150</v>
      </c>
      <c r="D609" s="3" t="s">
        <v>6502</v>
      </c>
      <c r="E609" s="4">
        <v>45674</v>
      </c>
      <c r="F609" s="3" t="s">
        <v>6210</v>
      </c>
      <c r="L609" s="3">
        <v>87</v>
      </c>
    </row>
    <row r="610" spans="1:12">
      <c r="A610" s="3" t="s">
        <v>13333</v>
      </c>
      <c r="B610" s="3">
        <v>70</v>
      </c>
      <c r="C610" s="3">
        <v>120</v>
      </c>
      <c r="D610" s="3" t="s">
        <v>6502</v>
      </c>
      <c r="E610" s="4">
        <v>45674</v>
      </c>
      <c r="F610" s="3" t="s">
        <v>6210</v>
      </c>
      <c r="L610" s="3">
        <v>65</v>
      </c>
    </row>
    <row r="611" spans="1:12">
      <c r="A611" s="3" t="s">
        <v>13334</v>
      </c>
      <c r="B611" s="3">
        <v>100</v>
      </c>
      <c r="C611" s="3">
        <v>200</v>
      </c>
      <c r="D611" s="3" t="s">
        <v>6502</v>
      </c>
      <c r="E611" s="4">
        <v>46010</v>
      </c>
      <c r="F611" s="3" t="s">
        <v>6503</v>
      </c>
      <c r="L611" s="3">
        <v>120</v>
      </c>
    </row>
    <row r="612" spans="1:12">
      <c r="A612" s="3" t="s">
        <v>13335</v>
      </c>
      <c r="B612" s="3">
        <v>120</v>
      </c>
      <c r="C612" s="3">
        <v>200</v>
      </c>
      <c r="D612" s="3" t="s">
        <v>6486</v>
      </c>
      <c r="E612" s="4">
        <v>46106</v>
      </c>
      <c r="F612" s="3" t="s">
        <v>6210</v>
      </c>
      <c r="L612" s="3">
        <v>120</v>
      </c>
    </row>
    <row r="613" spans="1:12">
      <c r="A613" s="3" t="s">
        <v>13336</v>
      </c>
      <c r="B613" s="3">
        <v>120</v>
      </c>
      <c r="C613" s="3">
        <v>200</v>
      </c>
      <c r="D613" s="3" t="s">
        <v>6486</v>
      </c>
      <c r="E613" s="4">
        <v>46106</v>
      </c>
      <c r="F613" s="3" t="s">
        <v>6210</v>
      </c>
      <c r="L613" s="3">
        <v>120</v>
      </c>
    </row>
    <row r="614" spans="1:12">
      <c r="A614" s="3" t="s">
        <v>13337</v>
      </c>
      <c r="B614" s="3">
        <v>120</v>
      </c>
      <c r="C614" s="3">
        <v>200</v>
      </c>
      <c r="D614" s="3" t="s">
        <v>6486</v>
      </c>
      <c r="E614" s="4">
        <v>46104</v>
      </c>
      <c r="F614" s="3" t="s">
        <v>6210</v>
      </c>
      <c r="L614" s="3">
        <v>120</v>
      </c>
    </row>
    <row r="615" spans="1:12">
      <c r="A615" s="3" t="s">
        <v>13338</v>
      </c>
      <c r="B615" s="3">
        <v>120</v>
      </c>
      <c r="C615" s="3">
        <v>200</v>
      </c>
      <c r="D615" s="3" t="s">
        <v>6486</v>
      </c>
      <c r="E615" s="4">
        <v>46104</v>
      </c>
      <c r="F615" s="3" t="s">
        <v>6210</v>
      </c>
      <c r="L615" s="3">
        <v>120</v>
      </c>
    </row>
    <row r="616" spans="1:12">
      <c r="A616" s="3" t="s">
        <v>13339</v>
      </c>
      <c r="B616" s="3">
        <v>120</v>
      </c>
      <c r="C616" s="3">
        <v>200</v>
      </c>
      <c r="D616" s="3" t="s">
        <v>6486</v>
      </c>
      <c r="E616" s="4">
        <v>46104</v>
      </c>
      <c r="F616" s="3" t="s">
        <v>6210</v>
      </c>
      <c r="L616" s="3">
        <v>120</v>
      </c>
    </row>
    <row r="617" spans="1:12">
      <c r="A617" s="3" t="s">
        <v>13340</v>
      </c>
      <c r="B617" s="3">
        <v>120</v>
      </c>
      <c r="C617" s="3">
        <v>200</v>
      </c>
      <c r="D617" s="3" t="s">
        <v>6486</v>
      </c>
      <c r="E617" s="4">
        <v>46104</v>
      </c>
      <c r="F617" s="3" t="s">
        <v>6210</v>
      </c>
      <c r="L617" s="3">
        <v>120</v>
      </c>
    </row>
    <row r="618" spans="1:12">
      <c r="A618" s="3" t="s">
        <v>13341</v>
      </c>
      <c r="B618" s="3">
        <v>120</v>
      </c>
      <c r="C618" s="3">
        <v>200</v>
      </c>
      <c r="D618" s="3" t="s">
        <v>6486</v>
      </c>
      <c r="E618" s="4">
        <v>46104</v>
      </c>
      <c r="F618" s="3" t="s">
        <v>6210</v>
      </c>
      <c r="L618" s="3">
        <v>120</v>
      </c>
    </row>
    <row r="619" spans="1:12">
      <c r="A619" s="3" t="s">
        <v>13342</v>
      </c>
      <c r="B619" s="3">
        <v>130</v>
      </c>
      <c r="C619" s="3">
        <v>240</v>
      </c>
      <c r="D619" s="3" t="s">
        <v>6486</v>
      </c>
      <c r="E619" s="4">
        <v>46104</v>
      </c>
      <c r="F619" s="3" t="s">
        <v>6210</v>
      </c>
      <c r="L619" s="3">
        <v>147</v>
      </c>
    </row>
    <row r="620" spans="1:12">
      <c r="A620" s="3" t="s">
        <v>13343</v>
      </c>
      <c r="B620" s="3">
        <v>90</v>
      </c>
      <c r="C620" s="3">
        <v>190</v>
      </c>
      <c r="D620" s="3" t="s">
        <v>6273</v>
      </c>
      <c r="E620" s="4">
        <v>46122</v>
      </c>
      <c r="F620" s="3" t="s">
        <v>6289</v>
      </c>
      <c r="L620" s="3">
        <v>115</v>
      </c>
    </row>
    <row r="621" spans="1:12">
      <c r="A621" s="3" t="s">
        <v>13344</v>
      </c>
      <c r="B621" s="3">
        <v>120</v>
      </c>
      <c r="C621" s="3">
        <v>190</v>
      </c>
      <c r="D621" s="3" t="s">
        <v>6486</v>
      </c>
      <c r="E621" s="4">
        <v>46104</v>
      </c>
      <c r="F621" s="3" t="s">
        <v>6210</v>
      </c>
      <c r="L621" s="3">
        <v>115</v>
      </c>
    </row>
    <row r="622" spans="1:12">
      <c r="A622" s="3" t="s">
        <v>13345</v>
      </c>
      <c r="B622" s="3">
        <v>110</v>
      </c>
      <c r="C622" s="3">
        <v>180</v>
      </c>
      <c r="D622" s="3" t="s">
        <v>6486</v>
      </c>
      <c r="E622" s="4">
        <v>46104</v>
      </c>
      <c r="F622" s="3" t="s">
        <v>6210</v>
      </c>
      <c r="L622" s="3">
        <v>110</v>
      </c>
    </row>
    <row r="623" spans="1:12">
      <c r="A623" s="3" t="s">
        <v>13346</v>
      </c>
      <c r="B623" s="3">
        <v>200</v>
      </c>
      <c r="C623" s="3">
        <v>380</v>
      </c>
      <c r="D623" s="3" t="s">
        <v>6502</v>
      </c>
      <c r="E623" s="4">
        <v>45990</v>
      </c>
      <c r="F623" s="3" t="s">
        <v>6503</v>
      </c>
      <c r="L623" s="3">
        <v>247</v>
      </c>
    </row>
    <row r="624" spans="1:12">
      <c r="A624" s="3" t="s">
        <v>13347</v>
      </c>
      <c r="B624" s="3">
        <v>490</v>
      </c>
      <c r="C624" s="3">
        <v>700</v>
      </c>
      <c r="D624" s="3" t="s">
        <v>6502</v>
      </c>
      <c r="E624" s="4">
        <v>45674</v>
      </c>
      <c r="F624" s="3" t="s">
        <v>6210</v>
      </c>
      <c r="L624" s="3">
        <v>500</v>
      </c>
    </row>
    <row r="625" spans="1:12">
      <c r="A625" s="3" t="s">
        <v>13348</v>
      </c>
      <c r="B625" s="3">
        <v>490</v>
      </c>
      <c r="C625" s="3">
        <v>700</v>
      </c>
      <c r="D625" s="3" t="s">
        <v>6502</v>
      </c>
      <c r="E625" s="4">
        <v>45675</v>
      </c>
      <c r="F625" s="3" t="s">
        <v>6210</v>
      </c>
      <c r="L625" s="3">
        <v>500</v>
      </c>
    </row>
    <row r="626" spans="1:12">
      <c r="A626" s="3" t="s">
        <v>13349</v>
      </c>
      <c r="B626" s="3">
        <v>35</v>
      </c>
      <c r="C626" s="3">
        <v>80</v>
      </c>
      <c r="D626" s="3" t="s">
        <v>6209</v>
      </c>
      <c r="E626" s="4">
        <v>46127</v>
      </c>
      <c r="F626" s="3" t="s">
        <v>6289</v>
      </c>
      <c r="L626" s="3">
        <v>40</v>
      </c>
    </row>
    <row r="627" spans="1:12">
      <c r="A627" s="3" t="s">
        <v>13350</v>
      </c>
      <c r="B627" s="3">
        <v>80</v>
      </c>
      <c r="C627" s="3">
        <v>120</v>
      </c>
      <c r="D627" s="3" t="s">
        <v>6502</v>
      </c>
      <c r="E627" s="4">
        <v>45907</v>
      </c>
      <c r="F627" s="3" t="s">
        <v>6503</v>
      </c>
      <c r="L627" s="3">
        <v>65</v>
      </c>
    </row>
    <row r="628" spans="1:12">
      <c r="A628" s="3" t="s">
        <v>13351</v>
      </c>
      <c r="B628" s="3">
        <v>90</v>
      </c>
      <c r="C628" s="3">
        <v>150</v>
      </c>
      <c r="D628" s="3" t="s">
        <v>6502</v>
      </c>
      <c r="E628" s="4">
        <v>45675</v>
      </c>
      <c r="F628" s="3" t="s">
        <v>6210</v>
      </c>
      <c r="L628" s="3">
        <v>87</v>
      </c>
    </row>
    <row r="629" spans="1:12">
      <c r="A629" s="3" t="s">
        <v>13352</v>
      </c>
      <c r="B629" s="3">
        <v>70</v>
      </c>
      <c r="C629" s="3">
        <v>120</v>
      </c>
      <c r="D629" s="3" t="s">
        <v>6502</v>
      </c>
      <c r="E629" s="4">
        <v>45917</v>
      </c>
      <c r="F629" s="3" t="s">
        <v>6503</v>
      </c>
      <c r="L629" s="3">
        <v>65</v>
      </c>
    </row>
    <row r="630" spans="1:12">
      <c r="A630" s="3" t="s">
        <v>13353</v>
      </c>
      <c r="B630" s="3">
        <v>60</v>
      </c>
      <c r="C630" s="3">
        <v>120</v>
      </c>
      <c r="D630" s="3" t="s">
        <v>6502</v>
      </c>
      <c r="E630" s="4">
        <v>45823</v>
      </c>
      <c r="F630" s="3" t="s">
        <v>6522</v>
      </c>
      <c r="L630" s="3">
        <v>65</v>
      </c>
    </row>
    <row r="631" spans="1:12">
      <c r="A631" s="3" t="s">
        <v>13354</v>
      </c>
      <c r="B631" s="3">
        <v>80</v>
      </c>
      <c r="C631" s="3">
        <v>140</v>
      </c>
      <c r="D631" s="3" t="s">
        <v>6502</v>
      </c>
      <c r="E631" s="4">
        <v>45823</v>
      </c>
      <c r="F631" s="3" t="s">
        <v>6522</v>
      </c>
      <c r="L631" s="3">
        <v>80</v>
      </c>
    </row>
    <row r="632" spans="1:12">
      <c r="A632" s="3" t="s">
        <v>13355</v>
      </c>
      <c r="B632" s="3">
        <v>60</v>
      </c>
      <c r="C632" s="3">
        <v>130</v>
      </c>
      <c r="D632" s="3" t="s">
        <v>6502</v>
      </c>
      <c r="E632" s="4">
        <v>45823</v>
      </c>
      <c r="F632" s="3" t="s">
        <v>6522</v>
      </c>
      <c r="L632" s="3">
        <v>72</v>
      </c>
    </row>
    <row r="633" spans="1:12">
      <c r="A633" s="3" t="s">
        <v>13356</v>
      </c>
      <c r="B633" s="3">
        <v>90</v>
      </c>
      <c r="C633" s="3">
        <v>150</v>
      </c>
      <c r="D633" s="3" t="s">
        <v>6502</v>
      </c>
      <c r="E633" s="4">
        <v>45823</v>
      </c>
      <c r="F633" s="3" t="s">
        <v>6522</v>
      </c>
      <c r="L633" s="3">
        <v>87</v>
      </c>
    </row>
    <row r="634" spans="1:12">
      <c r="A634" s="3" t="s">
        <v>13357</v>
      </c>
      <c r="B634" s="3">
        <v>230</v>
      </c>
      <c r="C634" s="3">
        <v>430</v>
      </c>
      <c r="D634" s="3" t="s">
        <v>6502</v>
      </c>
      <c r="E634" s="4">
        <v>45823</v>
      </c>
      <c r="F634" s="3" t="s">
        <v>6522</v>
      </c>
      <c r="L634" s="3">
        <v>280</v>
      </c>
    </row>
    <row r="635" spans="1:12">
      <c r="A635" s="3" t="s">
        <v>13358</v>
      </c>
      <c r="B635" s="3">
        <v>180</v>
      </c>
      <c r="C635" s="3">
        <v>300</v>
      </c>
      <c r="D635" s="3" t="s">
        <v>6502</v>
      </c>
      <c r="E635" s="4">
        <v>45823</v>
      </c>
      <c r="F635" s="3" t="s">
        <v>6522</v>
      </c>
      <c r="L635" s="3">
        <v>190</v>
      </c>
    </row>
    <row r="636" spans="1:12">
      <c r="A636" s="3" t="s">
        <v>13359</v>
      </c>
      <c r="B636" s="3">
        <v>90</v>
      </c>
      <c r="C636" s="3">
        <v>150</v>
      </c>
      <c r="D636" s="3" t="s">
        <v>6502</v>
      </c>
      <c r="E636" s="4">
        <v>45674</v>
      </c>
      <c r="F636" s="3" t="s">
        <v>6210</v>
      </c>
      <c r="L636" s="3">
        <v>87</v>
      </c>
    </row>
    <row r="637" spans="1:12">
      <c r="A637" s="3" t="s">
        <v>13360</v>
      </c>
      <c r="B637" s="3">
        <v>210</v>
      </c>
      <c r="C637" s="3">
        <v>350</v>
      </c>
      <c r="D637" s="3" t="s">
        <v>6502</v>
      </c>
      <c r="E637" s="4">
        <v>45674</v>
      </c>
      <c r="F637" s="3" t="s">
        <v>6210</v>
      </c>
      <c r="L637" s="3">
        <v>225</v>
      </c>
    </row>
    <row r="638" spans="1:12">
      <c r="A638" s="3" t="s">
        <v>13361</v>
      </c>
      <c r="B638" s="3">
        <v>100</v>
      </c>
      <c r="C638" s="3">
        <v>150</v>
      </c>
      <c r="D638" s="3" t="s">
        <v>6502</v>
      </c>
      <c r="E638" s="4">
        <v>45966</v>
      </c>
      <c r="F638" s="3" t="s">
        <v>6503</v>
      </c>
      <c r="L638" s="3">
        <v>87</v>
      </c>
    </row>
    <row r="639" spans="1:12">
      <c r="A639" s="3" t="s">
        <v>13362</v>
      </c>
      <c r="B639" s="3">
        <v>100</v>
      </c>
      <c r="C639" s="3">
        <v>150</v>
      </c>
      <c r="D639" s="3" t="s">
        <v>6502</v>
      </c>
      <c r="E639" s="4">
        <v>45966</v>
      </c>
      <c r="F639" s="3" t="s">
        <v>6503</v>
      </c>
      <c r="L639" s="3">
        <v>87</v>
      </c>
    </row>
    <row r="640" spans="1:12">
      <c r="A640" s="3" t="s">
        <v>13363</v>
      </c>
      <c r="B640" s="3">
        <v>120</v>
      </c>
      <c r="C640" s="3">
        <v>190</v>
      </c>
      <c r="D640" s="3" t="s">
        <v>6502</v>
      </c>
      <c r="E640" s="4">
        <v>45847</v>
      </c>
      <c r="F640" s="3" t="s">
        <v>6210</v>
      </c>
      <c r="L640" s="3">
        <v>115</v>
      </c>
    </row>
    <row r="641" spans="1:12">
      <c r="A641" s="3" t="s">
        <v>13364</v>
      </c>
      <c r="B641" s="3">
        <v>130</v>
      </c>
      <c r="C641" s="3">
        <v>280</v>
      </c>
      <c r="D641" s="3" t="s">
        <v>6502</v>
      </c>
      <c r="E641" s="4">
        <v>46037</v>
      </c>
      <c r="F641" s="3" t="s">
        <v>6503</v>
      </c>
      <c r="L641" s="3">
        <v>177</v>
      </c>
    </row>
    <row r="642" spans="1:12">
      <c r="A642" s="3" t="s">
        <v>13365</v>
      </c>
      <c r="B642" s="3">
        <v>120</v>
      </c>
      <c r="C642" s="3">
        <v>210</v>
      </c>
      <c r="D642" s="3" t="s">
        <v>6209</v>
      </c>
      <c r="E642" s="4">
        <v>46132</v>
      </c>
      <c r="F642" s="3" t="s">
        <v>6210</v>
      </c>
      <c r="L642" s="3">
        <v>127</v>
      </c>
    </row>
    <row r="643" spans="1:12">
      <c r="A643" s="3" t="s">
        <v>13366</v>
      </c>
      <c r="B643" s="3">
        <v>300</v>
      </c>
      <c r="C643" s="3">
        <v>500</v>
      </c>
      <c r="D643" s="3" t="s">
        <v>6502</v>
      </c>
      <c r="E643" s="4">
        <v>45674</v>
      </c>
      <c r="F643" s="3" t="s">
        <v>6210</v>
      </c>
      <c r="L643" s="3">
        <v>330</v>
      </c>
    </row>
    <row r="644" spans="1:12">
      <c r="A644" s="3" t="s">
        <v>13367</v>
      </c>
      <c r="B644" s="3">
        <v>300</v>
      </c>
      <c r="C644" s="3">
        <v>500</v>
      </c>
      <c r="D644" s="3" t="s">
        <v>6502</v>
      </c>
      <c r="E644" s="4">
        <v>45674</v>
      </c>
      <c r="F644" s="3" t="s">
        <v>6210</v>
      </c>
      <c r="L644" s="3">
        <v>330</v>
      </c>
    </row>
    <row r="645" spans="1:12">
      <c r="A645" s="3" t="s">
        <v>13368</v>
      </c>
      <c r="B645" s="3">
        <v>110</v>
      </c>
      <c r="C645" s="3">
        <v>180</v>
      </c>
      <c r="D645" s="3" t="s">
        <v>6502</v>
      </c>
      <c r="E645" s="4">
        <v>45863</v>
      </c>
      <c r="F645" s="3" t="s">
        <v>6210</v>
      </c>
      <c r="L645" s="3">
        <v>110</v>
      </c>
    </row>
    <row r="646" spans="1:12">
      <c r="A646" s="3" t="s">
        <v>13369</v>
      </c>
      <c r="B646" s="3">
        <v>110</v>
      </c>
      <c r="C646" s="3">
        <v>180</v>
      </c>
      <c r="D646" s="3" t="s">
        <v>6502</v>
      </c>
      <c r="E646" s="4">
        <v>45674</v>
      </c>
      <c r="F646" s="3" t="s">
        <v>6210</v>
      </c>
      <c r="L646" s="3">
        <v>110</v>
      </c>
    </row>
    <row r="647" spans="1:12">
      <c r="A647" s="3" t="s">
        <v>13370</v>
      </c>
      <c r="B647" s="3">
        <v>700</v>
      </c>
      <c r="C647" s="3">
        <v>1000</v>
      </c>
      <c r="D647" s="3" t="s">
        <v>6502</v>
      </c>
      <c r="E647" s="4">
        <v>45753</v>
      </c>
      <c r="F647" s="3" t="s">
        <v>6210</v>
      </c>
      <c r="L647" s="3">
        <v>700</v>
      </c>
    </row>
    <row r="648" spans="1:12">
      <c r="A648" s="3" t="s">
        <v>13371</v>
      </c>
      <c r="B648" s="3">
        <v>130</v>
      </c>
      <c r="C648" s="3">
        <v>200</v>
      </c>
      <c r="D648" s="3" t="s">
        <v>6502</v>
      </c>
      <c r="E648" s="4">
        <v>45929</v>
      </c>
      <c r="F648" s="3" t="s">
        <v>6503</v>
      </c>
      <c r="L648" s="3">
        <v>120</v>
      </c>
    </row>
    <row r="649" spans="1:12">
      <c r="A649" s="3" t="s">
        <v>13372</v>
      </c>
      <c r="B649" s="3">
        <v>140</v>
      </c>
      <c r="C649" s="3">
        <v>230</v>
      </c>
      <c r="D649" s="3" t="s">
        <v>6502</v>
      </c>
      <c r="E649" s="4">
        <v>45929</v>
      </c>
      <c r="F649" s="3" t="s">
        <v>6503</v>
      </c>
      <c r="L649" s="3">
        <v>140</v>
      </c>
    </row>
    <row r="650" spans="1:12">
      <c r="A650" s="3" t="s">
        <v>13373</v>
      </c>
      <c r="B650" s="3">
        <v>110</v>
      </c>
      <c r="C650" s="3">
        <v>200</v>
      </c>
      <c r="D650" s="3" t="s">
        <v>6502</v>
      </c>
      <c r="E650" s="4">
        <v>45929</v>
      </c>
      <c r="F650" s="3" t="s">
        <v>6503</v>
      </c>
      <c r="L650" s="3">
        <v>120</v>
      </c>
    </row>
    <row r="651" spans="1:12">
      <c r="A651" s="3" t="s">
        <v>13374</v>
      </c>
      <c r="B651" s="3">
        <v>160</v>
      </c>
      <c r="C651" s="3">
        <v>20</v>
      </c>
      <c r="D651" s="3" t="s">
        <v>6502</v>
      </c>
      <c r="E651" s="4">
        <v>45929</v>
      </c>
      <c r="F651" s="3" t="s">
        <v>6503</v>
      </c>
      <c r="L651" s="3">
        <v>10</v>
      </c>
    </row>
    <row r="652" spans="1:12">
      <c r="A652" s="3" t="s">
        <v>13375</v>
      </c>
      <c r="B652" s="3">
        <v>140</v>
      </c>
      <c r="C652" s="3">
        <v>220</v>
      </c>
      <c r="D652" s="3" t="s">
        <v>6502</v>
      </c>
      <c r="E652" s="4">
        <v>45929</v>
      </c>
      <c r="F652" s="3" t="s">
        <v>6503</v>
      </c>
      <c r="L652" s="3">
        <v>133</v>
      </c>
    </row>
    <row r="653" spans="1:12">
      <c r="A653" s="3" t="s">
        <v>13376</v>
      </c>
      <c r="B653" s="3">
        <v>420</v>
      </c>
      <c r="C653" s="3">
        <v>600</v>
      </c>
      <c r="D653" s="3" t="s">
        <v>6502</v>
      </c>
      <c r="E653" s="4">
        <v>45929</v>
      </c>
      <c r="F653" s="3" t="s">
        <v>6503</v>
      </c>
      <c r="L653" s="3">
        <v>400</v>
      </c>
    </row>
    <row r="654" spans="1:12">
      <c r="A654" s="3" t="s">
        <v>13377</v>
      </c>
      <c r="B654" s="3">
        <v>30</v>
      </c>
      <c r="C654" s="3">
        <v>60</v>
      </c>
      <c r="D654" s="3" t="s">
        <v>6502</v>
      </c>
      <c r="E654" s="4">
        <v>45929</v>
      </c>
      <c r="F654" s="3" t="s">
        <v>6503</v>
      </c>
      <c r="L654" s="3">
        <v>34</v>
      </c>
    </row>
    <row r="655" spans="1:12">
      <c r="A655" s="3" t="s">
        <v>13378</v>
      </c>
      <c r="B655" s="3">
        <v>80</v>
      </c>
      <c r="C655" s="3">
        <v>140</v>
      </c>
      <c r="D655" s="3" t="s">
        <v>6502</v>
      </c>
      <c r="E655" s="4">
        <v>45929</v>
      </c>
      <c r="F655" s="3" t="s">
        <v>6503</v>
      </c>
      <c r="L655" s="3">
        <v>80</v>
      </c>
    </row>
    <row r="656" spans="1:12">
      <c r="A656" s="3" t="s">
        <v>13379</v>
      </c>
      <c r="B656" s="3">
        <v>65</v>
      </c>
      <c r="C656" s="3">
        <v>120</v>
      </c>
      <c r="D656" s="3" t="s">
        <v>6502</v>
      </c>
      <c r="E656" s="4">
        <v>45929</v>
      </c>
      <c r="F656" s="3" t="s">
        <v>6503</v>
      </c>
      <c r="L656" s="3">
        <v>65</v>
      </c>
    </row>
    <row r="657" spans="1:12">
      <c r="A657" s="3" t="s">
        <v>13380</v>
      </c>
      <c r="B657" s="3">
        <v>50</v>
      </c>
      <c r="C657" s="3">
        <v>90</v>
      </c>
      <c r="D657" s="3" t="s">
        <v>6502</v>
      </c>
      <c r="E657" s="4">
        <v>45929</v>
      </c>
      <c r="F657" s="3" t="s">
        <v>6503</v>
      </c>
      <c r="L657" s="3">
        <v>45</v>
      </c>
    </row>
    <row r="658" spans="1:12">
      <c r="A658" s="3" t="s">
        <v>13381</v>
      </c>
      <c r="B658" s="3">
        <v>80</v>
      </c>
      <c r="C658" s="3">
        <v>140</v>
      </c>
      <c r="D658" s="3" t="s">
        <v>6502</v>
      </c>
      <c r="E658" s="4">
        <v>45929</v>
      </c>
      <c r="F658" s="3" t="s">
        <v>6503</v>
      </c>
      <c r="L658" s="3">
        <v>80</v>
      </c>
    </row>
    <row r="659" spans="1:12">
      <c r="A659" s="3" t="s">
        <v>13382</v>
      </c>
      <c r="B659" s="3">
        <v>100</v>
      </c>
      <c r="C659" s="3">
        <v>160</v>
      </c>
      <c r="D659" s="3" t="s">
        <v>6502</v>
      </c>
      <c r="E659" s="4">
        <v>45929</v>
      </c>
      <c r="F659" s="3" t="s">
        <v>6503</v>
      </c>
      <c r="L659" s="3">
        <v>95</v>
      </c>
    </row>
    <row r="660" spans="1:12">
      <c r="A660" s="3" t="s">
        <v>13383</v>
      </c>
      <c r="B660" s="3">
        <v>130</v>
      </c>
      <c r="C660" s="3">
        <v>220</v>
      </c>
      <c r="D660" s="3" t="s">
        <v>6502</v>
      </c>
      <c r="E660" s="4">
        <v>45929</v>
      </c>
      <c r="F660" s="3" t="s">
        <v>6503</v>
      </c>
      <c r="L660" s="3">
        <v>133</v>
      </c>
    </row>
    <row r="661" spans="1:12">
      <c r="A661" s="3" t="s">
        <v>13384</v>
      </c>
      <c r="B661" s="3">
        <v>140</v>
      </c>
      <c r="C661" s="3">
        <v>230</v>
      </c>
      <c r="D661" s="3" t="s">
        <v>6502</v>
      </c>
      <c r="E661" s="4">
        <v>45929</v>
      </c>
      <c r="F661" s="3" t="s">
        <v>6503</v>
      </c>
      <c r="L661" s="3">
        <v>140</v>
      </c>
    </row>
    <row r="662" spans="1:12">
      <c r="A662" s="3" t="s">
        <v>13385</v>
      </c>
      <c r="B662" s="3">
        <v>140</v>
      </c>
      <c r="C662" s="3">
        <v>240</v>
      </c>
      <c r="D662" s="3" t="s">
        <v>6502</v>
      </c>
      <c r="E662" s="4">
        <v>45929</v>
      </c>
      <c r="F662" s="3" t="s">
        <v>6503</v>
      </c>
      <c r="L662" s="3">
        <v>147</v>
      </c>
    </row>
    <row r="663" spans="1:12">
      <c r="A663" s="3" t="s">
        <v>13386</v>
      </c>
      <c r="B663" s="3">
        <v>150</v>
      </c>
      <c r="C663" s="3">
        <v>230</v>
      </c>
      <c r="D663" s="3" t="s">
        <v>6502</v>
      </c>
      <c r="E663" s="4">
        <v>45929</v>
      </c>
      <c r="F663" s="3" t="s">
        <v>6503</v>
      </c>
      <c r="L663" s="3">
        <v>140</v>
      </c>
    </row>
    <row r="664" spans="1:12">
      <c r="A664" s="3" t="s">
        <v>13387</v>
      </c>
      <c r="B664" s="3">
        <v>140</v>
      </c>
      <c r="C664" s="3">
        <v>220</v>
      </c>
      <c r="D664" s="3" t="s">
        <v>6502</v>
      </c>
      <c r="E664" s="4">
        <v>45929</v>
      </c>
      <c r="F664" s="3" t="s">
        <v>6503</v>
      </c>
      <c r="L664" s="3">
        <v>133</v>
      </c>
    </row>
    <row r="665" spans="1:12">
      <c r="A665" s="3" t="s">
        <v>13388</v>
      </c>
      <c r="B665" s="3">
        <v>50</v>
      </c>
      <c r="C665" s="3">
        <v>100</v>
      </c>
      <c r="D665" s="3" t="s">
        <v>6502</v>
      </c>
      <c r="E665" s="4">
        <v>46027</v>
      </c>
      <c r="F665" s="3" t="s">
        <v>6503</v>
      </c>
      <c r="L665" s="3">
        <v>50</v>
      </c>
    </row>
    <row r="666" spans="1:12">
      <c r="A666" s="3" t="s">
        <v>13389</v>
      </c>
      <c r="B666" s="3">
        <v>10</v>
      </c>
      <c r="C666" s="3">
        <v>30</v>
      </c>
      <c r="D666" s="3" t="s">
        <v>6502</v>
      </c>
      <c r="E666" s="4">
        <v>46027</v>
      </c>
      <c r="F666" s="3" t="s">
        <v>6503</v>
      </c>
      <c r="L666" s="3">
        <v>16</v>
      </c>
    </row>
    <row r="667" spans="1:12">
      <c r="A667" s="3" t="s">
        <v>13390</v>
      </c>
      <c r="B667" s="3">
        <v>50</v>
      </c>
      <c r="C667" s="3">
        <v>100</v>
      </c>
      <c r="D667" s="3" t="s">
        <v>6502</v>
      </c>
      <c r="E667" s="4">
        <v>46027</v>
      </c>
      <c r="F667" s="3" t="s">
        <v>6503</v>
      </c>
      <c r="L667" s="3">
        <v>50</v>
      </c>
    </row>
    <row r="668" spans="1:12">
      <c r="A668" s="3" t="s">
        <v>13391</v>
      </c>
      <c r="B668" s="3">
        <v>50</v>
      </c>
      <c r="C668" s="3">
        <v>100</v>
      </c>
      <c r="D668" s="3" t="s">
        <v>6502</v>
      </c>
      <c r="E668" s="4">
        <v>46027</v>
      </c>
      <c r="F668" s="3" t="s">
        <v>6503</v>
      </c>
      <c r="L668" s="3">
        <v>50</v>
      </c>
    </row>
    <row r="669" spans="1:12">
      <c r="A669" s="3" t="s">
        <v>13392</v>
      </c>
      <c r="B669" s="3">
        <v>200</v>
      </c>
      <c r="C669" s="3">
        <v>380</v>
      </c>
      <c r="D669" s="3" t="s">
        <v>6502</v>
      </c>
      <c r="E669" s="4">
        <v>46027</v>
      </c>
      <c r="F669" s="3" t="s">
        <v>6503</v>
      </c>
      <c r="L669" s="3">
        <v>247</v>
      </c>
    </row>
    <row r="670" spans="1:12">
      <c r="A670" s="3" t="s">
        <v>13393</v>
      </c>
      <c r="B670" s="3">
        <v>200</v>
      </c>
      <c r="C670" s="3">
        <v>380</v>
      </c>
      <c r="D670" s="3" t="s">
        <v>6502</v>
      </c>
      <c r="E670" s="4">
        <v>46027</v>
      </c>
      <c r="F670" s="3" t="s">
        <v>6503</v>
      </c>
      <c r="L670" s="3">
        <v>247</v>
      </c>
    </row>
    <row r="671" spans="1:12">
      <c r="A671" s="3" t="s">
        <v>13394</v>
      </c>
      <c r="B671" s="3">
        <v>200</v>
      </c>
      <c r="C671" s="3">
        <v>380</v>
      </c>
      <c r="D671" s="3" t="s">
        <v>6502</v>
      </c>
      <c r="E671" s="4">
        <v>46027</v>
      </c>
      <c r="F671" s="3" t="s">
        <v>6503</v>
      </c>
      <c r="L671" s="3">
        <v>247</v>
      </c>
    </row>
    <row r="672" spans="1:12">
      <c r="A672" s="3" t="s">
        <v>13395</v>
      </c>
      <c r="B672" s="3">
        <v>350</v>
      </c>
      <c r="C672" s="3">
        <v>550</v>
      </c>
      <c r="D672" s="3" t="s">
        <v>6502</v>
      </c>
      <c r="E672" s="4">
        <v>45915</v>
      </c>
      <c r="F672" s="3" t="s">
        <v>6503</v>
      </c>
      <c r="L672" s="3">
        <v>365</v>
      </c>
    </row>
    <row r="673" spans="1:12">
      <c r="A673" s="3" t="s">
        <v>13396</v>
      </c>
      <c r="B673" s="3">
        <v>350</v>
      </c>
      <c r="C673" s="3">
        <v>600</v>
      </c>
      <c r="D673" s="3" t="s">
        <v>6502</v>
      </c>
      <c r="E673" s="4">
        <v>45992</v>
      </c>
      <c r="F673" s="3" t="s">
        <v>6503</v>
      </c>
      <c r="L673" s="3">
        <v>400</v>
      </c>
    </row>
    <row r="674" spans="1:12">
      <c r="A674" s="3" t="s">
        <v>13397</v>
      </c>
      <c r="B674" s="3">
        <v>500</v>
      </c>
      <c r="C674" s="3">
        <v>850</v>
      </c>
      <c r="D674" s="3" t="s">
        <v>6502</v>
      </c>
      <c r="E674" s="4">
        <v>45675</v>
      </c>
      <c r="F674" s="3" t="s">
        <v>6210</v>
      </c>
      <c r="L674" s="3">
        <v>650</v>
      </c>
    </row>
    <row r="675" spans="1:12">
      <c r="A675" s="3" t="s">
        <v>13398</v>
      </c>
      <c r="B675" s="3">
        <v>1200</v>
      </c>
      <c r="C675" s="3">
        <v>1500</v>
      </c>
      <c r="D675" s="3" t="s">
        <v>6502</v>
      </c>
      <c r="E675" s="4">
        <v>45753</v>
      </c>
      <c r="F675" s="3" t="s">
        <v>6210</v>
      </c>
      <c r="L675" s="3">
        <v>1200</v>
      </c>
    </row>
    <row r="676" spans="1:12">
      <c r="A676" s="3" t="s">
        <v>13399</v>
      </c>
      <c r="B676" s="3">
        <v>150</v>
      </c>
      <c r="C676" s="3">
        <v>250</v>
      </c>
      <c r="D676" s="3" t="s">
        <v>6502</v>
      </c>
      <c r="E676" s="4">
        <v>45915</v>
      </c>
      <c r="F676" s="3" t="s">
        <v>6503</v>
      </c>
      <c r="L676" s="3">
        <v>155</v>
      </c>
    </row>
    <row r="677" spans="1:12">
      <c r="A677" s="3" t="s">
        <v>13400</v>
      </c>
      <c r="B677" s="3">
        <v>70</v>
      </c>
      <c r="C677" s="3">
        <v>120</v>
      </c>
      <c r="D677" s="3" t="s">
        <v>6209</v>
      </c>
      <c r="E677" s="4">
        <v>46127</v>
      </c>
      <c r="F677" s="3" t="s">
        <v>6210</v>
      </c>
      <c r="L677" s="3">
        <v>65</v>
      </c>
    </row>
    <row r="678" spans="1:12">
      <c r="A678" s="3" t="s">
        <v>13401</v>
      </c>
      <c r="B678" s="3">
        <v>110</v>
      </c>
      <c r="C678" s="3">
        <v>180</v>
      </c>
      <c r="D678" s="3" t="s">
        <v>6502</v>
      </c>
      <c r="E678" s="4">
        <v>45675</v>
      </c>
      <c r="F678" s="3" t="s">
        <v>6210</v>
      </c>
      <c r="L678" s="3">
        <v>110</v>
      </c>
    </row>
    <row r="679" spans="1:12">
      <c r="A679" s="3" t="s">
        <v>13402</v>
      </c>
      <c r="B679" s="3">
        <v>100</v>
      </c>
      <c r="C679" s="3">
        <v>200</v>
      </c>
      <c r="D679" s="3" t="s">
        <v>6502</v>
      </c>
      <c r="E679" s="4">
        <v>45990</v>
      </c>
      <c r="F679" s="3" t="s">
        <v>6503</v>
      </c>
      <c r="L679" s="3">
        <v>120</v>
      </c>
    </row>
    <row r="680" spans="1:12">
      <c r="A680" s="3" t="s">
        <v>13403</v>
      </c>
      <c r="B680" s="3">
        <v>200</v>
      </c>
      <c r="C680" s="3">
        <v>430</v>
      </c>
      <c r="D680" s="3" t="s">
        <v>6273</v>
      </c>
      <c r="E680" s="4">
        <v>46120</v>
      </c>
      <c r="F680" s="3" t="s">
        <v>6289</v>
      </c>
      <c r="L680" s="3">
        <v>280</v>
      </c>
    </row>
    <row r="681" spans="1:12">
      <c r="A681" s="3" t="s">
        <v>13404</v>
      </c>
      <c r="B681" s="3">
        <v>120</v>
      </c>
      <c r="C681" s="3">
        <v>220</v>
      </c>
      <c r="D681" s="3" t="s">
        <v>6502</v>
      </c>
      <c r="E681" s="4">
        <v>45697</v>
      </c>
      <c r="F681" s="3" t="s">
        <v>6289</v>
      </c>
      <c r="L681" s="3">
        <v>133</v>
      </c>
    </row>
    <row r="682" spans="1:12">
      <c r="A682" s="3" t="s">
        <v>13405</v>
      </c>
      <c r="B682" s="3">
        <v>80</v>
      </c>
      <c r="C682" s="3">
        <v>150</v>
      </c>
      <c r="D682" s="3" t="s">
        <v>6502</v>
      </c>
      <c r="E682" s="4">
        <v>45988</v>
      </c>
      <c r="F682" s="3" t="s">
        <v>6503</v>
      </c>
      <c r="L682" s="3">
        <v>87</v>
      </c>
    </row>
    <row r="683" spans="1:12">
      <c r="A683" s="3" t="s">
        <v>13406</v>
      </c>
      <c r="B683" s="3">
        <v>180</v>
      </c>
      <c r="C683" s="3">
        <v>300</v>
      </c>
      <c r="D683" s="3" t="s">
        <v>6502</v>
      </c>
      <c r="E683" s="4">
        <v>46033</v>
      </c>
      <c r="F683" s="3" t="s">
        <v>6503</v>
      </c>
      <c r="L683" s="3">
        <v>190</v>
      </c>
    </row>
    <row r="684" spans="1:12">
      <c r="A684" s="3" t="s">
        <v>13407</v>
      </c>
      <c r="B684" s="3">
        <v>180</v>
      </c>
      <c r="C684" s="3">
        <v>300</v>
      </c>
      <c r="D684" s="3" t="s">
        <v>6502</v>
      </c>
      <c r="E684" s="4">
        <v>46033</v>
      </c>
      <c r="F684" s="3" t="s">
        <v>6503</v>
      </c>
      <c r="L684" s="3">
        <v>190</v>
      </c>
    </row>
    <row r="685" spans="1:12">
      <c r="A685" s="3" t="s">
        <v>13408</v>
      </c>
      <c r="B685" s="3">
        <v>240</v>
      </c>
      <c r="C685" s="3">
        <v>400</v>
      </c>
      <c r="D685" s="3" t="s">
        <v>6502</v>
      </c>
      <c r="E685" s="4">
        <v>45675</v>
      </c>
      <c r="F685" s="3" t="s">
        <v>6210</v>
      </c>
      <c r="L685" s="3">
        <v>260</v>
      </c>
    </row>
    <row r="686" spans="1:12">
      <c r="A686" s="3" t="s">
        <v>13409</v>
      </c>
      <c r="B686" s="3">
        <v>210</v>
      </c>
      <c r="C686" s="3">
        <v>350</v>
      </c>
      <c r="D686" s="3" t="s">
        <v>6502</v>
      </c>
      <c r="E686" s="4">
        <v>45675</v>
      </c>
      <c r="F686" s="3" t="s">
        <v>6210</v>
      </c>
      <c r="L686" s="3">
        <v>225</v>
      </c>
    </row>
    <row r="687" spans="1:12">
      <c r="A687" s="3" t="s">
        <v>13410</v>
      </c>
      <c r="B687" s="3">
        <v>300</v>
      </c>
      <c r="C687" s="3">
        <v>500</v>
      </c>
      <c r="D687" s="3" t="s">
        <v>6502</v>
      </c>
      <c r="E687" s="4">
        <v>45978</v>
      </c>
      <c r="F687" s="3" t="s">
        <v>6503</v>
      </c>
      <c r="L687" s="3">
        <v>330</v>
      </c>
    </row>
    <row r="688" spans="1:12">
      <c r="A688" s="3" t="s">
        <v>13411</v>
      </c>
      <c r="B688" s="3">
        <v>180</v>
      </c>
      <c r="C688" s="3">
        <v>300</v>
      </c>
      <c r="D688" s="3" t="s">
        <v>6502</v>
      </c>
      <c r="E688" s="4">
        <v>45675</v>
      </c>
      <c r="F688" s="3" t="s">
        <v>6210</v>
      </c>
      <c r="L688" s="3">
        <v>190</v>
      </c>
    </row>
    <row r="689" spans="1:12">
      <c r="A689" s="3" t="s">
        <v>13412</v>
      </c>
      <c r="B689" s="3">
        <v>70</v>
      </c>
      <c r="C689" s="3">
        <v>120</v>
      </c>
      <c r="D689" s="3" t="s">
        <v>6502</v>
      </c>
      <c r="E689" s="4">
        <v>46006</v>
      </c>
      <c r="F689" s="3" t="s">
        <v>6503</v>
      </c>
      <c r="L689" s="3">
        <v>65</v>
      </c>
    </row>
    <row r="690" spans="1:12">
      <c r="A690" s="3" t="s">
        <v>13413</v>
      </c>
      <c r="B690" s="3">
        <v>180</v>
      </c>
      <c r="C690" s="3">
        <v>330</v>
      </c>
      <c r="D690" s="3" t="s">
        <v>6502</v>
      </c>
      <c r="E690" s="4">
        <v>45929</v>
      </c>
      <c r="F690" s="3" t="s">
        <v>6503</v>
      </c>
      <c r="L690" s="3">
        <v>210</v>
      </c>
    </row>
    <row r="691" spans="1:12">
      <c r="A691" s="3" t="s">
        <v>13414</v>
      </c>
      <c r="B691" s="3">
        <v>80</v>
      </c>
      <c r="C691" s="3">
        <v>140</v>
      </c>
      <c r="D691" s="3" t="s">
        <v>6502</v>
      </c>
      <c r="E691" s="4">
        <v>45929</v>
      </c>
      <c r="F691" s="3" t="s">
        <v>6503</v>
      </c>
      <c r="L691" s="3">
        <v>80</v>
      </c>
    </row>
    <row r="692" spans="1:12">
      <c r="A692" s="3" t="s">
        <v>13415</v>
      </c>
      <c r="B692" s="3">
        <v>110</v>
      </c>
      <c r="C692" s="3">
        <v>190</v>
      </c>
      <c r="D692" s="3" t="s">
        <v>6502</v>
      </c>
      <c r="E692" s="4">
        <v>45673</v>
      </c>
      <c r="F692" s="3" t="s">
        <v>6210</v>
      </c>
      <c r="L692" s="3">
        <v>115</v>
      </c>
    </row>
    <row r="693" spans="1:12">
      <c r="A693" s="3" t="s">
        <v>13416</v>
      </c>
      <c r="B693" s="3">
        <v>230</v>
      </c>
      <c r="C693" s="3">
        <v>420</v>
      </c>
      <c r="D693" s="3" t="s">
        <v>6502</v>
      </c>
      <c r="E693" s="4">
        <v>45929</v>
      </c>
      <c r="F693" s="3" t="s">
        <v>6503</v>
      </c>
      <c r="L693" s="3">
        <v>273</v>
      </c>
    </row>
    <row r="694" spans="1:12">
      <c r="A694" s="3" t="s">
        <v>13417</v>
      </c>
      <c r="B694" s="3">
        <v>300</v>
      </c>
      <c r="C694" s="3">
        <v>440</v>
      </c>
      <c r="D694" s="3" t="s">
        <v>6502</v>
      </c>
      <c r="E694" s="4">
        <v>45929</v>
      </c>
      <c r="F694" s="3" t="s">
        <v>6503</v>
      </c>
      <c r="L694" s="3">
        <v>287</v>
      </c>
    </row>
    <row r="695" spans="1:12">
      <c r="A695" s="3" t="s">
        <v>13418</v>
      </c>
      <c r="B695" s="3">
        <v>20</v>
      </c>
      <c r="C695" s="3">
        <v>40</v>
      </c>
      <c r="D695" s="3" t="s">
        <v>6502</v>
      </c>
      <c r="E695" s="4">
        <v>45958</v>
      </c>
      <c r="F695" s="3" t="s">
        <v>6522</v>
      </c>
      <c r="L695" s="3">
        <v>23</v>
      </c>
    </row>
    <row r="696" spans="1:12">
      <c r="A696" s="3" t="s">
        <v>13419</v>
      </c>
      <c r="B696" s="3">
        <v>30</v>
      </c>
      <c r="C696" s="3">
        <v>75</v>
      </c>
      <c r="D696" s="3" t="s">
        <v>6502</v>
      </c>
      <c r="E696" s="4">
        <v>45675</v>
      </c>
      <c r="F696" s="3" t="s">
        <v>6210</v>
      </c>
      <c r="L696" s="3">
        <v>39</v>
      </c>
    </row>
    <row r="697" spans="1:12">
      <c r="A697" s="3" t="s">
        <v>13420</v>
      </c>
      <c r="B697" s="3">
        <v>40</v>
      </c>
      <c r="C697" s="3">
        <v>80</v>
      </c>
      <c r="D697" s="3" t="s">
        <v>6502</v>
      </c>
      <c r="E697" s="4">
        <v>45914</v>
      </c>
      <c r="F697" s="3" t="s">
        <v>6503</v>
      </c>
      <c r="L697" s="3">
        <v>40</v>
      </c>
    </row>
    <row r="698" spans="1:12">
      <c r="A698" s="3" t="s">
        <v>13421</v>
      </c>
      <c r="B698" s="3">
        <v>120</v>
      </c>
      <c r="C698" s="3">
        <v>200</v>
      </c>
      <c r="D698" s="3" t="s">
        <v>6502</v>
      </c>
      <c r="E698" s="4">
        <v>45869</v>
      </c>
      <c r="F698" s="3" t="s">
        <v>6210</v>
      </c>
      <c r="L698" s="3">
        <v>120</v>
      </c>
    </row>
    <row r="699" spans="1:12">
      <c r="A699" s="3" t="s">
        <v>13422</v>
      </c>
      <c r="B699" s="3">
        <v>60</v>
      </c>
      <c r="C699" s="3">
        <v>110</v>
      </c>
      <c r="D699" s="3" t="s">
        <v>6502</v>
      </c>
      <c r="E699" s="4">
        <v>45673</v>
      </c>
      <c r="F699" s="3" t="s">
        <v>6210</v>
      </c>
      <c r="L699" s="3">
        <v>57</v>
      </c>
    </row>
    <row r="700" spans="1:12">
      <c r="A700" s="3" t="s">
        <v>13423</v>
      </c>
      <c r="B700" s="3">
        <v>60</v>
      </c>
      <c r="C700" s="3">
        <v>100</v>
      </c>
      <c r="D700" s="3" t="s">
        <v>6502</v>
      </c>
      <c r="E700" s="4">
        <v>45754</v>
      </c>
      <c r="F700" s="3" t="s">
        <v>6210</v>
      </c>
      <c r="L700" s="3">
        <v>50</v>
      </c>
    </row>
    <row r="701" spans="1:12">
      <c r="A701" s="3" t="s">
        <v>13424</v>
      </c>
      <c r="B701" s="3">
        <v>30</v>
      </c>
      <c r="C701" s="3">
        <v>60</v>
      </c>
      <c r="D701" s="3" t="s">
        <v>6502</v>
      </c>
      <c r="E701" s="4">
        <v>45673</v>
      </c>
      <c r="F701" s="3" t="s">
        <v>6210</v>
      </c>
      <c r="L701" s="3">
        <v>34</v>
      </c>
    </row>
    <row r="702" spans="1:12">
      <c r="A702" s="3" t="s">
        <v>13425</v>
      </c>
      <c r="B702" s="3">
        <v>55</v>
      </c>
      <c r="C702" s="3">
        <v>90</v>
      </c>
      <c r="D702" s="3" t="s">
        <v>6502</v>
      </c>
      <c r="E702" s="4">
        <v>45917</v>
      </c>
      <c r="F702" s="3" t="s">
        <v>6503</v>
      </c>
      <c r="L702" s="3">
        <v>45</v>
      </c>
    </row>
    <row r="703" spans="1:12">
      <c r="A703" s="3" t="s">
        <v>13426</v>
      </c>
      <c r="B703" s="3">
        <v>50</v>
      </c>
      <c r="C703" s="3">
        <v>100</v>
      </c>
      <c r="D703" s="3" t="s">
        <v>6502</v>
      </c>
      <c r="E703" s="4">
        <v>46035</v>
      </c>
      <c r="F703" s="3" t="s">
        <v>6503</v>
      </c>
      <c r="L703" s="3">
        <v>50</v>
      </c>
    </row>
    <row r="704" spans="1:12">
      <c r="A704" s="3" t="s">
        <v>13427</v>
      </c>
      <c r="B704" s="3">
        <v>90</v>
      </c>
      <c r="C704" s="3">
        <v>150</v>
      </c>
      <c r="D704" s="3" t="s">
        <v>6502</v>
      </c>
      <c r="E704" s="4">
        <v>45888</v>
      </c>
      <c r="F704" s="3" t="s">
        <v>6210</v>
      </c>
      <c r="L704" s="3">
        <v>87</v>
      </c>
    </row>
    <row r="705" spans="1:12">
      <c r="A705" s="3" t="s">
        <v>13428</v>
      </c>
      <c r="B705" s="3">
        <v>80</v>
      </c>
      <c r="C705" s="3">
        <v>150</v>
      </c>
      <c r="D705" s="3" t="s">
        <v>6502</v>
      </c>
      <c r="E705" s="4">
        <v>45923</v>
      </c>
      <c r="F705" s="3" t="s">
        <v>6503</v>
      </c>
      <c r="L705" s="3">
        <v>87</v>
      </c>
    </row>
    <row r="706" spans="1:12">
      <c r="A706" s="3" t="s">
        <v>13429</v>
      </c>
      <c r="B706" s="3">
        <v>270</v>
      </c>
      <c r="C706" s="3">
        <v>450</v>
      </c>
      <c r="D706" s="3" t="s">
        <v>6502</v>
      </c>
      <c r="E706" s="4">
        <v>45673</v>
      </c>
      <c r="F706" s="3" t="s">
        <v>6210</v>
      </c>
      <c r="L706" s="3">
        <v>295</v>
      </c>
    </row>
    <row r="707" spans="1:12">
      <c r="A707" s="3" t="s">
        <v>13430</v>
      </c>
      <c r="B707" s="3">
        <v>60</v>
      </c>
      <c r="C707" s="3">
        <v>100</v>
      </c>
      <c r="D707" s="3" t="s">
        <v>6502</v>
      </c>
      <c r="E707" s="4">
        <v>45971</v>
      </c>
      <c r="F707" s="3" t="s">
        <v>6522</v>
      </c>
      <c r="L707" s="3">
        <v>50</v>
      </c>
    </row>
    <row r="708" spans="1:12">
      <c r="A708" s="3" t="s">
        <v>13431</v>
      </c>
      <c r="B708" s="3">
        <v>210</v>
      </c>
      <c r="C708" s="3">
        <v>350</v>
      </c>
      <c r="D708" s="3" t="s">
        <v>6502</v>
      </c>
      <c r="E708" s="4">
        <v>45673</v>
      </c>
      <c r="F708" s="3" t="s">
        <v>6210</v>
      </c>
      <c r="L708" s="3">
        <v>225</v>
      </c>
    </row>
    <row r="709" spans="1:12">
      <c r="A709" s="3" t="s">
        <v>13432</v>
      </c>
      <c r="B709" s="3">
        <v>80</v>
      </c>
      <c r="C709" s="3">
        <v>150</v>
      </c>
      <c r="D709" s="3" t="s">
        <v>6502</v>
      </c>
      <c r="E709" s="4">
        <v>46004</v>
      </c>
      <c r="F709" s="3" t="s">
        <v>6503</v>
      </c>
      <c r="L709" s="3">
        <v>87</v>
      </c>
    </row>
    <row r="710" spans="1:12">
      <c r="A710" s="3" t="s">
        <v>13433</v>
      </c>
      <c r="B710" s="3">
        <v>160</v>
      </c>
      <c r="C710" s="3">
        <v>260</v>
      </c>
      <c r="D710" s="3" t="s">
        <v>6502</v>
      </c>
      <c r="E710" s="4">
        <v>45908</v>
      </c>
      <c r="F710" s="3" t="s">
        <v>6503</v>
      </c>
      <c r="L710" s="3">
        <v>162</v>
      </c>
    </row>
    <row r="711" spans="1:12">
      <c r="A711" s="3" t="s">
        <v>13434</v>
      </c>
      <c r="B711" s="3">
        <v>240</v>
      </c>
      <c r="C711" s="3">
        <v>400</v>
      </c>
      <c r="D711" s="3" t="s">
        <v>6502</v>
      </c>
      <c r="E711" s="4">
        <v>45673</v>
      </c>
      <c r="F711" s="3" t="s">
        <v>6210</v>
      </c>
      <c r="L711" s="3">
        <v>260</v>
      </c>
    </row>
    <row r="712" spans="1:12">
      <c r="A712" s="3" t="s">
        <v>13435</v>
      </c>
      <c r="B712" s="3">
        <v>150</v>
      </c>
      <c r="C712" s="3">
        <v>250</v>
      </c>
      <c r="D712" s="3" t="s">
        <v>6502</v>
      </c>
      <c r="E712" s="4">
        <v>45765</v>
      </c>
      <c r="F712" s="3" t="s">
        <v>6289</v>
      </c>
      <c r="L712" s="3">
        <v>155</v>
      </c>
    </row>
    <row r="713" spans="1:12">
      <c r="A713" s="3" t="s">
        <v>13436</v>
      </c>
      <c r="B713" s="3">
        <v>30</v>
      </c>
      <c r="C713" s="3">
        <v>60</v>
      </c>
      <c r="D713" s="3" t="s">
        <v>6502</v>
      </c>
      <c r="E713" s="4">
        <v>45674</v>
      </c>
      <c r="F713" s="3" t="s">
        <v>6210</v>
      </c>
      <c r="L713" s="3">
        <v>34</v>
      </c>
    </row>
    <row r="714" spans="1:12">
      <c r="A714" s="3" t="s">
        <v>13437</v>
      </c>
      <c r="B714" s="3">
        <v>20</v>
      </c>
      <c r="C714" s="3">
        <v>50</v>
      </c>
      <c r="D714" s="3" t="s">
        <v>6502</v>
      </c>
      <c r="E714" s="4">
        <v>45674</v>
      </c>
      <c r="F714" s="3" t="s">
        <v>6210</v>
      </c>
      <c r="L714" s="3">
        <v>30</v>
      </c>
    </row>
    <row r="715" spans="1:12">
      <c r="A715" s="3" t="s">
        <v>13438</v>
      </c>
      <c r="B715" s="3">
        <v>80</v>
      </c>
      <c r="C715" s="3">
        <v>140</v>
      </c>
      <c r="D715" s="3" t="s">
        <v>6502</v>
      </c>
      <c r="E715" s="4">
        <v>45828</v>
      </c>
      <c r="F715" s="3" t="s">
        <v>6210</v>
      </c>
      <c r="L715" s="3">
        <v>80</v>
      </c>
    </row>
    <row r="716" spans="1:12">
      <c r="A716" s="3" t="s">
        <v>13439</v>
      </c>
      <c r="B716" s="3">
        <v>50</v>
      </c>
      <c r="C716" s="3">
        <v>100</v>
      </c>
      <c r="D716" s="3" t="s">
        <v>6502</v>
      </c>
      <c r="E716" s="4">
        <v>45674</v>
      </c>
      <c r="F716" s="3" t="s">
        <v>6210</v>
      </c>
      <c r="L716" s="3">
        <v>50</v>
      </c>
    </row>
    <row r="717" spans="1:12">
      <c r="A717" s="3" t="s">
        <v>13440</v>
      </c>
      <c r="B717" s="3">
        <v>50</v>
      </c>
      <c r="C717" s="3">
        <v>100</v>
      </c>
      <c r="D717" s="3" t="s">
        <v>6502</v>
      </c>
      <c r="E717" s="4">
        <v>45674</v>
      </c>
      <c r="F717" s="3" t="s">
        <v>6210</v>
      </c>
      <c r="L717" s="3">
        <v>50</v>
      </c>
    </row>
    <row r="718" spans="1:12">
      <c r="A718" s="3" t="s">
        <v>13441</v>
      </c>
      <c r="B718" s="3">
        <v>80</v>
      </c>
      <c r="C718" s="3">
        <v>150</v>
      </c>
      <c r="D718" s="3" t="s">
        <v>6486</v>
      </c>
      <c r="E718" s="4">
        <v>46111</v>
      </c>
      <c r="F718" s="3" t="s">
        <v>6289</v>
      </c>
      <c r="L718" s="3">
        <v>87</v>
      </c>
    </row>
    <row r="719" spans="1:12">
      <c r="A719" s="3" t="s">
        <v>13442</v>
      </c>
      <c r="B719" s="3">
        <v>210</v>
      </c>
      <c r="C719" s="3">
        <v>350</v>
      </c>
      <c r="D719" s="3" t="s">
        <v>6209</v>
      </c>
      <c r="E719" s="4">
        <v>46128</v>
      </c>
      <c r="F719" s="3" t="s">
        <v>6210</v>
      </c>
      <c r="L719" s="3">
        <v>225</v>
      </c>
    </row>
    <row r="720" spans="1:12">
      <c r="A720" s="3" t="s">
        <v>13443</v>
      </c>
      <c r="B720" s="3">
        <v>180</v>
      </c>
      <c r="C720" s="3">
        <v>300</v>
      </c>
      <c r="D720" s="3" t="s">
        <v>6209</v>
      </c>
      <c r="E720" s="4">
        <v>46128</v>
      </c>
      <c r="F720" s="3" t="s">
        <v>6210</v>
      </c>
      <c r="L720" s="3">
        <v>190</v>
      </c>
    </row>
    <row r="721" spans="1:12">
      <c r="A721" s="3" t="s">
        <v>13444</v>
      </c>
      <c r="B721" s="3">
        <v>110</v>
      </c>
      <c r="C721" s="3">
        <v>180</v>
      </c>
      <c r="D721" s="3" t="s">
        <v>6502</v>
      </c>
      <c r="E721" s="4">
        <v>45873</v>
      </c>
      <c r="F721" s="3" t="s">
        <v>6210</v>
      </c>
      <c r="L721" s="3">
        <v>110</v>
      </c>
    </row>
    <row r="722" spans="1:12">
      <c r="A722" s="3" t="s">
        <v>13445</v>
      </c>
      <c r="B722" s="3">
        <v>240</v>
      </c>
      <c r="C722" s="3">
        <v>400</v>
      </c>
      <c r="D722" s="3" t="s">
        <v>6502</v>
      </c>
      <c r="E722" s="4">
        <v>45674</v>
      </c>
      <c r="F722" s="3" t="s">
        <v>6210</v>
      </c>
      <c r="L722" s="3">
        <v>260</v>
      </c>
    </row>
    <row r="723" spans="1:12">
      <c r="A723" s="3" t="s">
        <v>13446</v>
      </c>
      <c r="B723" s="3">
        <v>400</v>
      </c>
      <c r="C723" s="3">
        <v>700</v>
      </c>
      <c r="D723" s="3" t="s">
        <v>6502</v>
      </c>
      <c r="E723" s="4">
        <v>46077</v>
      </c>
      <c r="F723" s="3" t="s">
        <v>6522</v>
      </c>
      <c r="L723" s="3">
        <v>500</v>
      </c>
    </row>
    <row r="724" spans="1:12">
      <c r="A724" s="3" t="s">
        <v>13447</v>
      </c>
      <c r="B724" s="3">
        <v>560</v>
      </c>
      <c r="C724" s="3">
        <v>800</v>
      </c>
      <c r="D724" s="3" t="s">
        <v>6502</v>
      </c>
      <c r="E724" s="4">
        <v>45674</v>
      </c>
      <c r="F724" s="3" t="s">
        <v>6210</v>
      </c>
      <c r="L724" s="3">
        <v>600</v>
      </c>
    </row>
    <row r="725" spans="1:12">
      <c r="A725" s="3" t="s">
        <v>13448</v>
      </c>
      <c r="B725" s="3">
        <v>240</v>
      </c>
      <c r="C725" s="3">
        <v>400</v>
      </c>
      <c r="D725" s="3" t="s">
        <v>6502</v>
      </c>
      <c r="E725" s="4">
        <v>45674</v>
      </c>
      <c r="F725" s="3" t="s">
        <v>6210</v>
      </c>
      <c r="L725" s="3">
        <v>260</v>
      </c>
    </row>
    <row r="726" spans="1:12">
      <c r="A726" s="3" t="s">
        <v>13449</v>
      </c>
      <c r="B726" s="3">
        <v>160</v>
      </c>
      <c r="C726" s="3">
        <v>300</v>
      </c>
      <c r="D726" s="3" t="s">
        <v>6502</v>
      </c>
      <c r="E726" s="4">
        <v>45973</v>
      </c>
      <c r="F726" s="3" t="s">
        <v>6522</v>
      </c>
      <c r="L726" s="3">
        <v>190</v>
      </c>
    </row>
    <row r="727" spans="1:12">
      <c r="A727" s="3" t="s">
        <v>13450</v>
      </c>
      <c r="B727" s="3">
        <v>210</v>
      </c>
      <c r="C727" s="3">
        <v>350</v>
      </c>
      <c r="D727" s="3" t="s">
        <v>6502</v>
      </c>
      <c r="E727" s="4">
        <v>45674</v>
      </c>
      <c r="F727" s="3" t="s">
        <v>6210</v>
      </c>
      <c r="L727" s="3">
        <v>225</v>
      </c>
    </row>
    <row r="728" spans="1:12">
      <c r="A728" s="3" t="s">
        <v>13451</v>
      </c>
      <c r="B728" s="3">
        <v>20</v>
      </c>
      <c r="C728" s="3">
        <v>50</v>
      </c>
      <c r="D728" s="3" t="s">
        <v>6502</v>
      </c>
      <c r="E728" s="4">
        <v>45674</v>
      </c>
      <c r="F728" s="3" t="s">
        <v>6210</v>
      </c>
      <c r="L728" s="3">
        <v>30</v>
      </c>
    </row>
    <row r="729" spans="1:12">
      <c r="A729" s="3" t="s">
        <v>13452</v>
      </c>
      <c r="B729" s="3">
        <v>50</v>
      </c>
      <c r="C729" s="3">
        <v>100</v>
      </c>
      <c r="D729" s="3" t="s">
        <v>6502</v>
      </c>
      <c r="E729" s="4">
        <v>45674</v>
      </c>
      <c r="F729" s="3" t="s">
        <v>6210</v>
      </c>
      <c r="L729" s="3">
        <v>50</v>
      </c>
    </row>
    <row r="730" spans="1:12">
      <c r="A730" s="3" t="s">
        <v>13453</v>
      </c>
      <c r="B730" s="3">
        <v>25</v>
      </c>
      <c r="C730" s="3">
        <v>50</v>
      </c>
      <c r="D730" s="3" t="s">
        <v>6502</v>
      </c>
      <c r="E730" s="4">
        <v>45867</v>
      </c>
      <c r="F730" s="3" t="s">
        <v>6210</v>
      </c>
      <c r="L730" s="3">
        <v>30</v>
      </c>
    </row>
    <row r="731" spans="1:12">
      <c r="A731" s="3" t="s">
        <v>13454</v>
      </c>
      <c r="B731" s="3">
        <v>30</v>
      </c>
      <c r="C731" s="3">
        <v>60</v>
      </c>
      <c r="D731" s="3" t="s">
        <v>6502</v>
      </c>
      <c r="E731" s="4">
        <v>45675</v>
      </c>
      <c r="F731" s="3" t="s">
        <v>6210</v>
      </c>
      <c r="L731" s="3">
        <v>34</v>
      </c>
    </row>
    <row r="732" spans="1:12">
      <c r="A732" s="3" t="s">
        <v>13455</v>
      </c>
      <c r="B732" s="3">
        <v>50</v>
      </c>
      <c r="C732" s="3">
        <v>100</v>
      </c>
      <c r="D732" s="3" t="s">
        <v>6502</v>
      </c>
      <c r="E732" s="4">
        <v>45674</v>
      </c>
      <c r="F732" s="3" t="s">
        <v>6210</v>
      </c>
      <c r="L732" s="3">
        <v>50</v>
      </c>
    </row>
    <row r="733" spans="1:12">
      <c r="A733" s="3" t="s">
        <v>13456</v>
      </c>
      <c r="B733" s="3">
        <v>20</v>
      </c>
      <c r="C733" s="3">
        <v>50</v>
      </c>
      <c r="D733" s="3" t="s">
        <v>6502</v>
      </c>
      <c r="E733" s="4">
        <v>45810</v>
      </c>
      <c r="F733" s="3" t="s">
        <v>6522</v>
      </c>
      <c r="L733" s="3">
        <v>30</v>
      </c>
    </row>
    <row r="734" spans="1:12">
      <c r="A734" s="3" t="s">
        <v>13457</v>
      </c>
      <c r="B734" s="3">
        <v>40</v>
      </c>
      <c r="C734" s="3">
        <v>80</v>
      </c>
      <c r="D734" s="3" t="s">
        <v>6502</v>
      </c>
      <c r="E734" s="4">
        <v>45674</v>
      </c>
      <c r="F734" s="3" t="s">
        <v>6210</v>
      </c>
      <c r="L734" s="3">
        <v>40</v>
      </c>
    </row>
    <row r="735" spans="1:12">
      <c r="A735" s="3" t="s">
        <v>13458</v>
      </c>
      <c r="B735" s="3">
        <v>70</v>
      </c>
      <c r="C735" s="3">
        <v>120</v>
      </c>
      <c r="D735" s="3" t="s">
        <v>6502</v>
      </c>
      <c r="E735" s="4">
        <v>45675</v>
      </c>
      <c r="F735" s="3" t="s">
        <v>6210</v>
      </c>
      <c r="L735" s="3">
        <v>65</v>
      </c>
    </row>
    <row r="736" spans="1:12">
      <c r="A736" s="3" t="s">
        <v>13459</v>
      </c>
      <c r="B736" s="3">
        <v>40</v>
      </c>
      <c r="C736" s="3">
        <v>80</v>
      </c>
      <c r="D736" s="3" t="s">
        <v>6502</v>
      </c>
      <c r="E736" s="4">
        <v>45675</v>
      </c>
      <c r="F736" s="3" t="s">
        <v>6210</v>
      </c>
      <c r="L736" s="3">
        <v>40</v>
      </c>
    </row>
    <row r="737" spans="1:12">
      <c r="A737" s="3" t="s">
        <v>13460</v>
      </c>
      <c r="B737" s="3">
        <v>80</v>
      </c>
      <c r="C737" s="3">
        <v>140</v>
      </c>
      <c r="D737" s="3" t="s">
        <v>6502</v>
      </c>
      <c r="E737" s="4">
        <v>45674</v>
      </c>
      <c r="F737" s="3" t="s">
        <v>6210</v>
      </c>
      <c r="L737" s="3">
        <v>80</v>
      </c>
    </row>
    <row r="738" spans="1:12">
      <c r="A738" s="3" t="s">
        <v>13461</v>
      </c>
      <c r="B738" s="3">
        <v>70</v>
      </c>
      <c r="C738" s="3">
        <v>120</v>
      </c>
      <c r="D738" s="3" t="s">
        <v>6502</v>
      </c>
      <c r="E738" s="4">
        <v>45674</v>
      </c>
      <c r="F738" s="3" t="s">
        <v>6210</v>
      </c>
      <c r="L738" s="3">
        <v>65</v>
      </c>
    </row>
    <row r="739" spans="1:12">
      <c r="A739" s="3" t="s">
        <v>13462</v>
      </c>
      <c r="B739" s="3">
        <v>50</v>
      </c>
      <c r="C739" s="3">
        <v>100</v>
      </c>
      <c r="D739" s="3" t="s">
        <v>6502</v>
      </c>
      <c r="E739" s="4">
        <v>45674</v>
      </c>
      <c r="F739" s="3" t="s">
        <v>6210</v>
      </c>
      <c r="L739" s="3">
        <v>50</v>
      </c>
    </row>
    <row r="740" spans="1:12">
      <c r="A740" s="3" t="s">
        <v>13463</v>
      </c>
      <c r="B740" s="3">
        <v>40</v>
      </c>
      <c r="C740" s="3">
        <v>80</v>
      </c>
      <c r="D740" s="3" t="s">
        <v>6502</v>
      </c>
      <c r="E740" s="4">
        <v>45674</v>
      </c>
      <c r="F740" s="3" t="s">
        <v>6210</v>
      </c>
      <c r="L740" s="3">
        <v>40</v>
      </c>
    </row>
    <row r="741" spans="1:12">
      <c r="A741" s="3" t="s">
        <v>13464</v>
      </c>
      <c r="B741" s="3">
        <v>40</v>
      </c>
      <c r="C741" s="3">
        <v>90</v>
      </c>
      <c r="D741" s="3" t="s">
        <v>6502</v>
      </c>
      <c r="E741" s="4">
        <v>45759</v>
      </c>
      <c r="F741" s="3" t="s">
        <v>6210</v>
      </c>
      <c r="L741" s="3">
        <v>45</v>
      </c>
    </row>
    <row r="742" spans="1:12">
      <c r="A742" s="3" t="s">
        <v>13465</v>
      </c>
      <c r="B742" s="3">
        <v>80</v>
      </c>
      <c r="C742" s="3">
        <v>130</v>
      </c>
      <c r="D742" s="3" t="s">
        <v>6502</v>
      </c>
      <c r="E742" s="4">
        <v>45674</v>
      </c>
      <c r="F742" s="3" t="s">
        <v>6210</v>
      </c>
      <c r="L742" s="3">
        <v>72</v>
      </c>
    </row>
    <row r="743" spans="1:12">
      <c r="A743" s="3" t="s">
        <v>13466</v>
      </c>
      <c r="B743" s="3">
        <v>50</v>
      </c>
      <c r="C743" s="3">
        <v>100</v>
      </c>
      <c r="D743" s="3" t="s">
        <v>6502</v>
      </c>
      <c r="E743" s="4">
        <v>45675</v>
      </c>
      <c r="F743" s="3" t="s">
        <v>6210</v>
      </c>
      <c r="L743" s="3">
        <v>50</v>
      </c>
    </row>
    <row r="744" spans="1:12">
      <c r="A744" s="3" t="s">
        <v>13467</v>
      </c>
      <c r="B744" s="3">
        <v>70</v>
      </c>
      <c r="C744" s="3">
        <v>130</v>
      </c>
      <c r="D744" s="3" t="s">
        <v>6502</v>
      </c>
      <c r="E744" s="4">
        <v>45814</v>
      </c>
      <c r="F744" s="3" t="s">
        <v>6522</v>
      </c>
      <c r="L744" s="3">
        <v>72</v>
      </c>
    </row>
    <row r="745" spans="1:12">
      <c r="A745" s="3" t="s">
        <v>13468</v>
      </c>
      <c r="B745" s="3">
        <v>60</v>
      </c>
      <c r="C745" s="3">
        <v>110</v>
      </c>
      <c r="D745" s="3" t="s">
        <v>6502</v>
      </c>
      <c r="E745" s="4">
        <v>45814</v>
      </c>
      <c r="F745" s="3" t="s">
        <v>6522</v>
      </c>
      <c r="L745" s="3">
        <v>57</v>
      </c>
    </row>
    <row r="746" spans="1:12">
      <c r="A746" s="3" t="s">
        <v>13469</v>
      </c>
      <c r="B746" s="3">
        <v>210</v>
      </c>
      <c r="C746" s="3">
        <v>350</v>
      </c>
      <c r="D746" s="3" t="s">
        <v>6502</v>
      </c>
      <c r="E746" s="4">
        <v>45675</v>
      </c>
      <c r="F746" s="3" t="s">
        <v>6210</v>
      </c>
      <c r="L746" s="3">
        <v>225</v>
      </c>
    </row>
    <row r="747" spans="1:12">
      <c r="A747" s="3" t="s">
        <v>13470</v>
      </c>
      <c r="B747" s="3">
        <v>210</v>
      </c>
      <c r="C747" s="3">
        <v>350</v>
      </c>
      <c r="D747" s="3" t="s">
        <v>6502</v>
      </c>
      <c r="E747" s="4">
        <v>45675</v>
      </c>
      <c r="F747" s="3" t="s">
        <v>6210</v>
      </c>
      <c r="L747" s="3">
        <v>225</v>
      </c>
    </row>
    <row r="748" spans="1:12">
      <c r="A748" s="3" t="s">
        <v>13471</v>
      </c>
      <c r="B748" s="3">
        <v>90</v>
      </c>
      <c r="C748" s="3">
        <v>150</v>
      </c>
      <c r="D748" s="3" t="s">
        <v>6502</v>
      </c>
      <c r="E748" s="4">
        <v>45675</v>
      </c>
      <c r="F748" s="3" t="s">
        <v>6210</v>
      </c>
      <c r="L748" s="3">
        <v>87</v>
      </c>
    </row>
    <row r="749" spans="1:12">
      <c r="A749" s="3" t="s">
        <v>13472</v>
      </c>
      <c r="B749" s="3">
        <v>80</v>
      </c>
      <c r="C749" s="3">
        <v>140</v>
      </c>
      <c r="D749" s="3" t="s">
        <v>6502</v>
      </c>
      <c r="E749" s="4">
        <v>45675</v>
      </c>
      <c r="F749" s="3" t="s">
        <v>6210</v>
      </c>
      <c r="L749" s="3">
        <v>80</v>
      </c>
    </row>
    <row r="750" spans="1:12">
      <c r="A750" s="3" t="s">
        <v>13473</v>
      </c>
      <c r="B750" s="3">
        <v>60</v>
      </c>
      <c r="C750" s="3">
        <v>90</v>
      </c>
      <c r="D750" s="3" t="s">
        <v>6502</v>
      </c>
      <c r="E750" s="4">
        <v>45990</v>
      </c>
      <c r="F750" s="3" t="s">
        <v>6503</v>
      </c>
      <c r="L750" s="3">
        <v>45</v>
      </c>
    </row>
    <row r="751" spans="1:12">
      <c r="A751" s="3" t="s">
        <v>13474</v>
      </c>
      <c r="B751" s="3">
        <v>100</v>
      </c>
      <c r="C751" s="3">
        <v>170</v>
      </c>
      <c r="D751" s="3" t="s">
        <v>6502</v>
      </c>
      <c r="E751" s="4">
        <v>45675</v>
      </c>
      <c r="F751" s="3" t="s">
        <v>6210</v>
      </c>
      <c r="L751" s="3">
        <v>102</v>
      </c>
    </row>
    <row r="752" spans="1:12">
      <c r="A752" s="3" t="s">
        <v>13475</v>
      </c>
      <c r="B752" s="3">
        <v>100</v>
      </c>
      <c r="C752" s="3">
        <v>200</v>
      </c>
      <c r="D752" s="3" t="s">
        <v>6502</v>
      </c>
      <c r="E752" s="4">
        <v>46001</v>
      </c>
      <c r="F752" s="3" t="s">
        <v>6503</v>
      </c>
      <c r="L752" s="3">
        <v>120</v>
      </c>
    </row>
    <row r="753" spans="1:12">
      <c r="A753" s="3" t="s">
        <v>13476</v>
      </c>
      <c r="B753" s="3">
        <v>120</v>
      </c>
      <c r="C753" s="3">
        <v>200</v>
      </c>
      <c r="D753" s="3" t="s">
        <v>6502</v>
      </c>
      <c r="E753" s="4">
        <v>45675</v>
      </c>
      <c r="F753" s="3" t="s">
        <v>6210</v>
      </c>
      <c r="L753" s="3">
        <v>120</v>
      </c>
    </row>
    <row r="754" spans="1:12">
      <c r="A754" s="3" t="s">
        <v>13477</v>
      </c>
      <c r="B754" s="3">
        <v>170</v>
      </c>
      <c r="C754" s="3">
        <v>280</v>
      </c>
      <c r="D754" s="3" t="s">
        <v>6502</v>
      </c>
      <c r="E754" s="4">
        <v>45675</v>
      </c>
      <c r="F754" s="3" t="s">
        <v>6210</v>
      </c>
      <c r="L754" s="3">
        <v>177</v>
      </c>
    </row>
    <row r="755" spans="1:12">
      <c r="A755" s="3" t="s">
        <v>13478</v>
      </c>
      <c r="B755" s="3">
        <v>180</v>
      </c>
      <c r="C755" s="3">
        <v>300</v>
      </c>
      <c r="D755" s="3" t="s">
        <v>6502</v>
      </c>
      <c r="E755" s="4">
        <v>45675</v>
      </c>
      <c r="F755" s="3" t="s">
        <v>6210</v>
      </c>
      <c r="L755" s="3">
        <v>190</v>
      </c>
    </row>
    <row r="756" spans="1:12">
      <c r="A756" s="3" t="s">
        <v>13479</v>
      </c>
      <c r="B756" s="3">
        <v>240</v>
      </c>
      <c r="C756" s="3">
        <v>400</v>
      </c>
      <c r="D756" s="3" t="s">
        <v>6502</v>
      </c>
      <c r="E756" s="4">
        <v>45856</v>
      </c>
      <c r="F756" s="3" t="s">
        <v>6210</v>
      </c>
      <c r="L756" s="3">
        <v>260</v>
      </c>
    </row>
    <row r="757" spans="1:12">
      <c r="A757" s="3" t="s">
        <v>13480</v>
      </c>
      <c r="B757" s="3">
        <v>200</v>
      </c>
      <c r="C757" s="3">
        <v>350</v>
      </c>
      <c r="D757" s="3" t="s">
        <v>6502</v>
      </c>
      <c r="E757" s="4">
        <v>46002</v>
      </c>
      <c r="F757" s="3" t="s">
        <v>6503</v>
      </c>
      <c r="L757" s="3">
        <v>225</v>
      </c>
    </row>
    <row r="758" spans="1:12">
      <c r="A758" s="3" t="s">
        <v>13481</v>
      </c>
      <c r="B758" s="3">
        <v>300</v>
      </c>
      <c r="C758" s="3">
        <v>500</v>
      </c>
      <c r="D758" s="3" t="s">
        <v>6486</v>
      </c>
      <c r="E758" s="4">
        <v>46102</v>
      </c>
      <c r="F758" s="3" t="s">
        <v>6210</v>
      </c>
      <c r="L758" s="3">
        <v>330</v>
      </c>
    </row>
    <row r="759" spans="1:12">
      <c r="A759" s="3" t="s">
        <v>13482</v>
      </c>
      <c r="B759" s="3">
        <v>20</v>
      </c>
      <c r="C759" s="3">
        <v>40</v>
      </c>
      <c r="D759" s="3" t="s">
        <v>6502</v>
      </c>
      <c r="E759" s="4">
        <v>46101</v>
      </c>
      <c r="F759" s="3" t="s">
        <v>6522</v>
      </c>
      <c r="L759" s="3">
        <v>23</v>
      </c>
    </row>
    <row r="760" spans="1:12">
      <c r="A760" s="3" t="s">
        <v>13483</v>
      </c>
      <c r="B760" s="3">
        <v>30</v>
      </c>
      <c r="C760" s="3">
        <v>60</v>
      </c>
      <c r="D760" s="3" t="s">
        <v>6502</v>
      </c>
      <c r="E760" s="4">
        <v>45899</v>
      </c>
      <c r="F760" s="3" t="s">
        <v>6503</v>
      </c>
      <c r="L760" s="3">
        <v>34</v>
      </c>
    </row>
    <row r="761" spans="1:12">
      <c r="A761" s="3" t="s">
        <v>13484</v>
      </c>
      <c r="B761" s="3">
        <v>30</v>
      </c>
      <c r="C761" s="3">
        <v>70</v>
      </c>
      <c r="D761" s="3" t="s">
        <v>6502</v>
      </c>
      <c r="E761" s="4">
        <v>45675</v>
      </c>
      <c r="F761" s="3" t="s">
        <v>6210</v>
      </c>
      <c r="L761" s="3">
        <v>37</v>
      </c>
    </row>
    <row r="762" spans="1:12">
      <c r="A762" s="3" t="s">
        <v>13485</v>
      </c>
      <c r="B762" s="3">
        <v>50</v>
      </c>
      <c r="C762" s="3">
        <v>100</v>
      </c>
      <c r="D762" s="3" t="s">
        <v>6502</v>
      </c>
      <c r="E762" s="4">
        <v>45675</v>
      </c>
      <c r="F762" s="3" t="s">
        <v>6210</v>
      </c>
      <c r="L762" s="3">
        <v>50</v>
      </c>
    </row>
    <row r="763" spans="1:12">
      <c r="A763" s="3" t="s">
        <v>13486</v>
      </c>
      <c r="B763" s="3">
        <v>30</v>
      </c>
      <c r="C763" s="3">
        <v>70</v>
      </c>
      <c r="D763" s="3" t="s">
        <v>6502</v>
      </c>
      <c r="E763" s="4">
        <v>45675</v>
      </c>
      <c r="F763" s="3" t="s">
        <v>6210</v>
      </c>
      <c r="L763" s="3">
        <v>37</v>
      </c>
    </row>
    <row r="764" spans="1:12">
      <c r="A764" s="3" t="s">
        <v>13487</v>
      </c>
      <c r="B764" s="3">
        <v>30</v>
      </c>
      <c r="C764" s="3">
        <v>70</v>
      </c>
      <c r="D764" s="3" t="s">
        <v>6502</v>
      </c>
      <c r="E764" s="4">
        <v>45675</v>
      </c>
      <c r="F764" s="3" t="s">
        <v>6210</v>
      </c>
      <c r="L764" s="3">
        <v>37</v>
      </c>
    </row>
    <row r="765" spans="1:12">
      <c r="A765" s="3" t="s">
        <v>13488</v>
      </c>
      <c r="B765" s="3">
        <v>130</v>
      </c>
      <c r="C765" s="3">
        <v>230</v>
      </c>
      <c r="D765" s="3" t="s">
        <v>6502</v>
      </c>
      <c r="E765" s="4">
        <v>45908</v>
      </c>
      <c r="F765" s="3" t="s">
        <v>6503</v>
      </c>
      <c r="L765" s="3">
        <v>140</v>
      </c>
    </row>
    <row r="766" spans="1:12">
      <c r="A766" s="3" t="s">
        <v>13489</v>
      </c>
      <c r="B766" s="3">
        <v>80</v>
      </c>
      <c r="C766" s="3">
        <v>150</v>
      </c>
      <c r="D766" s="3" t="s">
        <v>6502</v>
      </c>
      <c r="E766" s="4">
        <v>45908</v>
      </c>
      <c r="F766" s="3" t="s">
        <v>6503</v>
      </c>
      <c r="L766" s="3">
        <v>87</v>
      </c>
    </row>
    <row r="767" spans="1:12">
      <c r="A767" s="3" t="s">
        <v>13490</v>
      </c>
      <c r="B767" s="3">
        <v>90</v>
      </c>
      <c r="C767" s="3">
        <v>150</v>
      </c>
      <c r="D767" s="3" t="s">
        <v>6502</v>
      </c>
      <c r="E767" s="4">
        <v>45867</v>
      </c>
      <c r="F767" s="3" t="s">
        <v>6210</v>
      </c>
      <c r="L767" s="3">
        <v>87</v>
      </c>
    </row>
    <row r="768" spans="1:12">
      <c r="A768" s="3" t="s">
        <v>13491</v>
      </c>
      <c r="B768" s="3">
        <v>50</v>
      </c>
      <c r="C768" s="3">
        <v>100</v>
      </c>
      <c r="D768" s="3" t="s">
        <v>6502</v>
      </c>
      <c r="E768" s="4">
        <v>45675</v>
      </c>
      <c r="F768" s="3" t="s">
        <v>6210</v>
      </c>
      <c r="L768" s="3">
        <v>50</v>
      </c>
    </row>
    <row r="769" spans="1:12">
      <c r="A769" s="3" t="s">
        <v>13492</v>
      </c>
      <c r="B769" s="3">
        <v>180</v>
      </c>
      <c r="C769" s="3">
        <v>300</v>
      </c>
      <c r="D769" s="3" t="s">
        <v>6502</v>
      </c>
      <c r="E769" s="4">
        <v>46027</v>
      </c>
      <c r="F769" s="3" t="s">
        <v>6503</v>
      </c>
      <c r="L769" s="3">
        <v>190</v>
      </c>
    </row>
    <row r="770" spans="1:12">
      <c r="A770" s="3" t="s">
        <v>13493</v>
      </c>
      <c r="B770" s="3">
        <v>140</v>
      </c>
      <c r="C770" s="3">
        <v>240</v>
      </c>
      <c r="D770" s="3" t="s">
        <v>6502</v>
      </c>
      <c r="E770" s="4">
        <v>45917</v>
      </c>
      <c r="F770" s="3" t="s">
        <v>6503</v>
      </c>
      <c r="L770" s="3">
        <v>147</v>
      </c>
    </row>
    <row r="771" spans="1:12">
      <c r="A771" s="3" t="s">
        <v>13494</v>
      </c>
      <c r="B771" s="3">
        <v>140</v>
      </c>
      <c r="C771" s="3">
        <v>240</v>
      </c>
      <c r="D771" s="3" t="s">
        <v>6502</v>
      </c>
      <c r="E771" s="4">
        <v>45783</v>
      </c>
      <c r="F771" s="3" t="s">
        <v>6210</v>
      </c>
      <c r="L771" s="3">
        <v>147</v>
      </c>
    </row>
    <row r="772" spans="1:12">
      <c r="A772" s="3" t="s">
        <v>13495</v>
      </c>
      <c r="B772" s="3">
        <v>90</v>
      </c>
      <c r="C772" s="3">
        <v>150</v>
      </c>
      <c r="D772" s="3" t="s">
        <v>6486</v>
      </c>
      <c r="E772" s="4">
        <v>46104</v>
      </c>
      <c r="F772" s="3" t="s">
        <v>6210</v>
      </c>
      <c r="L772" s="3">
        <v>87</v>
      </c>
    </row>
    <row r="773" spans="1:12">
      <c r="A773" s="3" t="s">
        <v>13496</v>
      </c>
      <c r="B773" s="3">
        <v>100</v>
      </c>
      <c r="C773" s="3">
        <v>180</v>
      </c>
      <c r="D773" s="3" t="s">
        <v>6502</v>
      </c>
      <c r="E773" s="4">
        <v>45675</v>
      </c>
      <c r="F773" s="3" t="s">
        <v>6210</v>
      </c>
      <c r="L773" s="3">
        <v>110</v>
      </c>
    </row>
    <row r="774" spans="1:12">
      <c r="A774" s="3" t="s">
        <v>13497</v>
      </c>
      <c r="B774" s="3">
        <v>240</v>
      </c>
      <c r="C774" s="3">
        <v>400</v>
      </c>
      <c r="D774" s="3" t="s">
        <v>6502</v>
      </c>
      <c r="E774" s="4">
        <v>45861</v>
      </c>
      <c r="F774" s="3" t="s">
        <v>6210</v>
      </c>
      <c r="L774" s="3">
        <v>260</v>
      </c>
    </row>
    <row r="775" spans="1:12">
      <c r="A775" s="3" t="s">
        <v>13498</v>
      </c>
      <c r="B775" s="3">
        <v>240</v>
      </c>
      <c r="C775" s="3">
        <v>400</v>
      </c>
      <c r="D775" s="3" t="s">
        <v>6502</v>
      </c>
      <c r="E775" s="4">
        <v>45861</v>
      </c>
      <c r="F775" s="3" t="s">
        <v>6210</v>
      </c>
      <c r="L775" s="3">
        <v>260</v>
      </c>
    </row>
    <row r="776" spans="1:12">
      <c r="A776" s="3" t="s">
        <v>13499</v>
      </c>
      <c r="B776" s="3">
        <v>150</v>
      </c>
      <c r="C776" s="3">
        <v>250</v>
      </c>
      <c r="D776" s="3" t="s">
        <v>6502</v>
      </c>
      <c r="E776" s="4">
        <v>45966</v>
      </c>
      <c r="F776" s="3" t="s">
        <v>6503</v>
      </c>
      <c r="L776" s="3">
        <v>155</v>
      </c>
    </row>
    <row r="777" spans="1:12">
      <c r="A777" s="3" t="s">
        <v>13500</v>
      </c>
      <c r="B777" s="3">
        <v>140</v>
      </c>
      <c r="C777" s="3">
        <v>240</v>
      </c>
      <c r="D777" s="3" t="s">
        <v>6502</v>
      </c>
      <c r="E777" s="4">
        <v>45675</v>
      </c>
      <c r="F777" s="3" t="s">
        <v>6210</v>
      </c>
      <c r="L777" s="3">
        <v>147</v>
      </c>
    </row>
    <row r="778" spans="1:12">
      <c r="A778" s="3" t="s">
        <v>13501</v>
      </c>
      <c r="B778" s="3">
        <v>100</v>
      </c>
      <c r="C778" s="3">
        <v>200</v>
      </c>
      <c r="D778" s="3" t="s">
        <v>6502</v>
      </c>
      <c r="E778" s="4">
        <v>46000</v>
      </c>
      <c r="F778" s="3" t="s">
        <v>6503</v>
      </c>
      <c r="L778" s="3">
        <v>120</v>
      </c>
    </row>
    <row r="779" spans="1:12">
      <c r="A779" s="3" t="s">
        <v>13502</v>
      </c>
      <c r="B779" s="3">
        <v>140</v>
      </c>
      <c r="C779" s="3">
        <v>240</v>
      </c>
      <c r="D779" s="3" t="s">
        <v>6502</v>
      </c>
      <c r="E779" s="4">
        <v>45843</v>
      </c>
      <c r="F779" s="3" t="s">
        <v>6210</v>
      </c>
      <c r="L779" s="3">
        <v>147</v>
      </c>
    </row>
    <row r="780" spans="1:12">
      <c r="A780" s="3" t="s">
        <v>13503</v>
      </c>
      <c r="B780" s="3">
        <v>150</v>
      </c>
      <c r="C780" s="3">
        <v>250</v>
      </c>
      <c r="D780" s="3" t="s">
        <v>6502</v>
      </c>
      <c r="E780" s="4">
        <v>45796</v>
      </c>
      <c r="F780" s="3" t="s">
        <v>6210</v>
      </c>
      <c r="L780" s="3">
        <v>155</v>
      </c>
    </row>
    <row r="781" spans="1:12">
      <c r="A781" s="3" t="s">
        <v>13504</v>
      </c>
      <c r="B781" s="3">
        <v>50</v>
      </c>
      <c r="C781" s="3">
        <v>90</v>
      </c>
      <c r="D781" s="3" t="s">
        <v>6502</v>
      </c>
      <c r="E781" s="4">
        <v>45847</v>
      </c>
      <c r="F781" s="3" t="s">
        <v>6210</v>
      </c>
      <c r="L781" s="3">
        <v>45</v>
      </c>
    </row>
    <row r="782" spans="1:12">
      <c r="A782" s="3" t="s">
        <v>13505</v>
      </c>
      <c r="B782" s="3">
        <v>180</v>
      </c>
      <c r="C782" s="3">
        <v>300</v>
      </c>
      <c r="D782" s="3" t="s">
        <v>6502</v>
      </c>
      <c r="E782" s="4">
        <v>45988</v>
      </c>
      <c r="F782" s="3" t="s">
        <v>6522</v>
      </c>
      <c r="L782" s="3">
        <v>190</v>
      </c>
    </row>
    <row r="783" spans="1:12">
      <c r="A783" s="3" t="s">
        <v>13506</v>
      </c>
      <c r="B783" s="3">
        <v>260</v>
      </c>
      <c r="C783" s="3">
        <v>430</v>
      </c>
      <c r="D783" s="3" t="s">
        <v>6502</v>
      </c>
      <c r="E783" s="4">
        <v>45677</v>
      </c>
      <c r="F783" s="3" t="s">
        <v>6210</v>
      </c>
      <c r="L783" s="3">
        <v>280</v>
      </c>
    </row>
    <row r="784" spans="1:12">
      <c r="A784" s="3" t="s">
        <v>13507</v>
      </c>
      <c r="B784" s="3">
        <v>700</v>
      </c>
      <c r="C784" s="3">
        <v>1000</v>
      </c>
      <c r="D784" s="3" t="s">
        <v>6502</v>
      </c>
      <c r="E784" s="4">
        <v>45675</v>
      </c>
      <c r="F784" s="3" t="s">
        <v>6210</v>
      </c>
      <c r="L784" s="3">
        <v>700</v>
      </c>
    </row>
    <row r="785" spans="1:12">
      <c r="A785" s="3" t="s">
        <v>13508</v>
      </c>
      <c r="B785" s="3">
        <v>100</v>
      </c>
      <c r="C785" s="3">
        <v>200</v>
      </c>
      <c r="D785" s="3" t="s">
        <v>6502</v>
      </c>
      <c r="E785" s="4">
        <v>45981</v>
      </c>
      <c r="F785" s="3" t="s">
        <v>6503</v>
      </c>
      <c r="L785" s="3">
        <v>120</v>
      </c>
    </row>
    <row r="786" spans="1:12">
      <c r="A786" s="3" t="s">
        <v>13509</v>
      </c>
      <c r="B786" s="3">
        <v>70</v>
      </c>
      <c r="C786" s="3">
        <v>120</v>
      </c>
      <c r="D786" s="3" t="s">
        <v>6502</v>
      </c>
      <c r="E786" s="4">
        <v>45675</v>
      </c>
      <c r="F786" s="3" t="s">
        <v>6210</v>
      </c>
      <c r="L786" s="3">
        <v>65</v>
      </c>
    </row>
    <row r="787" spans="1:12">
      <c r="A787" s="3" t="s">
        <v>13510</v>
      </c>
      <c r="B787" s="3">
        <v>20</v>
      </c>
      <c r="C787" s="3">
        <v>45</v>
      </c>
      <c r="D787" s="3" t="s">
        <v>6502</v>
      </c>
      <c r="E787" s="4">
        <v>45675</v>
      </c>
      <c r="F787" s="3" t="s">
        <v>6210</v>
      </c>
      <c r="L787" s="3">
        <v>27</v>
      </c>
    </row>
    <row r="788" spans="1:12">
      <c r="A788" s="3" t="s">
        <v>13511</v>
      </c>
      <c r="B788" s="3">
        <v>50</v>
      </c>
      <c r="C788" s="3">
        <v>100</v>
      </c>
      <c r="D788" s="3" t="s">
        <v>6502</v>
      </c>
      <c r="E788" s="4">
        <v>45675</v>
      </c>
      <c r="F788" s="3" t="s">
        <v>6210</v>
      </c>
      <c r="L788" s="3">
        <v>50</v>
      </c>
    </row>
    <row r="789" spans="1:12">
      <c r="A789" s="3" t="s">
        <v>13512</v>
      </c>
      <c r="B789" s="3">
        <v>30</v>
      </c>
      <c r="C789" s="3">
        <v>70</v>
      </c>
      <c r="D789" s="3" t="s">
        <v>6502</v>
      </c>
      <c r="E789" s="4">
        <v>45675</v>
      </c>
      <c r="F789" s="3" t="s">
        <v>6210</v>
      </c>
      <c r="L789" s="3">
        <v>37</v>
      </c>
    </row>
    <row r="790" spans="1:12">
      <c r="A790" s="3" t="s">
        <v>13513</v>
      </c>
      <c r="B790" s="3">
        <v>30</v>
      </c>
      <c r="C790" s="3">
        <v>60</v>
      </c>
      <c r="D790" s="3" t="s">
        <v>6502</v>
      </c>
      <c r="E790" s="4">
        <v>45675</v>
      </c>
      <c r="F790" s="3" t="s">
        <v>6210</v>
      </c>
      <c r="L790" s="3">
        <v>34</v>
      </c>
    </row>
    <row r="791" spans="1:12">
      <c r="A791" s="3" t="s">
        <v>13514</v>
      </c>
      <c r="B791" s="3">
        <v>20</v>
      </c>
      <c r="C791" s="3">
        <v>50</v>
      </c>
      <c r="D791" s="3" t="s">
        <v>6502</v>
      </c>
      <c r="E791" s="4">
        <v>45675</v>
      </c>
      <c r="F791" s="3" t="s">
        <v>6210</v>
      </c>
      <c r="L791" s="3">
        <v>30</v>
      </c>
    </row>
    <row r="792" spans="1:12">
      <c r="A792" s="3" t="s">
        <v>13515</v>
      </c>
      <c r="B792" s="3">
        <v>20</v>
      </c>
      <c r="C792" s="3">
        <v>50</v>
      </c>
      <c r="D792" s="3" t="s">
        <v>6502</v>
      </c>
      <c r="E792" s="4">
        <v>45675</v>
      </c>
      <c r="F792" s="3" t="s">
        <v>6210</v>
      </c>
      <c r="L792" s="3">
        <v>30</v>
      </c>
    </row>
    <row r="793" spans="1:12">
      <c r="A793" s="3" t="s">
        <v>13516</v>
      </c>
      <c r="B793" s="3">
        <v>30</v>
      </c>
      <c r="C793" s="3">
        <v>55</v>
      </c>
      <c r="D793" s="3" t="s">
        <v>6273</v>
      </c>
      <c r="E793" s="4">
        <v>46120</v>
      </c>
      <c r="F793" s="3" t="s">
        <v>6210</v>
      </c>
      <c r="L793" s="3">
        <v>32</v>
      </c>
    </row>
    <row r="794" spans="1:12">
      <c r="A794" s="3" t="s">
        <v>13517</v>
      </c>
      <c r="B794" s="3">
        <v>30</v>
      </c>
      <c r="C794" s="3">
        <v>70</v>
      </c>
      <c r="D794" s="3" t="s">
        <v>6502</v>
      </c>
      <c r="E794" s="4">
        <v>45675</v>
      </c>
      <c r="F794" s="3" t="s">
        <v>6210</v>
      </c>
      <c r="L794" s="3">
        <v>37</v>
      </c>
    </row>
    <row r="795" spans="1:12">
      <c r="A795" s="3" t="s">
        <v>13518</v>
      </c>
      <c r="B795" s="3">
        <v>30</v>
      </c>
      <c r="C795" s="3">
        <v>60</v>
      </c>
      <c r="D795" s="3" t="s">
        <v>6502</v>
      </c>
      <c r="E795" s="4">
        <v>45908</v>
      </c>
      <c r="F795" s="3" t="s">
        <v>6503</v>
      </c>
      <c r="L795" s="3">
        <v>34</v>
      </c>
    </row>
    <row r="796" spans="1:12">
      <c r="A796" s="3" t="s">
        <v>13519</v>
      </c>
      <c r="B796" s="3">
        <v>30</v>
      </c>
      <c r="C796" s="3">
        <v>60</v>
      </c>
      <c r="D796" s="3" t="s">
        <v>6486</v>
      </c>
      <c r="E796" s="4">
        <v>46115</v>
      </c>
      <c r="F796" s="3" t="s">
        <v>6210</v>
      </c>
      <c r="L796" s="3">
        <v>34</v>
      </c>
    </row>
    <row r="797" spans="1:12">
      <c r="A797" s="3" t="s">
        <v>13520</v>
      </c>
      <c r="B797" s="3">
        <v>45</v>
      </c>
      <c r="C797" s="3">
        <v>80</v>
      </c>
      <c r="D797" s="3" t="s">
        <v>6486</v>
      </c>
      <c r="E797" s="4">
        <v>46115</v>
      </c>
      <c r="F797" s="3" t="s">
        <v>6210</v>
      </c>
      <c r="L797" s="3">
        <v>40</v>
      </c>
    </row>
    <row r="798" spans="1:12">
      <c r="A798" s="3" t="s">
        <v>13521</v>
      </c>
      <c r="B798" s="3">
        <v>40</v>
      </c>
      <c r="C798" s="3">
        <v>70</v>
      </c>
      <c r="D798" s="3" t="s">
        <v>6486</v>
      </c>
      <c r="E798" s="4">
        <v>46107</v>
      </c>
      <c r="F798" s="3" t="s">
        <v>6210</v>
      </c>
      <c r="L798" s="3">
        <v>37</v>
      </c>
    </row>
    <row r="799" spans="1:12">
      <c r="A799" s="3" t="s">
        <v>13522</v>
      </c>
      <c r="B799" s="3">
        <v>40</v>
      </c>
      <c r="C799" s="3">
        <v>70</v>
      </c>
      <c r="D799" s="3" t="s">
        <v>6486</v>
      </c>
      <c r="E799" s="4">
        <v>46107</v>
      </c>
      <c r="F799" s="3" t="s">
        <v>6210</v>
      </c>
      <c r="L799" s="3">
        <v>37</v>
      </c>
    </row>
    <row r="800" spans="1:12">
      <c r="A800" s="3" t="s">
        <v>13523</v>
      </c>
      <c r="B800" s="3">
        <v>30</v>
      </c>
      <c r="C800" s="3">
        <v>60</v>
      </c>
      <c r="D800" s="3" t="s">
        <v>6486</v>
      </c>
      <c r="E800" s="4">
        <v>46115</v>
      </c>
      <c r="F800" s="3" t="s">
        <v>6210</v>
      </c>
      <c r="L800" s="3">
        <v>34</v>
      </c>
    </row>
    <row r="801" spans="1:12">
      <c r="A801" s="3" t="s">
        <v>13524</v>
      </c>
      <c r="B801" s="3">
        <v>40</v>
      </c>
      <c r="C801" s="3">
        <v>70</v>
      </c>
      <c r="D801" s="3" t="s">
        <v>6486</v>
      </c>
      <c r="E801" s="4">
        <v>46115</v>
      </c>
      <c r="F801" s="3" t="s">
        <v>6210</v>
      </c>
      <c r="L801" s="3">
        <v>37</v>
      </c>
    </row>
    <row r="802" spans="1:12">
      <c r="A802" s="3" t="s">
        <v>13525</v>
      </c>
      <c r="B802" s="3">
        <v>30</v>
      </c>
      <c r="C802" s="3">
        <v>50</v>
      </c>
      <c r="D802" s="3" t="s">
        <v>6486</v>
      </c>
      <c r="E802" s="4">
        <v>46115</v>
      </c>
      <c r="F802" s="3" t="s">
        <v>6210</v>
      </c>
      <c r="L802" s="3">
        <v>30</v>
      </c>
    </row>
    <row r="803" spans="1:12">
      <c r="A803" s="3" t="s">
        <v>13526</v>
      </c>
      <c r="B803" s="3">
        <v>30</v>
      </c>
      <c r="C803" s="3">
        <v>70</v>
      </c>
      <c r="D803" s="3" t="s">
        <v>6502</v>
      </c>
      <c r="E803" s="4">
        <v>45675</v>
      </c>
      <c r="F803" s="3" t="s">
        <v>6210</v>
      </c>
      <c r="L803" s="3">
        <v>37</v>
      </c>
    </row>
    <row r="804" spans="1:12">
      <c r="A804" s="3" t="s">
        <v>13527</v>
      </c>
      <c r="B804" s="3">
        <v>60</v>
      </c>
      <c r="C804" s="3">
        <v>100</v>
      </c>
      <c r="D804" s="3" t="s">
        <v>6502</v>
      </c>
      <c r="E804" s="4">
        <v>45883</v>
      </c>
      <c r="F804" s="3" t="s">
        <v>6210</v>
      </c>
      <c r="L804" s="3">
        <v>50</v>
      </c>
    </row>
    <row r="805" spans="1:12">
      <c r="A805" s="3" t="s">
        <v>13528</v>
      </c>
      <c r="B805" s="3">
        <v>50</v>
      </c>
      <c r="C805" s="3">
        <v>100</v>
      </c>
      <c r="D805" s="3" t="s">
        <v>6502</v>
      </c>
      <c r="E805" s="4">
        <v>45988</v>
      </c>
      <c r="F805" s="3" t="s">
        <v>6522</v>
      </c>
      <c r="L805" s="3">
        <v>50</v>
      </c>
    </row>
    <row r="806" spans="1:12">
      <c r="A806" s="3" t="s">
        <v>13529</v>
      </c>
      <c r="B806" s="3">
        <v>50</v>
      </c>
      <c r="C806" s="3">
        <v>100</v>
      </c>
      <c r="D806" s="3" t="s">
        <v>6502</v>
      </c>
      <c r="E806" s="4">
        <v>45799</v>
      </c>
      <c r="F806" s="3" t="s">
        <v>6210</v>
      </c>
      <c r="L806" s="3">
        <v>50</v>
      </c>
    </row>
    <row r="807" spans="1:12">
      <c r="A807" s="3" t="s">
        <v>13530</v>
      </c>
      <c r="B807" s="3">
        <v>40</v>
      </c>
      <c r="C807" s="3">
        <v>75</v>
      </c>
      <c r="D807" s="3" t="s">
        <v>6502</v>
      </c>
      <c r="E807" s="4">
        <v>45966</v>
      </c>
      <c r="F807" s="3" t="s">
        <v>6503</v>
      </c>
      <c r="L807" s="3">
        <v>39</v>
      </c>
    </row>
    <row r="808" spans="1:12">
      <c r="A808" s="3" t="s">
        <v>13531</v>
      </c>
      <c r="B808" s="3">
        <v>40</v>
      </c>
      <c r="C808" s="3">
        <v>75</v>
      </c>
      <c r="D808" s="3" t="s">
        <v>6502</v>
      </c>
      <c r="E808" s="4">
        <v>45966</v>
      </c>
      <c r="F808" s="3" t="s">
        <v>6503</v>
      </c>
      <c r="L808" s="3">
        <v>39</v>
      </c>
    </row>
    <row r="809" spans="1:12">
      <c r="A809" s="3" t="s">
        <v>13532</v>
      </c>
      <c r="B809" s="3">
        <v>40</v>
      </c>
      <c r="C809" s="3">
        <v>75</v>
      </c>
      <c r="D809" s="3" t="s">
        <v>6502</v>
      </c>
      <c r="E809" s="4">
        <v>45966</v>
      </c>
      <c r="F809" s="3" t="s">
        <v>6503</v>
      </c>
      <c r="L809" s="3">
        <v>39</v>
      </c>
    </row>
    <row r="810" spans="1:12">
      <c r="A810" s="3" t="s">
        <v>13533</v>
      </c>
      <c r="B810" s="3">
        <v>60</v>
      </c>
      <c r="C810" s="3">
        <v>100</v>
      </c>
      <c r="D810" s="3" t="s">
        <v>6502</v>
      </c>
      <c r="E810" s="4">
        <v>45828</v>
      </c>
      <c r="F810" s="3" t="s">
        <v>6210</v>
      </c>
      <c r="L810" s="3">
        <v>50</v>
      </c>
    </row>
    <row r="811" spans="1:12">
      <c r="A811" s="3" t="s">
        <v>13534</v>
      </c>
      <c r="B811" s="3">
        <v>30</v>
      </c>
      <c r="C811" s="3">
        <v>70</v>
      </c>
      <c r="D811" s="3" t="s">
        <v>6502</v>
      </c>
      <c r="E811" s="4">
        <v>45675</v>
      </c>
      <c r="F811" s="3" t="s">
        <v>6210</v>
      </c>
      <c r="L811" s="3">
        <v>37</v>
      </c>
    </row>
    <row r="812" spans="1:12">
      <c r="A812" s="3" t="s">
        <v>13535</v>
      </c>
      <c r="B812" s="3">
        <v>40</v>
      </c>
      <c r="C812" s="3">
        <v>80</v>
      </c>
      <c r="D812" s="3" t="s">
        <v>6502</v>
      </c>
      <c r="E812" s="4">
        <v>45989</v>
      </c>
      <c r="F812" s="3" t="s">
        <v>6522</v>
      </c>
      <c r="L812" s="3">
        <v>40</v>
      </c>
    </row>
    <row r="813" spans="1:12">
      <c r="A813" s="3" t="s">
        <v>13536</v>
      </c>
      <c r="B813" s="3">
        <v>30</v>
      </c>
      <c r="C813" s="3">
        <v>60</v>
      </c>
      <c r="D813" s="3" t="s">
        <v>6502</v>
      </c>
      <c r="E813" s="4">
        <v>45861</v>
      </c>
      <c r="F813" s="3" t="s">
        <v>6210</v>
      </c>
      <c r="L813" s="3">
        <v>34</v>
      </c>
    </row>
    <row r="814" spans="1:12">
      <c r="A814" s="3" t="s">
        <v>13537</v>
      </c>
      <c r="B814" s="3">
        <v>30</v>
      </c>
      <c r="C814" s="3">
        <v>60</v>
      </c>
      <c r="D814" s="3" t="s">
        <v>6502</v>
      </c>
      <c r="E814" s="4">
        <v>46011</v>
      </c>
      <c r="F814" s="3" t="s">
        <v>6503</v>
      </c>
      <c r="L814" s="3">
        <v>34</v>
      </c>
    </row>
    <row r="815" spans="1:12">
      <c r="A815" s="3" t="s">
        <v>13538</v>
      </c>
      <c r="B815" s="3">
        <v>25</v>
      </c>
      <c r="C815" s="3">
        <v>50</v>
      </c>
      <c r="D815" s="3" t="s">
        <v>6486</v>
      </c>
      <c r="E815" s="4">
        <v>46102</v>
      </c>
      <c r="F815" s="3" t="s">
        <v>6210</v>
      </c>
      <c r="L815" s="3">
        <v>30</v>
      </c>
    </row>
    <row r="816" spans="1:12">
      <c r="A816" s="3" t="s">
        <v>13539</v>
      </c>
      <c r="B816" s="3">
        <v>30</v>
      </c>
      <c r="C816" s="3">
        <v>60</v>
      </c>
      <c r="D816" s="3" t="s">
        <v>6502</v>
      </c>
      <c r="E816" s="4">
        <v>46011</v>
      </c>
      <c r="F816" s="3" t="s">
        <v>6503</v>
      </c>
      <c r="L816" s="3">
        <v>34</v>
      </c>
    </row>
    <row r="817" spans="1:12">
      <c r="A817" s="3" t="s">
        <v>13540</v>
      </c>
      <c r="B817" s="3">
        <v>30</v>
      </c>
      <c r="C817" s="3">
        <v>60</v>
      </c>
      <c r="D817" s="3" t="s">
        <v>6502</v>
      </c>
      <c r="E817" s="4">
        <v>46011</v>
      </c>
      <c r="F817" s="3" t="s">
        <v>6503</v>
      </c>
      <c r="L817" s="3">
        <v>34</v>
      </c>
    </row>
    <row r="818" spans="1:12">
      <c r="A818" s="3" t="s">
        <v>13541</v>
      </c>
      <c r="B818" s="3">
        <v>60</v>
      </c>
      <c r="C818" s="3">
        <v>90</v>
      </c>
      <c r="D818" s="3" t="s">
        <v>6502</v>
      </c>
      <c r="E818" s="4">
        <v>45909</v>
      </c>
      <c r="F818" s="3" t="s">
        <v>6503</v>
      </c>
      <c r="L818" s="3">
        <v>45</v>
      </c>
    </row>
    <row r="819" spans="1:12">
      <c r="A819" s="3" t="s">
        <v>13542</v>
      </c>
      <c r="B819" s="3">
        <v>60</v>
      </c>
      <c r="C819" s="3">
        <v>100</v>
      </c>
      <c r="D819" s="3" t="s">
        <v>6273</v>
      </c>
      <c r="E819" s="4">
        <v>46121</v>
      </c>
      <c r="F819" s="3" t="s">
        <v>6210</v>
      </c>
      <c r="L819" s="3">
        <v>50</v>
      </c>
    </row>
    <row r="820" spans="1:12">
      <c r="A820" s="3" t="s">
        <v>13543</v>
      </c>
      <c r="B820" s="3">
        <v>60</v>
      </c>
      <c r="C820" s="3">
        <v>100</v>
      </c>
      <c r="D820" s="3" t="s">
        <v>6486</v>
      </c>
      <c r="E820" s="4">
        <v>46112</v>
      </c>
      <c r="F820" s="3" t="s">
        <v>6210</v>
      </c>
      <c r="L820" s="3">
        <v>50</v>
      </c>
    </row>
    <row r="821" spans="1:12">
      <c r="A821" s="3" t="s">
        <v>13544</v>
      </c>
      <c r="B821" s="3">
        <v>60</v>
      </c>
      <c r="C821" s="3">
        <v>100</v>
      </c>
      <c r="D821" s="3" t="s">
        <v>6486</v>
      </c>
      <c r="E821" s="4">
        <v>46112</v>
      </c>
      <c r="F821" s="3" t="s">
        <v>6210</v>
      </c>
      <c r="L821" s="3">
        <v>50</v>
      </c>
    </row>
    <row r="822" spans="1:12">
      <c r="A822" s="3" t="s">
        <v>13545</v>
      </c>
      <c r="B822" s="3">
        <v>60</v>
      </c>
      <c r="C822" s="3">
        <v>100</v>
      </c>
      <c r="D822" s="3" t="s">
        <v>6486</v>
      </c>
      <c r="E822" s="4">
        <v>46112</v>
      </c>
      <c r="F822" s="3" t="s">
        <v>6210</v>
      </c>
      <c r="L822" s="3">
        <v>50</v>
      </c>
    </row>
    <row r="823" spans="1:12">
      <c r="A823" s="3" t="s">
        <v>13546</v>
      </c>
      <c r="B823" s="3">
        <v>70</v>
      </c>
      <c r="C823" s="3">
        <v>120</v>
      </c>
      <c r="D823" s="3" t="s">
        <v>6486</v>
      </c>
      <c r="E823" s="4">
        <v>46109</v>
      </c>
      <c r="F823" s="3" t="s">
        <v>6210</v>
      </c>
      <c r="L823" s="3">
        <v>65</v>
      </c>
    </row>
    <row r="824" spans="1:12">
      <c r="A824" s="3" t="s">
        <v>13547</v>
      </c>
      <c r="B824" s="3">
        <v>70</v>
      </c>
      <c r="C824" s="3">
        <v>120</v>
      </c>
      <c r="D824" s="3" t="s">
        <v>6273</v>
      </c>
      <c r="E824" s="4">
        <v>46123</v>
      </c>
      <c r="F824" s="3" t="s">
        <v>6210</v>
      </c>
      <c r="L824" s="3">
        <v>65</v>
      </c>
    </row>
    <row r="825" spans="1:12">
      <c r="A825" s="3" t="s">
        <v>13548</v>
      </c>
      <c r="B825" s="3">
        <v>60</v>
      </c>
      <c r="C825" s="3">
        <v>110</v>
      </c>
      <c r="D825" s="3" t="s">
        <v>6486</v>
      </c>
      <c r="E825" s="4">
        <v>46112</v>
      </c>
      <c r="F825" s="3" t="s">
        <v>6210</v>
      </c>
      <c r="L825" s="3">
        <v>57</v>
      </c>
    </row>
    <row r="826" spans="1:12">
      <c r="A826" s="3" t="s">
        <v>13549</v>
      </c>
      <c r="B826" s="3">
        <v>70</v>
      </c>
      <c r="C826" s="3">
        <v>120</v>
      </c>
      <c r="D826" s="3" t="s">
        <v>6486</v>
      </c>
      <c r="E826" s="4">
        <v>46112</v>
      </c>
      <c r="F826" s="3" t="s">
        <v>6210</v>
      </c>
      <c r="L826" s="3">
        <v>65</v>
      </c>
    </row>
    <row r="827" spans="1:12">
      <c r="A827" s="3" t="s">
        <v>13550</v>
      </c>
      <c r="B827" s="3">
        <v>50</v>
      </c>
      <c r="C827" s="3">
        <v>90</v>
      </c>
      <c r="D827" s="3" t="s">
        <v>6502</v>
      </c>
      <c r="E827" s="4">
        <v>45815</v>
      </c>
      <c r="F827" s="3" t="s">
        <v>6210</v>
      </c>
      <c r="L827" s="3">
        <v>45</v>
      </c>
    </row>
    <row r="828" spans="1:12">
      <c r="A828" s="3" t="s">
        <v>13551</v>
      </c>
      <c r="B828" s="3">
        <v>60</v>
      </c>
      <c r="C828" s="3">
        <v>110</v>
      </c>
      <c r="D828" s="3" t="s">
        <v>6502</v>
      </c>
      <c r="E828" s="4">
        <v>45675</v>
      </c>
      <c r="F828" s="3" t="s">
        <v>6210</v>
      </c>
      <c r="L828" s="3">
        <v>57</v>
      </c>
    </row>
    <row r="829" spans="1:12">
      <c r="A829" s="3" t="s">
        <v>13552</v>
      </c>
      <c r="B829" s="3">
        <v>90</v>
      </c>
      <c r="C829" s="3">
        <v>150</v>
      </c>
      <c r="D829" s="3" t="s">
        <v>6502</v>
      </c>
      <c r="E829" s="4">
        <v>45675</v>
      </c>
      <c r="F829" s="3" t="s">
        <v>6210</v>
      </c>
      <c r="L829" s="3">
        <v>87</v>
      </c>
    </row>
    <row r="830" spans="1:12">
      <c r="A830" s="3" t="s">
        <v>13553</v>
      </c>
      <c r="B830" s="3">
        <v>130</v>
      </c>
      <c r="C830" s="3">
        <v>220</v>
      </c>
      <c r="D830" s="3" t="s">
        <v>6502</v>
      </c>
      <c r="E830" s="4">
        <v>45864</v>
      </c>
      <c r="F830" s="3" t="s">
        <v>6210</v>
      </c>
      <c r="L830" s="3">
        <v>133</v>
      </c>
    </row>
    <row r="831" spans="1:12">
      <c r="A831" s="3" t="s">
        <v>13554</v>
      </c>
      <c r="B831" s="3">
        <v>110</v>
      </c>
      <c r="C831" s="3">
        <v>230</v>
      </c>
      <c r="D831" s="3" t="s">
        <v>6502</v>
      </c>
      <c r="E831" s="4">
        <v>45723</v>
      </c>
      <c r="F831" s="3" t="s">
        <v>6289</v>
      </c>
      <c r="L831" s="3">
        <v>140</v>
      </c>
    </row>
    <row r="832" spans="1:12">
      <c r="A832" s="3" t="s">
        <v>13555</v>
      </c>
      <c r="B832" s="3">
        <v>50</v>
      </c>
      <c r="C832" s="3">
        <v>100</v>
      </c>
      <c r="D832" s="3" t="s">
        <v>6502</v>
      </c>
      <c r="E832" s="4">
        <v>46012</v>
      </c>
      <c r="F832" s="3" t="s">
        <v>6503</v>
      </c>
      <c r="L832" s="3">
        <v>50</v>
      </c>
    </row>
    <row r="833" spans="1:12">
      <c r="A833" s="3" t="s">
        <v>13556</v>
      </c>
      <c r="B833" s="3">
        <v>120</v>
      </c>
      <c r="C833" s="3">
        <v>200</v>
      </c>
      <c r="D833" s="3" t="s">
        <v>6502</v>
      </c>
      <c r="E833" s="4">
        <v>45675</v>
      </c>
      <c r="F833" s="3" t="s">
        <v>6210</v>
      </c>
      <c r="L833" s="3">
        <v>120</v>
      </c>
    </row>
    <row r="834" spans="1:12">
      <c r="A834" s="3" t="s">
        <v>13557</v>
      </c>
      <c r="B834" s="3">
        <v>120</v>
      </c>
      <c r="C834" s="3">
        <v>240</v>
      </c>
      <c r="D834" s="3" t="s">
        <v>6486</v>
      </c>
      <c r="E834" s="4">
        <v>46109</v>
      </c>
      <c r="F834" s="3" t="s">
        <v>6289</v>
      </c>
      <c r="L834" s="3">
        <v>147</v>
      </c>
    </row>
    <row r="835" spans="1:12">
      <c r="A835" s="3" t="s">
        <v>13558</v>
      </c>
      <c r="B835" s="3">
        <v>150</v>
      </c>
      <c r="C835" s="3">
        <v>250</v>
      </c>
      <c r="D835" s="3" t="s">
        <v>6502</v>
      </c>
      <c r="E835" s="4">
        <v>45813</v>
      </c>
      <c r="F835" s="3" t="s">
        <v>6210</v>
      </c>
      <c r="L835" s="3">
        <v>155</v>
      </c>
    </row>
    <row r="836" spans="1:12">
      <c r="A836" s="3" t="s">
        <v>13559</v>
      </c>
      <c r="B836" s="3">
        <v>180</v>
      </c>
      <c r="C836" s="3">
        <v>300</v>
      </c>
      <c r="D836" s="3" t="s">
        <v>6502</v>
      </c>
      <c r="E836" s="4">
        <v>45675</v>
      </c>
      <c r="F836" s="3" t="s">
        <v>6210</v>
      </c>
      <c r="L836" s="3">
        <v>190</v>
      </c>
    </row>
    <row r="837" spans="1:12">
      <c r="A837" s="3" t="s">
        <v>13560</v>
      </c>
      <c r="B837" s="3">
        <v>70</v>
      </c>
      <c r="C837" s="3">
        <v>120</v>
      </c>
      <c r="D837" s="3" t="s">
        <v>6502</v>
      </c>
      <c r="E837" s="4">
        <v>45675</v>
      </c>
      <c r="F837" s="3" t="s">
        <v>6210</v>
      </c>
      <c r="L837" s="3">
        <v>65</v>
      </c>
    </row>
    <row r="838" spans="1:12">
      <c r="A838" s="3" t="s">
        <v>13561</v>
      </c>
      <c r="B838" s="3">
        <v>60</v>
      </c>
      <c r="C838" s="3">
        <v>100</v>
      </c>
      <c r="D838" s="3" t="s">
        <v>6502</v>
      </c>
      <c r="E838" s="4">
        <v>45929</v>
      </c>
      <c r="F838" s="3" t="s">
        <v>6503</v>
      </c>
      <c r="L838" s="3">
        <v>50</v>
      </c>
    </row>
    <row r="839" spans="1:12">
      <c r="A839" s="3" t="s">
        <v>13562</v>
      </c>
      <c r="B839" s="3">
        <v>50</v>
      </c>
      <c r="C839" s="3">
        <v>100</v>
      </c>
      <c r="D839" s="3" t="s">
        <v>6502</v>
      </c>
      <c r="E839" s="4">
        <v>45929</v>
      </c>
      <c r="F839" s="3" t="s">
        <v>6503</v>
      </c>
      <c r="I839" s="3"/>
      <c r="L839" s="3">
        <v>50</v>
      </c>
    </row>
    <row r="840" spans="1:12">
      <c r="A840" s="3" t="s">
        <v>13563</v>
      </c>
      <c r="B840" s="3">
        <v>50</v>
      </c>
      <c r="C840" s="3">
        <v>100</v>
      </c>
      <c r="D840" s="3" t="s">
        <v>6502</v>
      </c>
      <c r="E840" s="4">
        <v>45929</v>
      </c>
      <c r="F840" s="3" t="s">
        <v>6503</v>
      </c>
      <c r="I840" s="3"/>
      <c r="L840" s="3">
        <v>50</v>
      </c>
    </row>
    <row r="841" spans="1:12">
      <c r="A841" s="3" t="s">
        <v>13564</v>
      </c>
      <c r="B841" s="3">
        <v>80</v>
      </c>
      <c r="C841" s="3">
        <v>120</v>
      </c>
      <c r="D841" s="3" t="s">
        <v>6502</v>
      </c>
      <c r="E841" s="4">
        <v>45929</v>
      </c>
      <c r="F841" s="3" t="s">
        <v>6503</v>
      </c>
      <c r="I841" s="3"/>
      <c r="L841" s="3">
        <v>65</v>
      </c>
    </row>
    <row r="842" spans="1:12">
      <c r="A842" s="3" t="s">
        <v>13565</v>
      </c>
      <c r="B842" s="3">
        <v>110</v>
      </c>
      <c r="C842" s="3">
        <v>180</v>
      </c>
      <c r="D842" s="3" t="s">
        <v>6502</v>
      </c>
      <c r="E842" s="4">
        <v>45929</v>
      </c>
      <c r="F842" s="3" t="s">
        <v>6503</v>
      </c>
      <c r="I842" s="3"/>
      <c r="L842" s="3">
        <v>110</v>
      </c>
    </row>
    <row r="843" spans="1:12">
      <c r="A843" s="3" t="s">
        <v>13566</v>
      </c>
      <c r="B843" s="3">
        <v>100</v>
      </c>
      <c r="C843" s="3">
        <v>160</v>
      </c>
      <c r="D843" s="3" t="s">
        <v>6502</v>
      </c>
      <c r="E843" s="4">
        <v>45929</v>
      </c>
      <c r="F843" s="3" t="s">
        <v>6503</v>
      </c>
      <c r="L843" s="3">
        <v>95</v>
      </c>
    </row>
    <row r="844" spans="1:12">
      <c r="A844" s="3" t="s">
        <v>13567</v>
      </c>
      <c r="B844" s="3">
        <v>90</v>
      </c>
      <c r="C844" s="3">
        <v>150</v>
      </c>
      <c r="D844" s="3" t="s">
        <v>6502</v>
      </c>
      <c r="E844" s="4">
        <v>45929</v>
      </c>
      <c r="F844" s="3" t="s">
        <v>6503</v>
      </c>
      <c r="L844" s="3">
        <v>87</v>
      </c>
    </row>
    <row r="845" spans="1:12">
      <c r="A845" s="3" t="s">
        <v>13568</v>
      </c>
      <c r="B845" s="3">
        <v>200</v>
      </c>
      <c r="C845" s="3">
        <v>300</v>
      </c>
      <c r="D845" s="3" t="s">
        <v>6502</v>
      </c>
      <c r="E845" s="4">
        <v>46054</v>
      </c>
      <c r="F845" s="3" t="s">
        <v>6522</v>
      </c>
      <c r="I845" s="3"/>
      <c r="L845" s="3">
        <v>190</v>
      </c>
    </row>
    <row r="846" spans="1:12">
      <c r="A846" s="3" t="s">
        <v>13569</v>
      </c>
      <c r="B846" s="3">
        <v>100</v>
      </c>
      <c r="C846" s="3">
        <v>160</v>
      </c>
      <c r="D846" s="3" t="s">
        <v>6502</v>
      </c>
      <c r="E846" s="4">
        <v>46027</v>
      </c>
      <c r="F846" s="3" t="s">
        <v>6503</v>
      </c>
      <c r="I846" s="3"/>
      <c r="L846" s="3">
        <v>95</v>
      </c>
    </row>
    <row r="847" spans="1:12">
      <c r="A847" s="3" t="s">
        <v>13570</v>
      </c>
      <c r="B847" s="3">
        <v>90</v>
      </c>
      <c r="C847" s="3">
        <v>150</v>
      </c>
      <c r="D847" s="3" t="s">
        <v>6209</v>
      </c>
      <c r="E847" s="4">
        <v>46130</v>
      </c>
      <c r="F847" s="3" t="s">
        <v>6210</v>
      </c>
      <c r="I847" s="3"/>
      <c r="L847" s="3">
        <v>87</v>
      </c>
    </row>
    <row r="848" spans="1:12">
      <c r="A848" s="3" t="s">
        <v>13571</v>
      </c>
      <c r="B848" s="3">
        <v>65</v>
      </c>
      <c r="C848" s="3">
        <v>130</v>
      </c>
      <c r="D848" s="3" t="s">
        <v>6273</v>
      </c>
      <c r="E848" s="4">
        <v>46125</v>
      </c>
      <c r="F848" s="3" t="s">
        <v>6210</v>
      </c>
      <c r="I848" s="3"/>
      <c r="L848" s="3">
        <v>72</v>
      </c>
    </row>
    <row r="849" spans="1:12">
      <c r="A849" s="3" t="s">
        <v>13572</v>
      </c>
      <c r="B849" s="3">
        <v>120</v>
      </c>
      <c r="C849" s="3">
        <v>200</v>
      </c>
      <c r="D849" s="3" t="s">
        <v>6502</v>
      </c>
      <c r="E849" s="4">
        <v>45675</v>
      </c>
      <c r="F849" s="3" t="s">
        <v>6210</v>
      </c>
      <c r="L849" s="3">
        <v>120</v>
      </c>
    </row>
    <row r="850" spans="1:12">
      <c r="A850" s="3" t="s">
        <v>13573</v>
      </c>
      <c r="B850" s="3">
        <v>110</v>
      </c>
      <c r="C850" s="3">
        <v>180</v>
      </c>
      <c r="D850" s="3" t="s">
        <v>6502</v>
      </c>
      <c r="E850" s="4">
        <v>45675</v>
      </c>
      <c r="F850" s="3" t="s">
        <v>6210</v>
      </c>
      <c r="L850" s="3">
        <v>110</v>
      </c>
    </row>
    <row r="851" spans="1:12">
      <c r="A851" s="3" t="s">
        <v>13574</v>
      </c>
      <c r="B851" s="3">
        <v>130</v>
      </c>
      <c r="C851" s="3">
        <v>220</v>
      </c>
      <c r="D851" s="3" t="s">
        <v>6502</v>
      </c>
      <c r="E851" s="4">
        <v>45675</v>
      </c>
      <c r="F851" s="3" t="s">
        <v>6210</v>
      </c>
      <c r="L851" s="3">
        <v>133</v>
      </c>
    </row>
    <row r="852" spans="1:12">
      <c r="A852" s="3" t="s">
        <v>13575</v>
      </c>
      <c r="B852" s="3">
        <v>80</v>
      </c>
      <c r="C852" s="3">
        <v>150</v>
      </c>
      <c r="D852" s="3" t="s">
        <v>6486</v>
      </c>
      <c r="E852" s="4">
        <v>46104</v>
      </c>
      <c r="F852" s="3" t="s">
        <v>6210</v>
      </c>
      <c r="L852" s="3">
        <v>87</v>
      </c>
    </row>
    <row r="853" spans="1:12">
      <c r="A853" s="3" t="s">
        <v>13576</v>
      </c>
      <c r="B853" s="3">
        <v>90</v>
      </c>
      <c r="C853" s="3">
        <v>160</v>
      </c>
      <c r="D853" s="3" t="s">
        <v>6486</v>
      </c>
      <c r="E853" s="4">
        <v>46104</v>
      </c>
      <c r="F853" s="3" t="s">
        <v>6210</v>
      </c>
      <c r="L853" s="3">
        <v>95</v>
      </c>
    </row>
    <row r="854" spans="1:12">
      <c r="A854" s="3" t="s">
        <v>13577</v>
      </c>
      <c r="B854" s="3">
        <v>90</v>
      </c>
      <c r="C854" s="3">
        <v>160</v>
      </c>
      <c r="D854" s="3" t="s">
        <v>6486</v>
      </c>
      <c r="E854" s="4">
        <v>46104</v>
      </c>
      <c r="F854" s="3" t="s">
        <v>6210</v>
      </c>
      <c r="L854" s="3">
        <v>95</v>
      </c>
    </row>
    <row r="855" spans="1:12">
      <c r="A855" s="3" t="s">
        <v>13578</v>
      </c>
      <c r="B855" s="3">
        <v>100</v>
      </c>
      <c r="C855" s="3">
        <v>200</v>
      </c>
      <c r="D855" s="3" t="s">
        <v>6502</v>
      </c>
      <c r="E855" s="4">
        <v>46000</v>
      </c>
      <c r="F855" s="3" t="s">
        <v>6503</v>
      </c>
      <c r="L855" s="3">
        <v>120</v>
      </c>
    </row>
    <row r="856" spans="1:12">
      <c r="A856" s="3" t="s">
        <v>13579</v>
      </c>
      <c r="B856" s="3">
        <v>100</v>
      </c>
      <c r="C856" s="3">
        <v>200</v>
      </c>
      <c r="D856" s="3" t="s">
        <v>6502</v>
      </c>
      <c r="E856" s="4">
        <v>46000</v>
      </c>
      <c r="F856" s="3" t="s">
        <v>6503</v>
      </c>
      <c r="L856" s="3">
        <v>120</v>
      </c>
    </row>
    <row r="857" spans="1:12">
      <c r="A857" s="3" t="s">
        <v>13580</v>
      </c>
      <c r="B857" s="3">
        <v>120</v>
      </c>
      <c r="C857" s="3">
        <v>200</v>
      </c>
      <c r="D857" s="3" t="s">
        <v>6502</v>
      </c>
      <c r="E857" s="4">
        <v>45677</v>
      </c>
      <c r="F857" s="3" t="s">
        <v>6210</v>
      </c>
      <c r="L857" s="3">
        <v>120</v>
      </c>
    </row>
    <row r="858" spans="1:12">
      <c r="A858" s="3" t="s">
        <v>13581</v>
      </c>
      <c r="B858" s="3">
        <v>140</v>
      </c>
      <c r="C858" s="3">
        <v>270</v>
      </c>
      <c r="D858" s="3" t="s">
        <v>6502</v>
      </c>
      <c r="E858" s="4">
        <v>45675</v>
      </c>
      <c r="F858" s="3" t="s">
        <v>6210</v>
      </c>
      <c r="L858" s="3">
        <v>170</v>
      </c>
    </row>
    <row r="859" spans="1:12">
      <c r="A859" s="3" t="s">
        <v>13582</v>
      </c>
      <c r="B859" s="3">
        <v>190</v>
      </c>
      <c r="C859" s="3">
        <v>320</v>
      </c>
      <c r="D859" s="3" t="s">
        <v>6502</v>
      </c>
      <c r="E859" s="4">
        <v>45805</v>
      </c>
      <c r="F859" s="3" t="s">
        <v>6210</v>
      </c>
      <c r="L859" s="3">
        <v>203</v>
      </c>
    </row>
    <row r="860" spans="1:12">
      <c r="A860" s="3" t="s">
        <v>13583</v>
      </c>
      <c r="B860" s="3">
        <v>90</v>
      </c>
      <c r="C860" s="3">
        <v>150</v>
      </c>
      <c r="D860" s="3" t="s">
        <v>6502</v>
      </c>
      <c r="E860" s="4">
        <v>46029</v>
      </c>
      <c r="F860" s="3" t="s">
        <v>6503</v>
      </c>
      <c r="L860" s="3">
        <v>87</v>
      </c>
    </row>
    <row r="861" spans="1:12">
      <c r="A861" s="3" t="s">
        <v>13584</v>
      </c>
      <c r="B861" s="3">
        <v>450</v>
      </c>
      <c r="C861" s="3">
        <v>650</v>
      </c>
      <c r="D861" s="3" t="s">
        <v>6502</v>
      </c>
      <c r="E861" s="4">
        <v>45675</v>
      </c>
      <c r="F861" s="3" t="s">
        <v>6210</v>
      </c>
      <c r="L861" s="3">
        <v>450</v>
      </c>
    </row>
    <row r="862" spans="1:12">
      <c r="A862" s="3" t="s">
        <v>13585</v>
      </c>
      <c r="B862" s="3">
        <v>160</v>
      </c>
      <c r="C862" s="3">
        <v>270</v>
      </c>
      <c r="D862" s="3" t="s">
        <v>6502</v>
      </c>
      <c r="E862" s="4">
        <v>45801</v>
      </c>
      <c r="F862" s="3" t="s">
        <v>6289</v>
      </c>
      <c r="L862" s="3">
        <v>170</v>
      </c>
    </row>
    <row r="863" spans="1:12">
      <c r="A863" s="3" t="s">
        <v>13586</v>
      </c>
      <c r="B863" s="3">
        <v>90</v>
      </c>
      <c r="C863" s="3">
        <v>150</v>
      </c>
      <c r="D863" s="3" t="s">
        <v>6502</v>
      </c>
      <c r="E863" s="4">
        <v>45801</v>
      </c>
      <c r="F863" s="3" t="s">
        <v>6289</v>
      </c>
      <c r="L863" s="3">
        <v>87</v>
      </c>
    </row>
    <row r="864" spans="1:12">
      <c r="A864" s="3" t="s">
        <v>13587</v>
      </c>
      <c r="B864" s="3">
        <v>90</v>
      </c>
      <c r="C864" s="3">
        <v>180</v>
      </c>
      <c r="D864" s="3" t="s">
        <v>6502</v>
      </c>
      <c r="E864" s="4">
        <v>45675</v>
      </c>
      <c r="F864" s="3" t="s">
        <v>6210</v>
      </c>
      <c r="I864" s="3"/>
      <c r="L864" s="3">
        <v>110</v>
      </c>
    </row>
    <row r="865" spans="1:12">
      <c r="A865" s="3" t="s">
        <v>13588</v>
      </c>
      <c r="B865" s="3">
        <v>170</v>
      </c>
      <c r="C865" s="3">
        <v>280</v>
      </c>
      <c r="D865" s="3" t="s">
        <v>6502</v>
      </c>
      <c r="E865" s="4">
        <v>45675</v>
      </c>
      <c r="F865" s="3" t="s">
        <v>6210</v>
      </c>
      <c r="I865" s="3"/>
      <c r="L865" s="3">
        <v>177</v>
      </c>
    </row>
    <row r="866" spans="1:12">
      <c r="A866" s="3" t="s">
        <v>13589</v>
      </c>
      <c r="B866" s="3">
        <v>90</v>
      </c>
      <c r="C866" s="3">
        <v>160</v>
      </c>
      <c r="D866" s="3" t="s">
        <v>6502</v>
      </c>
      <c r="E866" s="4">
        <v>45675</v>
      </c>
      <c r="F866" s="3" t="s">
        <v>6210</v>
      </c>
      <c r="I866" s="3"/>
      <c r="L866" s="3">
        <v>95</v>
      </c>
    </row>
    <row r="867" spans="1:12">
      <c r="A867" s="3" t="s">
        <v>13590</v>
      </c>
      <c r="B867" s="3">
        <v>15</v>
      </c>
      <c r="C867" s="3">
        <v>40</v>
      </c>
      <c r="D867" s="3" t="s">
        <v>6502</v>
      </c>
      <c r="E867" s="4">
        <v>45989</v>
      </c>
      <c r="F867" s="3" t="s">
        <v>6522</v>
      </c>
      <c r="I867" s="3"/>
      <c r="L867" s="3">
        <v>23</v>
      </c>
    </row>
    <row r="868" spans="1:12">
      <c r="A868" s="3" t="s">
        <v>13591</v>
      </c>
      <c r="B868" s="3">
        <v>20</v>
      </c>
      <c r="C868" s="3">
        <v>60</v>
      </c>
      <c r="D868" s="3" t="s">
        <v>6502</v>
      </c>
      <c r="E868" s="4">
        <v>45989</v>
      </c>
      <c r="F868" s="3" t="s">
        <v>6522</v>
      </c>
      <c r="I868" s="3"/>
      <c r="L868" s="3">
        <v>34</v>
      </c>
    </row>
    <row r="869" spans="1:12">
      <c r="A869" s="3" t="s">
        <v>13592</v>
      </c>
      <c r="B869" s="3">
        <v>60</v>
      </c>
      <c r="C869" s="3">
        <v>120</v>
      </c>
      <c r="D869" s="3" t="s">
        <v>6502</v>
      </c>
      <c r="E869" s="4">
        <v>45989</v>
      </c>
      <c r="F869" s="3" t="s">
        <v>6522</v>
      </c>
      <c r="I869" s="3" t="s">
        <v>6696</v>
      </c>
      <c r="L869" s="3">
        <v>65</v>
      </c>
    </row>
    <row r="870" spans="1:12">
      <c r="A870" s="3" t="s">
        <v>13593</v>
      </c>
      <c r="B870" s="3">
        <v>25</v>
      </c>
      <c r="C870" s="3">
        <v>50</v>
      </c>
      <c r="D870" s="3" t="s">
        <v>6502</v>
      </c>
      <c r="E870" s="4">
        <v>45989</v>
      </c>
      <c r="F870" s="3" t="s">
        <v>6522</v>
      </c>
      <c r="I870" s="3" t="s">
        <v>6696</v>
      </c>
      <c r="L870" s="3">
        <v>30</v>
      </c>
    </row>
    <row r="871" spans="1:12">
      <c r="A871" s="3" t="s">
        <v>13594</v>
      </c>
      <c r="B871" s="3">
        <v>80</v>
      </c>
      <c r="C871" s="3">
        <v>150</v>
      </c>
      <c r="D871" s="3" t="s">
        <v>6502</v>
      </c>
      <c r="E871" s="4">
        <v>45989</v>
      </c>
      <c r="F871" s="3" t="s">
        <v>6522</v>
      </c>
      <c r="I871" s="3" t="s">
        <v>6696</v>
      </c>
      <c r="L871" s="3">
        <v>87</v>
      </c>
    </row>
    <row r="872" spans="1:12">
      <c r="A872" s="3" t="s">
        <v>13595</v>
      </c>
      <c r="B872" s="3">
        <v>50</v>
      </c>
      <c r="C872" s="3">
        <v>100</v>
      </c>
      <c r="D872" s="3" t="s">
        <v>6502</v>
      </c>
      <c r="E872" s="4">
        <v>45989</v>
      </c>
      <c r="F872" s="3" t="s">
        <v>6522</v>
      </c>
      <c r="I872" s="3" t="s">
        <v>6696</v>
      </c>
      <c r="L872" s="3">
        <v>50</v>
      </c>
    </row>
    <row r="873" spans="1:12">
      <c r="A873" s="3" t="s">
        <v>13596</v>
      </c>
      <c r="B873" s="3">
        <v>180</v>
      </c>
      <c r="C873" s="3">
        <v>280</v>
      </c>
      <c r="D873" s="3" t="s">
        <v>6502</v>
      </c>
      <c r="E873" s="4">
        <v>45903</v>
      </c>
      <c r="F873" s="3" t="s">
        <v>6503</v>
      </c>
      <c r="L873" s="3">
        <v>177</v>
      </c>
    </row>
    <row r="874" spans="1:12">
      <c r="A874" s="3" t="s">
        <v>13597</v>
      </c>
      <c r="B874" s="3">
        <v>230</v>
      </c>
      <c r="C874" s="3">
        <v>380</v>
      </c>
      <c r="D874" s="3" t="s">
        <v>6502</v>
      </c>
      <c r="E874" s="4">
        <v>45934</v>
      </c>
      <c r="F874" s="3" t="s">
        <v>6503</v>
      </c>
      <c r="L874" s="3">
        <v>247</v>
      </c>
    </row>
    <row r="875" spans="1:12">
      <c r="A875" s="3" t="s">
        <v>13598</v>
      </c>
      <c r="B875" s="3">
        <v>180</v>
      </c>
      <c r="C875" s="3">
        <v>300</v>
      </c>
      <c r="D875" s="3" t="s">
        <v>6502</v>
      </c>
      <c r="E875" s="4">
        <v>45675</v>
      </c>
      <c r="F875" s="3" t="s">
        <v>6210</v>
      </c>
      <c r="L875" s="3">
        <v>190</v>
      </c>
    </row>
    <row r="876" spans="1:12">
      <c r="A876" s="3" t="s">
        <v>13599</v>
      </c>
      <c r="B876" s="3">
        <v>100</v>
      </c>
      <c r="C876" s="3">
        <v>160</v>
      </c>
      <c r="D876" s="3" t="s">
        <v>6502</v>
      </c>
      <c r="E876" s="4">
        <v>45992</v>
      </c>
      <c r="F876" s="3" t="s">
        <v>6503</v>
      </c>
      <c r="L876" s="3">
        <v>95</v>
      </c>
    </row>
    <row r="877" spans="1:12">
      <c r="A877" s="3" t="s">
        <v>13600</v>
      </c>
      <c r="B877" s="3">
        <v>60</v>
      </c>
      <c r="C877" s="3">
        <v>100</v>
      </c>
      <c r="D877" s="3" t="s">
        <v>6502</v>
      </c>
      <c r="E877" s="4">
        <v>45888</v>
      </c>
      <c r="F877" s="3" t="s">
        <v>6210</v>
      </c>
      <c r="L877" s="3">
        <v>50</v>
      </c>
    </row>
    <row r="878" spans="1:12">
      <c r="A878" s="3" t="s">
        <v>13601</v>
      </c>
      <c r="B878" s="3">
        <v>270</v>
      </c>
      <c r="C878" s="3">
        <v>450</v>
      </c>
      <c r="D878" s="3" t="s">
        <v>6502</v>
      </c>
      <c r="E878" s="4">
        <v>45677</v>
      </c>
      <c r="F878" s="3" t="s">
        <v>6210</v>
      </c>
      <c r="L878" s="3">
        <v>295</v>
      </c>
    </row>
    <row r="879" spans="1:12">
      <c r="A879" s="3" t="s">
        <v>13602</v>
      </c>
      <c r="B879" s="3">
        <v>160</v>
      </c>
      <c r="C879" s="3">
        <v>280</v>
      </c>
      <c r="D879" s="3" t="s">
        <v>6502</v>
      </c>
      <c r="E879" s="4">
        <v>45861</v>
      </c>
      <c r="F879" s="3" t="s">
        <v>6210</v>
      </c>
      <c r="L879" s="3">
        <v>177</v>
      </c>
    </row>
    <row r="880" spans="1:12">
      <c r="A880" s="3" t="s">
        <v>13603</v>
      </c>
      <c r="B880" s="3">
        <v>150</v>
      </c>
      <c r="C880" s="3">
        <v>300</v>
      </c>
      <c r="D880" s="3" t="s">
        <v>6502</v>
      </c>
      <c r="E880" s="4">
        <v>46007</v>
      </c>
      <c r="F880" s="3" t="s">
        <v>6503</v>
      </c>
      <c r="L880" s="3">
        <v>190</v>
      </c>
    </row>
    <row r="881" spans="1:12">
      <c r="A881" s="3" t="s">
        <v>13604</v>
      </c>
      <c r="B881" s="3">
        <v>350</v>
      </c>
      <c r="C881" s="3">
        <v>550</v>
      </c>
      <c r="D881" s="3" t="s">
        <v>6502</v>
      </c>
      <c r="E881" s="4">
        <v>45677</v>
      </c>
      <c r="F881" s="3" t="s">
        <v>6210</v>
      </c>
      <c r="L881" s="3">
        <v>365</v>
      </c>
    </row>
    <row r="882" spans="1:12">
      <c r="A882" s="3" t="s">
        <v>13605</v>
      </c>
      <c r="B882" s="3">
        <v>240</v>
      </c>
      <c r="C882" s="3">
        <v>400</v>
      </c>
      <c r="D882" s="3" t="s">
        <v>6502</v>
      </c>
      <c r="E882" s="4">
        <v>45840</v>
      </c>
      <c r="F882" s="3" t="s">
        <v>6210</v>
      </c>
      <c r="L882" s="3">
        <v>260</v>
      </c>
    </row>
    <row r="883" spans="1:12">
      <c r="A883" s="3" t="s">
        <v>13606</v>
      </c>
      <c r="B883" s="3">
        <v>60</v>
      </c>
      <c r="C883" s="3">
        <v>110</v>
      </c>
      <c r="D883" s="3" t="s">
        <v>6502</v>
      </c>
      <c r="E883" s="4">
        <v>45843</v>
      </c>
      <c r="F883" s="3" t="s">
        <v>6210</v>
      </c>
      <c r="L883" s="3">
        <v>57</v>
      </c>
    </row>
    <row r="884" spans="1:12">
      <c r="A884" s="3" t="s">
        <v>13607</v>
      </c>
      <c r="B884" s="3">
        <v>100</v>
      </c>
      <c r="C884" s="3">
        <v>180</v>
      </c>
      <c r="D884" s="3" t="s">
        <v>6502</v>
      </c>
      <c r="E884" s="4">
        <v>45978</v>
      </c>
      <c r="F884" s="3" t="s">
        <v>6503</v>
      </c>
      <c r="L884" s="3">
        <v>110</v>
      </c>
    </row>
    <row r="885" spans="1:12">
      <c r="A885" s="3" t="s">
        <v>13608</v>
      </c>
      <c r="B885" s="3">
        <v>600</v>
      </c>
      <c r="C885" s="3">
        <v>800</v>
      </c>
      <c r="D885" s="3" t="s">
        <v>6502</v>
      </c>
      <c r="E885" s="4">
        <v>45833</v>
      </c>
      <c r="F885" s="3" t="s">
        <v>6522</v>
      </c>
      <c r="L885" s="3">
        <v>600</v>
      </c>
    </row>
    <row r="886" spans="1:12">
      <c r="A886" s="3" t="s">
        <v>13609</v>
      </c>
      <c r="B886" s="3">
        <v>90</v>
      </c>
      <c r="C886" s="3">
        <v>150</v>
      </c>
      <c r="D886" s="3" t="s">
        <v>6502</v>
      </c>
      <c r="E886" s="4">
        <v>45675</v>
      </c>
      <c r="F886" s="3" t="s">
        <v>6210</v>
      </c>
      <c r="L886" s="3">
        <v>87</v>
      </c>
    </row>
    <row r="887" spans="1:12">
      <c r="A887" s="3" t="s">
        <v>13610</v>
      </c>
      <c r="B887" s="3">
        <v>130</v>
      </c>
      <c r="C887" s="3">
        <v>210</v>
      </c>
      <c r="D887" s="3" t="s">
        <v>6502</v>
      </c>
      <c r="E887" s="4">
        <v>45675</v>
      </c>
      <c r="F887" s="3" t="s">
        <v>6210</v>
      </c>
      <c r="L887" s="3">
        <v>127</v>
      </c>
    </row>
    <row r="888" spans="1:12">
      <c r="A888" s="3" t="s">
        <v>13611</v>
      </c>
      <c r="B888" s="3">
        <v>270</v>
      </c>
      <c r="C888" s="3">
        <v>450</v>
      </c>
      <c r="D888" s="3" t="s">
        <v>6502</v>
      </c>
      <c r="E888" s="4">
        <v>45675</v>
      </c>
      <c r="F888" s="3" t="s">
        <v>6210</v>
      </c>
      <c r="L888" s="3">
        <v>295</v>
      </c>
    </row>
    <row r="889" spans="1:12">
      <c r="A889" s="3" t="s">
        <v>13612</v>
      </c>
      <c r="B889" s="3">
        <v>350</v>
      </c>
      <c r="C889" s="3">
        <v>580</v>
      </c>
      <c r="D889" s="3" t="s">
        <v>6502</v>
      </c>
      <c r="E889" s="4">
        <v>45965</v>
      </c>
      <c r="F889" s="3" t="s">
        <v>6503</v>
      </c>
      <c r="L889" s="3">
        <v>387</v>
      </c>
    </row>
    <row r="890" spans="1:12">
      <c r="A890" s="3" t="s">
        <v>13613</v>
      </c>
      <c r="B890" s="3">
        <v>120</v>
      </c>
      <c r="C890" s="3">
        <v>200</v>
      </c>
      <c r="D890" s="3" t="s">
        <v>6502</v>
      </c>
      <c r="E890" s="4">
        <v>45675</v>
      </c>
      <c r="F890" s="3" t="s">
        <v>6210</v>
      </c>
      <c r="L890" s="3">
        <v>120</v>
      </c>
    </row>
    <row r="891" spans="1:12">
      <c r="A891" s="3" t="s">
        <v>13614</v>
      </c>
      <c r="B891" s="3">
        <v>30</v>
      </c>
      <c r="C891" s="3">
        <v>50</v>
      </c>
      <c r="D891" s="3" t="s">
        <v>6273</v>
      </c>
      <c r="E891" s="4">
        <v>46120</v>
      </c>
      <c r="F891" s="3" t="s">
        <v>6210</v>
      </c>
      <c r="L891" s="3">
        <v>30</v>
      </c>
    </row>
    <row r="892" spans="1:12">
      <c r="A892" s="3" t="s">
        <v>13615</v>
      </c>
      <c r="B892" s="3">
        <v>50</v>
      </c>
      <c r="C892" s="3">
        <v>100</v>
      </c>
      <c r="D892" s="3" t="s">
        <v>6502</v>
      </c>
      <c r="E892" s="4">
        <v>45677</v>
      </c>
      <c r="F892" s="3" t="s">
        <v>6210</v>
      </c>
      <c r="L892" s="3">
        <v>50</v>
      </c>
    </row>
    <row r="893" spans="1:12">
      <c r="A893" s="3" t="s">
        <v>13616</v>
      </c>
      <c r="B893" s="3">
        <v>40</v>
      </c>
      <c r="C893" s="3">
        <v>80</v>
      </c>
      <c r="D893" s="3" t="s">
        <v>6502</v>
      </c>
      <c r="E893" s="4">
        <v>45765</v>
      </c>
      <c r="F893" s="3" t="s">
        <v>6210</v>
      </c>
      <c r="L893" s="3">
        <v>40</v>
      </c>
    </row>
    <row r="894" spans="1:12">
      <c r="A894" s="3" t="s">
        <v>13617</v>
      </c>
      <c r="B894" s="3">
        <v>20</v>
      </c>
      <c r="C894" s="3">
        <v>40</v>
      </c>
      <c r="D894" s="3" t="s">
        <v>6486</v>
      </c>
      <c r="E894" s="4">
        <v>46107</v>
      </c>
      <c r="F894" s="3" t="s">
        <v>6210</v>
      </c>
      <c r="L894" s="3">
        <v>23</v>
      </c>
    </row>
    <row r="895" spans="1:12">
      <c r="A895" s="3" t="s">
        <v>13618</v>
      </c>
      <c r="B895" s="3">
        <v>20</v>
      </c>
      <c r="C895" s="3">
        <v>50</v>
      </c>
      <c r="D895" s="3" t="s">
        <v>6502</v>
      </c>
      <c r="E895" s="4">
        <v>45675</v>
      </c>
      <c r="F895" s="3" t="s">
        <v>6210</v>
      </c>
      <c r="L895" s="3">
        <v>30</v>
      </c>
    </row>
    <row r="896" spans="1:12">
      <c r="A896" s="3" t="s">
        <v>13619</v>
      </c>
      <c r="B896" s="3">
        <v>40</v>
      </c>
      <c r="C896" s="3">
        <v>80</v>
      </c>
      <c r="D896" s="3" t="s">
        <v>6502</v>
      </c>
      <c r="E896" s="4">
        <v>45675</v>
      </c>
      <c r="F896" s="3" t="s">
        <v>6210</v>
      </c>
      <c r="L896" s="3">
        <v>40</v>
      </c>
    </row>
    <row r="897" spans="1:12">
      <c r="A897" s="3" t="s">
        <v>13620</v>
      </c>
      <c r="B897" s="3">
        <v>40</v>
      </c>
      <c r="C897" s="3">
        <v>80</v>
      </c>
      <c r="D897" s="3" t="s">
        <v>6502</v>
      </c>
      <c r="E897" s="4">
        <v>45675</v>
      </c>
      <c r="F897" s="3" t="s">
        <v>6210</v>
      </c>
      <c r="L897" s="3">
        <v>40</v>
      </c>
    </row>
    <row r="898" spans="1:12">
      <c r="A898" s="3" t="s">
        <v>13621</v>
      </c>
      <c r="B898" s="3">
        <v>20</v>
      </c>
      <c r="C898" s="3">
        <v>50</v>
      </c>
      <c r="D898" s="3" t="s">
        <v>6502</v>
      </c>
      <c r="E898" s="4">
        <v>45675</v>
      </c>
      <c r="F898" s="3" t="s">
        <v>6210</v>
      </c>
      <c r="L898" s="3">
        <v>30</v>
      </c>
    </row>
    <row r="899" spans="1:12">
      <c r="A899" s="3" t="s">
        <v>13622</v>
      </c>
      <c r="B899" s="3">
        <v>30</v>
      </c>
      <c r="C899" s="3">
        <v>60</v>
      </c>
      <c r="D899" s="3" t="s">
        <v>6502</v>
      </c>
      <c r="E899" s="4">
        <v>45677</v>
      </c>
      <c r="F899" s="3" t="s">
        <v>6210</v>
      </c>
      <c r="L899" s="3">
        <v>34</v>
      </c>
    </row>
    <row r="900" spans="1:12">
      <c r="A900" s="3" t="s">
        <v>13623</v>
      </c>
      <c r="B900" s="3">
        <v>50</v>
      </c>
      <c r="C900" s="3">
        <v>90</v>
      </c>
      <c r="D900" s="3" t="s">
        <v>6502</v>
      </c>
      <c r="E900" s="4">
        <v>45832</v>
      </c>
      <c r="F900" s="3" t="s">
        <v>6210</v>
      </c>
      <c r="L900" s="3">
        <v>45</v>
      </c>
    </row>
    <row r="901" spans="1:12">
      <c r="A901" s="3" t="s">
        <v>13624</v>
      </c>
      <c r="B901" s="3">
        <v>30</v>
      </c>
      <c r="C901" s="3">
        <v>60</v>
      </c>
      <c r="D901" s="3" t="s">
        <v>6502</v>
      </c>
      <c r="E901" s="4">
        <v>45675</v>
      </c>
      <c r="F901" s="3" t="s">
        <v>6210</v>
      </c>
      <c r="L901" s="3">
        <v>34</v>
      </c>
    </row>
    <row r="902" spans="1:12">
      <c r="A902" s="3" t="s">
        <v>13625</v>
      </c>
      <c r="B902" s="3">
        <v>30</v>
      </c>
      <c r="C902" s="3">
        <v>70</v>
      </c>
      <c r="D902" s="3" t="s">
        <v>6502</v>
      </c>
      <c r="E902" s="4">
        <v>45762</v>
      </c>
      <c r="F902" s="3" t="s">
        <v>6210</v>
      </c>
      <c r="L902" s="3">
        <v>37</v>
      </c>
    </row>
    <row r="903" spans="1:12">
      <c r="A903" s="3" t="s">
        <v>13626</v>
      </c>
      <c r="B903" s="3">
        <v>30</v>
      </c>
      <c r="C903" s="3">
        <v>60</v>
      </c>
      <c r="D903" s="3" t="s">
        <v>6502</v>
      </c>
      <c r="E903" s="4">
        <v>45677</v>
      </c>
      <c r="F903" s="3" t="s">
        <v>6210</v>
      </c>
      <c r="L903" s="3">
        <v>34</v>
      </c>
    </row>
    <row r="904" spans="1:12">
      <c r="A904" s="3" t="s">
        <v>13627</v>
      </c>
      <c r="B904" s="3">
        <v>40</v>
      </c>
      <c r="C904" s="3">
        <v>70</v>
      </c>
      <c r="D904" s="3" t="s">
        <v>6502</v>
      </c>
      <c r="E904" s="4">
        <v>45815</v>
      </c>
      <c r="F904" s="3" t="s">
        <v>6210</v>
      </c>
      <c r="L904" s="3">
        <v>37</v>
      </c>
    </row>
    <row r="905" spans="1:12">
      <c r="A905" s="3" t="s">
        <v>13628</v>
      </c>
      <c r="B905" s="3">
        <v>90</v>
      </c>
      <c r="C905" s="3">
        <v>150</v>
      </c>
      <c r="D905" s="3" t="s">
        <v>6502</v>
      </c>
      <c r="E905" s="4">
        <v>45677</v>
      </c>
      <c r="F905" s="3" t="s">
        <v>6210</v>
      </c>
      <c r="L905" s="3">
        <v>87</v>
      </c>
    </row>
    <row r="906" spans="1:12">
      <c r="A906" s="3" t="s">
        <v>13629</v>
      </c>
      <c r="B906" s="3">
        <v>40</v>
      </c>
      <c r="C906" s="3">
        <v>80</v>
      </c>
      <c r="D906" s="3" t="s">
        <v>6502</v>
      </c>
      <c r="E906" s="4">
        <v>46033</v>
      </c>
      <c r="F906" s="3" t="s">
        <v>6503</v>
      </c>
      <c r="L906" s="3">
        <v>40</v>
      </c>
    </row>
    <row r="907" spans="1:12">
      <c r="A907" s="3" t="s">
        <v>13630</v>
      </c>
      <c r="B907" s="3">
        <v>30</v>
      </c>
      <c r="C907" s="3">
        <v>70</v>
      </c>
      <c r="D907" s="3" t="s">
        <v>6502</v>
      </c>
      <c r="E907" s="4">
        <v>46033</v>
      </c>
      <c r="F907" s="3" t="s">
        <v>6503</v>
      </c>
      <c r="L907" s="3">
        <v>37</v>
      </c>
    </row>
    <row r="908" spans="1:12">
      <c r="A908" s="3" t="s">
        <v>13631</v>
      </c>
      <c r="B908" s="3">
        <v>50</v>
      </c>
      <c r="C908" s="3">
        <v>80</v>
      </c>
      <c r="D908" s="3" t="s">
        <v>6502</v>
      </c>
      <c r="E908" s="4">
        <v>45911</v>
      </c>
      <c r="F908" s="3" t="s">
        <v>6503</v>
      </c>
      <c r="L908" s="3">
        <v>40</v>
      </c>
    </row>
    <row r="909" spans="1:12">
      <c r="A909" s="3" t="s">
        <v>13632</v>
      </c>
      <c r="B909" s="3">
        <v>40</v>
      </c>
      <c r="C909" s="3">
        <v>70</v>
      </c>
      <c r="D909" s="3" t="s">
        <v>6502</v>
      </c>
      <c r="E909" s="4">
        <v>45911</v>
      </c>
      <c r="F909" s="3" t="s">
        <v>6503</v>
      </c>
      <c r="L909" s="3">
        <v>37</v>
      </c>
    </row>
    <row r="910" spans="1:12">
      <c r="A910" s="3" t="s">
        <v>13633</v>
      </c>
      <c r="B910" s="3">
        <v>30</v>
      </c>
      <c r="C910" s="3">
        <v>50</v>
      </c>
      <c r="D910" s="3" t="s">
        <v>6502</v>
      </c>
      <c r="E910" s="4">
        <v>45908</v>
      </c>
      <c r="F910" s="3" t="s">
        <v>6503</v>
      </c>
      <c r="L910" s="3">
        <v>30</v>
      </c>
    </row>
    <row r="911" spans="1:12">
      <c r="A911" s="3" t="s">
        <v>13634</v>
      </c>
      <c r="B911" s="3">
        <v>70</v>
      </c>
      <c r="C911" s="3">
        <v>120</v>
      </c>
      <c r="D911" s="3" t="s">
        <v>6502</v>
      </c>
      <c r="E911" s="4">
        <v>45905</v>
      </c>
      <c r="F911" s="3" t="s">
        <v>6503</v>
      </c>
      <c r="L911" s="3">
        <v>65</v>
      </c>
    </row>
    <row r="912" spans="1:12">
      <c r="A912" s="3" t="s">
        <v>13635</v>
      </c>
      <c r="B912" s="3">
        <v>70</v>
      </c>
      <c r="C912" s="3">
        <v>120</v>
      </c>
      <c r="D912" s="3" t="s">
        <v>6209</v>
      </c>
      <c r="E912" s="4">
        <v>46132</v>
      </c>
      <c r="F912" s="3" t="s">
        <v>6210</v>
      </c>
      <c r="L912" s="3">
        <v>65</v>
      </c>
    </row>
    <row r="913" spans="1:12">
      <c r="A913" s="3" t="s">
        <v>13636</v>
      </c>
      <c r="B913" s="3">
        <v>60</v>
      </c>
      <c r="C913" s="3">
        <v>100</v>
      </c>
      <c r="D913" s="3" t="s">
        <v>6209</v>
      </c>
      <c r="E913" s="4">
        <v>46132</v>
      </c>
      <c r="F913" s="3" t="s">
        <v>6210</v>
      </c>
      <c r="L913" s="3">
        <v>50</v>
      </c>
    </row>
    <row r="914" spans="1:12">
      <c r="A914" s="3" t="s">
        <v>13637</v>
      </c>
      <c r="B914" s="3">
        <v>60</v>
      </c>
      <c r="C914" s="3">
        <v>100</v>
      </c>
      <c r="D914" s="3" t="s">
        <v>6209</v>
      </c>
      <c r="E914" s="4">
        <v>46132</v>
      </c>
      <c r="F914" s="3" t="s">
        <v>6210</v>
      </c>
      <c r="L914" s="3">
        <v>50</v>
      </c>
    </row>
    <row r="915" spans="1:12">
      <c r="A915" s="3" t="s">
        <v>13638</v>
      </c>
      <c r="B915" s="3">
        <v>40</v>
      </c>
      <c r="C915" s="3">
        <v>80</v>
      </c>
      <c r="D915" s="3" t="s">
        <v>6209</v>
      </c>
      <c r="E915" s="4">
        <v>46132</v>
      </c>
      <c r="F915" s="3" t="s">
        <v>6210</v>
      </c>
      <c r="L915" s="3">
        <v>40</v>
      </c>
    </row>
    <row r="916" spans="1:12">
      <c r="A916" s="3" t="s">
        <v>13639</v>
      </c>
      <c r="B916" s="3">
        <v>40</v>
      </c>
      <c r="C916" s="3">
        <v>90</v>
      </c>
      <c r="D916" s="3" t="s">
        <v>6502</v>
      </c>
      <c r="E916" s="4">
        <v>45677</v>
      </c>
      <c r="F916" s="3" t="s">
        <v>6210</v>
      </c>
      <c r="L916" s="3">
        <v>45</v>
      </c>
    </row>
    <row r="917" spans="1:12">
      <c r="A917" s="3" t="s">
        <v>13640</v>
      </c>
      <c r="B917" s="3">
        <v>50</v>
      </c>
      <c r="C917" s="3">
        <v>90</v>
      </c>
      <c r="D917" s="3" t="s">
        <v>6502</v>
      </c>
      <c r="E917" s="4">
        <v>45924</v>
      </c>
      <c r="F917" s="3" t="s">
        <v>6503</v>
      </c>
      <c r="L917" s="3">
        <v>45</v>
      </c>
    </row>
    <row r="918" spans="1:12">
      <c r="A918" s="3" t="s">
        <v>13641</v>
      </c>
      <c r="B918" s="3">
        <v>55</v>
      </c>
      <c r="C918" s="3">
        <v>110</v>
      </c>
      <c r="D918" s="3" t="s">
        <v>6209</v>
      </c>
      <c r="E918" s="4">
        <v>46129</v>
      </c>
      <c r="F918" s="3" t="s">
        <v>6210</v>
      </c>
      <c r="L918" s="3">
        <v>57</v>
      </c>
    </row>
    <row r="919" spans="1:12">
      <c r="A919" s="3" t="s">
        <v>13642</v>
      </c>
      <c r="B919" s="3">
        <v>65</v>
      </c>
      <c r="C919" s="3">
        <v>130</v>
      </c>
      <c r="D919" s="3" t="s">
        <v>6209</v>
      </c>
      <c r="E919" s="4">
        <v>46129</v>
      </c>
      <c r="F919" s="3" t="s">
        <v>6210</v>
      </c>
      <c r="L919" s="3">
        <v>72</v>
      </c>
    </row>
    <row r="920" spans="1:12">
      <c r="A920" s="3" t="s">
        <v>13643</v>
      </c>
      <c r="B920" s="3">
        <v>50</v>
      </c>
      <c r="C920" s="3">
        <v>100</v>
      </c>
      <c r="D920" s="3" t="s">
        <v>6209</v>
      </c>
      <c r="E920" s="4">
        <v>46129</v>
      </c>
      <c r="F920" s="3" t="s">
        <v>6210</v>
      </c>
      <c r="L920" s="3">
        <v>50</v>
      </c>
    </row>
    <row r="921" spans="1:12">
      <c r="A921" s="3" t="s">
        <v>13644</v>
      </c>
      <c r="B921" s="3">
        <v>60</v>
      </c>
      <c r="C921" s="3">
        <v>110</v>
      </c>
      <c r="D921" s="3" t="s">
        <v>6502</v>
      </c>
      <c r="E921" s="4">
        <v>45765</v>
      </c>
      <c r="F921" s="3" t="s">
        <v>6210</v>
      </c>
      <c r="L921" s="3">
        <v>57</v>
      </c>
    </row>
    <row r="922" spans="1:12">
      <c r="A922" s="3" t="s">
        <v>13645</v>
      </c>
      <c r="B922" s="3">
        <v>50</v>
      </c>
      <c r="C922" s="3">
        <v>90</v>
      </c>
      <c r="D922" s="3" t="s">
        <v>6502</v>
      </c>
      <c r="E922" s="4">
        <v>45852</v>
      </c>
      <c r="F922" s="3" t="s">
        <v>6210</v>
      </c>
      <c r="L922" s="3">
        <v>45</v>
      </c>
    </row>
    <row r="923" spans="1:12">
      <c r="A923" s="3" t="s">
        <v>13646</v>
      </c>
      <c r="B923" s="3">
        <v>80</v>
      </c>
      <c r="C923" s="3">
        <v>130</v>
      </c>
      <c r="D923" s="3" t="s">
        <v>6502</v>
      </c>
      <c r="E923" s="4">
        <v>45790</v>
      </c>
      <c r="F923" s="3" t="s">
        <v>6210</v>
      </c>
      <c r="L923" s="3">
        <v>72</v>
      </c>
    </row>
    <row r="924" spans="1:12">
      <c r="A924" s="3" t="s">
        <v>13647</v>
      </c>
      <c r="B924" s="3">
        <v>30</v>
      </c>
      <c r="C924" s="3">
        <v>60</v>
      </c>
      <c r="D924" s="3" t="s">
        <v>6502</v>
      </c>
      <c r="E924" s="4">
        <v>45828</v>
      </c>
      <c r="F924" s="3" t="s">
        <v>6210</v>
      </c>
      <c r="L924" s="3">
        <v>34</v>
      </c>
    </row>
    <row r="925" spans="1:12">
      <c r="A925" s="3" t="s">
        <v>13648</v>
      </c>
      <c r="B925" s="3">
        <v>40</v>
      </c>
      <c r="C925" s="3">
        <v>80</v>
      </c>
      <c r="D925" s="3" t="s">
        <v>6209</v>
      </c>
      <c r="E925" s="4">
        <v>46130</v>
      </c>
      <c r="F925" s="3" t="s">
        <v>6210</v>
      </c>
      <c r="L925" s="3">
        <v>40</v>
      </c>
    </row>
    <row r="926" spans="1:12">
      <c r="A926" s="3" t="s">
        <v>13649</v>
      </c>
      <c r="B926" s="3">
        <v>70</v>
      </c>
      <c r="C926" s="3">
        <v>120</v>
      </c>
      <c r="D926" s="3" t="s">
        <v>6502</v>
      </c>
      <c r="E926" s="4">
        <v>45675</v>
      </c>
      <c r="F926" s="3" t="s">
        <v>6210</v>
      </c>
      <c r="L926" s="3">
        <v>65</v>
      </c>
    </row>
    <row r="927" spans="1:12">
      <c r="A927" s="3" t="s">
        <v>13650</v>
      </c>
      <c r="B927" s="3">
        <v>60</v>
      </c>
      <c r="C927" s="3">
        <v>110</v>
      </c>
      <c r="D927" s="3" t="s">
        <v>6502</v>
      </c>
      <c r="E927" s="4">
        <v>45677</v>
      </c>
      <c r="F927" s="3" t="s">
        <v>6210</v>
      </c>
      <c r="L927" s="3">
        <v>57</v>
      </c>
    </row>
    <row r="928" spans="1:12">
      <c r="A928" s="3" t="s">
        <v>13651</v>
      </c>
      <c r="B928" s="3">
        <v>50</v>
      </c>
      <c r="C928" s="3">
        <v>100</v>
      </c>
      <c r="D928" s="3" t="s">
        <v>6502</v>
      </c>
      <c r="E928" s="4">
        <v>45677</v>
      </c>
      <c r="F928" s="3" t="s">
        <v>6210</v>
      </c>
      <c r="L928" s="3">
        <v>50</v>
      </c>
    </row>
    <row r="929" spans="1:12">
      <c r="A929" s="3" t="s">
        <v>13652</v>
      </c>
      <c r="B929" s="3">
        <v>80</v>
      </c>
      <c r="C929" s="3">
        <v>130</v>
      </c>
      <c r="D929" s="3" t="s">
        <v>6502</v>
      </c>
      <c r="E929" s="4">
        <v>45675</v>
      </c>
      <c r="F929" s="3" t="s">
        <v>6210</v>
      </c>
      <c r="L929" s="3">
        <v>72</v>
      </c>
    </row>
    <row r="930" spans="1:12">
      <c r="A930" s="3" t="s">
        <v>13653</v>
      </c>
      <c r="B930" s="3">
        <v>80</v>
      </c>
      <c r="C930" s="3">
        <v>140</v>
      </c>
      <c r="D930" s="3" t="s">
        <v>6502</v>
      </c>
      <c r="E930" s="4">
        <v>45675</v>
      </c>
      <c r="F930" s="3" t="s">
        <v>6210</v>
      </c>
      <c r="L930" s="3">
        <v>80</v>
      </c>
    </row>
    <row r="931" spans="1:12">
      <c r="A931" s="3" t="s">
        <v>13654</v>
      </c>
      <c r="B931" s="3">
        <v>90</v>
      </c>
      <c r="C931" s="3">
        <v>150</v>
      </c>
      <c r="D931" s="3" t="s">
        <v>6502</v>
      </c>
      <c r="E931" s="4">
        <v>45675</v>
      </c>
      <c r="F931" s="3" t="s">
        <v>6210</v>
      </c>
      <c r="L931" s="3">
        <v>87</v>
      </c>
    </row>
    <row r="932" spans="1:12">
      <c r="A932" s="3" t="s">
        <v>13655</v>
      </c>
      <c r="B932" s="3">
        <v>70</v>
      </c>
      <c r="C932" s="3">
        <v>120</v>
      </c>
      <c r="D932" s="3" t="s">
        <v>6502</v>
      </c>
      <c r="E932" s="4">
        <v>45783</v>
      </c>
      <c r="F932" s="3" t="s">
        <v>6210</v>
      </c>
      <c r="L932" s="3">
        <v>65</v>
      </c>
    </row>
    <row r="933" spans="1:12">
      <c r="A933" s="3" t="s">
        <v>13656</v>
      </c>
      <c r="B933" s="3">
        <v>80</v>
      </c>
      <c r="C933" s="3">
        <v>150</v>
      </c>
      <c r="D933" s="3" t="s">
        <v>6502</v>
      </c>
      <c r="E933" s="4">
        <v>46030</v>
      </c>
      <c r="F933" s="3" t="s">
        <v>6503</v>
      </c>
      <c r="L933" s="3">
        <v>87</v>
      </c>
    </row>
    <row r="934" spans="1:12">
      <c r="A934" s="3" t="s">
        <v>13657</v>
      </c>
      <c r="B934" s="3">
        <v>80</v>
      </c>
      <c r="C934" s="3">
        <v>140</v>
      </c>
      <c r="D934" s="3" t="s">
        <v>6502</v>
      </c>
      <c r="E934" s="4">
        <v>45968</v>
      </c>
      <c r="F934" s="3" t="s">
        <v>6522</v>
      </c>
      <c r="L934" s="3">
        <v>80</v>
      </c>
    </row>
    <row r="935" spans="1:12">
      <c r="A935" s="3" t="s">
        <v>13658</v>
      </c>
      <c r="B935" s="3">
        <v>60</v>
      </c>
      <c r="C935" s="3">
        <v>120</v>
      </c>
      <c r="D935" s="3" t="s">
        <v>6502</v>
      </c>
      <c r="E935" s="4">
        <v>45968</v>
      </c>
      <c r="F935" s="3" t="s">
        <v>6522</v>
      </c>
      <c r="L935" s="3">
        <v>65</v>
      </c>
    </row>
    <row r="936" spans="1:12">
      <c r="A936" s="3" t="s">
        <v>13659</v>
      </c>
      <c r="B936" s="3">
        <v>65</v>
      </c>
      <c r="C936" s="3">
        <v>130</v>
      </c>
      <c r="D936" s="3" t="s">
        <v>6502</v>
      </c>
      <c r="E936" s="4">
        <v>45968</v>
      </c>
      <c r="F936" s="3" t="s">
        <v>6522</v>
      </c>
      <c r="L936" s="3">
        <v>72</v>
      </c>
    </row>
    <row r="937" spans="1:12">
      <c r="A937" s="3" t="s">
        <v>13660</v>
      </c>
      <c r="B937" s="3">
        <v>120</v>
      </c>
      <c r="C937" s="3">
        <v>200</v>
      </c>
      <c r="D937" s="3" t="s">
        <v>6502</v>
      </c>
      <c r="E937" s="4">
        <v>45675</v>
      </c>
      <c r="F937" s="3" t="s">
        <v>6210</v>
      </c>
      <c r="L937" s="3">
        <v>120</v>
      </c>
    </row>
    <row r="938" spans="1:12">
      <c r="A938" s="3" t="s">
        <v>13661</v>
      </c>
      <c r="B938" s="3">
        <v>60</v>
      </c>
      <c r="C938" s="3">
        <v>110</v>
      </c>
      <c r="D938" s="3" t="s">
        <v>6486</v>
      </c>
      <c r="E938" s="4">
        <v>46106</v>
      </c>
      <c r="F938" s="3" t="s">
        <v>6289</v>
      </c>
      <c r="L938" s="3">
        <v>57</v>
      </c>
    </row>
    <row r="939" spans="1:12">
      <c r="A939" s="3" t="s">
        <v>13662</v>
      </c>
      <c r="B939" s="3">
        <v>70</v>
      </c>
      <c r="C939" s="3">
        <v>130</v>
      </c>
      <c r="D939" s="3" t="s">
        <v>6502</v>
      </c>
      <c r="E939" s="4">
        <v>45801</v>
      </c>
      <c r="F939" s="3" t="s">
        <v>6210</v>
      </c>
      <c r="L939" s="3">
        <v>72</v>
      </c>
    </row>
    <row r="940" spans="1:12">
      <c r="A940" s="3" t="s">
        <v>13663</v>
      </c>
      <c r="B940" s="3">
        <v>80</v>
      </c>
      <c r="C940" s="3">
        <v>150</v>
      </c>
      <c r="D940" s="3" t="s">
        <v>6502</v>
      </c>
      <c r="E940" s="4">
        <v>45861</v>
      </c>
      <c r="F940" s="3" t="s">
        <v>6210</v>
      </c>
      <c r="L940" s="3">
        <v>87</v>
      </c>
    </row>
    <row r="941" spans="1:12">
      <c r="A941" s="3" t="s">
        <v>13664</v>
      </c>
      <c r="B941" s="3">
        <v>120</v>
      </c>
      <c r="C941" s="3">
        <v>200</v>
      </c>
      <c r="D941" s="3" t="s">
        <v>6502</v>
      </c>
      <c r="E941" s="4">
        <v>45675</v>
      </c>
      <c r="F941" s="3" t="s">
        <v>6210</v>
      </c>
      <c r="L941" s="3">
        <v>120</v>
      </c>
    </row>
    <row r="942" spans="1:12">
      <c r="A942" s="3" t="s">
        <v>13665</v>
      </c>
      <c r="B942" s="3">
        <v>90</v>
      </c>
      <c r="C942" s="3">
        <v>150</v>
      </c>
      <c r="D942" s="3" t="s">
        <v>6502</v>
      </c>
      <c r="E942" s="4">
        <v>45675</v>
      </c>
      <c r="F942" s="3" t="s">
        <v>6210</v>
      </c>
      <c r="L942" s="3">
        <v>87</v>
      </c>
    </row>
    <row r="943" spans="1:12">
      <c r="A943" s="3" t="s">
        <v>13666</v>
      </c>
      <c r="B943" s="3">
        <v>150</v>
      </c>
      <c r="C943" s="3">
        <v>300</v>
      </c>
      <c r="D943" s="3" t="s">
        <v>6502</v>
      </c>
      <c r="E943" s="4">
        <v>45836</v>
      </c>
      <c r="F943" s="3" t="s">
        <v>6522</v>
      </c>
      <c r="L943" s="3">
        <v>190</v>
      </c>
    </row>
    <row r="944" spans="1:12">
      <c r="A944" s="3" t="s">
        <v>13667</v>
      </c>
      <c r="B944" s="3">
        <v>210</v>
      </c>
      <c r="C944" s="3">
        <v>350</v>
      </c>
      <c r="D944" s="3" t="s">
        <v>6502</v>
      </c>
      <c r="E944" s="4">
        <v>45675</v>
      </c>
      <c r="F944" s="3" t="s">
        <v>6210</v>
      </c>
      <c r="L944" s="3">
        <v>225</v>
      </c>
    </row>
    <row r="945" spans="1:12">
      <c r="A945" s="3" t="s">
        <v>13668</v>
      </c>
      <c r="B945" s="3">
        <v>90</v>
      </c>
      <c r="C945" s="3">
        <v>150</v>
      </c>
      <c r="D945" s="3" t="s">
        <v>6209</v>
      </c>
      <c r="E945" s="4">
        <v>46130</v>
      </c>
      <c r="F945" s="3" t="s">
        <v>6210</v>
      </c>
      <c r="L945" s="3">
        <v>87</v>
      </c>
    </row>
    <row r="946" spans="1:12">
      <c r="A946" s="3" t="s">
        <v>13669</v>
      </c>
      <c r="B946" s="3">
        <v>70</v>
      </c>
      <c r="C946" s="3">
        <v>130</v>
      </c>
      <c r="D946" s="3" t="s">
        <v>6209</v>
      </c>
      <c r="E946" s="4">
        <v>46130</v>
      </c>
      <c r="F946" s="3" t="s">
        <v>6210</v>
      </c>
      <c r="L946" s="3">
        <v>72</v>
      </c>
    </row>
    <row r="947" spans="1:12">
      <c r="A947" s="3" t="s">
        <v>13670</v>
      </c>
      <c r="B947" s="3">
        <v>120</v>
      </c>
      <c r="C947" s="3">
        <v>180</v>
      </c>
      <c r="D947" s="3" t="s">
        <v>6502</v>
      </c>
      <c r="E947" s="4">
        <v>45889</v>
      </c>
      <c r="F947" s="3" t="s">
        <v>6522</v>
      </c>
      <c r="L947" s="3">
        <v>110</v>
      </c>
    </row>
    <row r="948" spans="1:12">
      <c r="A948" s="3" t="s">
        <v>13671</v>
      </c>
      <c r="B948" s="3">
        <v>140</v>
      </c>
      <c r="C948" s="3">
        <v>230</v>
      </c>
      <c r="D948" s="3" t="s">
        <v>6502</v>
      </c>
      <c r="E948" s="4">
        <v>45889</v>
      </c>
      <c r="F948" s="3" t="s">
        <v>6522</v>
      </c>
      <c r="L948" s="3">
        <v>140</v>
      </c>
    </row>
    <row r="949" spans="1:12">
      <c r="A949" s="3" t="s">
        <v>13672</v>
      </c>
      <c r="B949" s="3">
        <v>70</v>
      </c>
      <c r="C949" s="3">
        <v>140</v>
      </c>
      <c r="D949" s="3" t="s">
        <v>6502</v>
      </c>
      <c r="E949" s="4">
        <v>45889</v>
      </c>
      <c r="F949" s="3" t="s">
        <v>6522</v>
      </c>
      <c r="L949" s="3">
        <v>80</v>
      </c>
    </row>
    <row r="950" spans="1:12">
      <c r="A950" s="3" t="s">
        <v>13673</v>
      </c>
      <c r="B950" s="3">
        <v>80</v>
      </c>
      <c r="C950" s="3">
        <v>160</v>
      </c>
      <c r="D950" s="3" t="s">
        <v>6502</v>
      </c>
      <c r="E950" s="4">
        <v>45889</v>
      </c>
      <c r="F950" s="3" t="s">
        <v>6522</v>
      </c>
      <c r="L950" s="3">
        <v>95</v>
      </c>
    </row>
    <row r="951" spans="1:12">
      <c r="A951" s="3" t="s">
        <v>13674</v>
      </c>
      <c r="B951" s="3">
        <v>90</v>
      </c>
      <c r="C951" s="3">
        <v>150</v>
      </c>
      <c r="D951" s="3" t="s">
        <v>6502</v>
      </c>
      <c r="E951" s="4">
        <v>45812</v>
      </c>
      <c r="F951" s="3" t="s">
        <v>6210</v>
      </c>
      <c r="L951" s="3">
        <v>87</v>
      </c>
    </row>
    <row r="952" spans="1:12">
      <c r="A952" s="3" t="s">
        <v>13675</v>
      </c>
      <c r="B952" s="3">
        <v>80</v>
      </c>
      <c r="C952" s="3">
        <v>140</v>
      </c>
      <c r="D952" s="3" t="s">
        <v>6209</v>
      </c>
      <c r="E952" s="4">
        <v>46126</v>
      </c>
      <c r="F952" s="3" t="s">
        <v>6210</v>
      </c>
      <c r="L952" s="3">
        <v>80</v>
      </c>
    </row>
    <row r="953" spans="1:12">
      <c r="A953" s="3" t="s">
        <v>13676</v>
      </c>
      <c r="B953" s="3">
        <v>120</v>
      </c>
      <c r="C953" s="3">
        <v>200</v>
      </c>
      <c r="D953" s="3" t="s">
        <v>6502</v>
      </c>
      <c r="E953" s="4">
        <v>45675</v>
      </c>
      <c r="F953" s="3" t="s">
        <v>6210</v>
      </c>
      <c r="L953" s="3">
        <v>120</v>
      </c>
    </row>
    <row r="954" spans="1:12">
      <c r="A954" s="3" t="s">
        <v>13677</v>
      </c>
      <c r="B954" s="3">
        <v>100</v>
      </c>
      <c r="C954" s="3">
        <v>180</v>
      </c>
      <c r="D954" s="3" t="s">
        <v>6502</v>
      </c>
      <c r="E954" s="4">
        <v>45963</v>
      </c>
      <c r="F954" s="3" t="s">
        <v>6522</v>
      </c>
      <c r="L954" s="3">
        <v>110</v>
      </c>
    </row>
    <row r="955" spans="1:12">
      <c r="A955" s="3" t="s">
        <v>13678</v>
      </c>
      <c r="B955" s="3">
        <v>120</v>
      </c>
      <c r="C955" s="3">
        <v>220</v>
      </c>
      <c r="D955" s="3" t="s">
        <v>6502</v>
      </c>
      <c r="E955" s="4">
        <v>45680</v>
      </c>
      <c r="F955" s="3" t="s">
        <v>6289</v>
      </c>
      <c r="L955" s="3">
        <v>133</v>
      </c>
    </row>
    <row r="956" spans="1:12">
      <c r="A956" s="3" t="s">
        <v>13679</v>
      </c>
      <c r="B956" s="3">
        <v>90</v>
      </c>
      <c r="C956" s="3">
        <v>150</v>
      </c>
      <c r="D956" s="3" t="s">
        <v>6502</v>
      </c>
      <c r="E956" s="4">
        <v>45677</v>
      </c>
      <c r="F956" s="3" t="s">
        <v>6210</v>
      </c>
      <c r="L956" s="3">
        <v>87</v>
      </c>
    </row>
    <row r="957" spans="1:12">
      <c r="A957" s="3" t="s">
        <v>13680</v>
      </c>
      <c r="B957" s="3">
        <v>50</v>
      </c>
      <c r="C957" s="3">
        <v>100</v>
      </c>
      <c r="D957" s="3" t="s">
        <v>6273</v>
      </c>
      <c r="E957" s="4">
        <v>46119</v>
      </c>
      <c r="F957" s="3" t="s">
        <v>6289</v>
      </c>
      <c r="L957" s="3">
        <v>50</v>
      </c>
    </row>
    <row r="958" spans="1:12">
      <c r="A958" s="3" t="s">
        <v>13681</v>
      </c>
      <c r="B958" s="3">
        <v>130</v>
      </c>
      <c r="C958" s="3">
        <v>220</v>
      </c>
      <c r="D958" s="3" t="s">
        <v>6502</v>
      </c>
      <c r="E958" s="4">
        <v>45867</v>
      </c>
      <c r="F958" s="3" t="s">
        <v>6210</v>
      </c>
      <c r="L958" s="3">
        <v>133</v>
      </c>
    </row>
    <row r="959" spans="1:12">
      <c r="A959" s="3" t="s">
        <v>13682</v>
      </c>
      <c r="B959" s="3">
        <v>170</v>
      </c>
      <c r="C959" s="3">
        <v>280</v>
      </c>
      <c r="D959" s="3" t="s">
        <v>6502</v>
      </c>
      <c r="E959" s="4">
        <v>45677</v>
      </c>
      <c r="F959" s="3" t="s">
        <v>6210</v>
      </c>
      <c r="L959" s="3">
        <v>177</v>
      </c>
    </row>
    <row r="960" spans="1:12">
      <c r="A960" s="3" t="s">
        <v>13683</v>
      </c>
      <c r="B960" s="3">
        <v>100</v>
      </c>
      <c r="C960" s="3">
        <v>180</v>
      </c>
      <c r="D960" s="3" t="s">
        <v>6502</v>
      </c>
      <c r="E960" s="4">
        <v>46028</v>
      </c>
      <c r="F960" s="3" t="s">
        <v>6503</v>
      </c>
      <c r="L960" s="3">
        <v>110</v>
      </c>
    </row>
    <row r="961" spans="1:12">
      <c r="A961" s="3" t="s">
        <v>13684</v>
      </c>
      <c r="B961" s="3">
        <v>90</v>
      </c>
      <c r="C961" s="3">
        <v>150</v>
      </c>
      <c r="D961" s="3" t="s">
        <v>6502</v>
      </c>
      <c r="E961" s="4">
        <v>45907</v>
      </c>
      <c r="F961" s="3" t="s">
        <v>6503</v>
      </c>
      <c r="L961" s="3">
        <v>87</v>
      </c>
    </row>
    <row r="962" spans="1:12">
      <c r="A962" s="3" t="s">
        <v>13685</v>
      </c>
      <c r="B962" s="3">
        <v>100</v>
      </c>
      <c r="C962" s="3">
        <v>200</v>
      </c>
      <c r="D962" s="3" t="s">
        <v>6502</v>
      </c>
      <c r="E962" s="4">
        <v>45981</v>
      </c>
      <c r="F962" s="3" t="s">
        <v>6503</v>
      </c>
      <c r="L962" s="3">
        <v>120</v>
      </c>
    </row>
    <row r="963" spans="1:12">
      <c r="A963" s="3" t="s">
        <v>13686</v>
      </c>
      <c r="B963" s="3">
        <v>100</v>
      </c>
      <c r="C963" s="3">
        <v>180</v>
      </c>
      <c r="D963" s="3" t="s">
        <v>6502</v>
      </c>
      <c r="E963" s="4">
        <v>46028</v>
      </c>
      <c r="F963" s="3" t="s">
        <v>6503</v>
      </c>
      <c r="L963" s="3">
        <v>110</v>
      </c>
    </row>
    <row r="964" spans="1:12">
      <c r="A964" s="3" t="s">
        <v>13687</v>
      </c>
      <c r="B964" s="3">
        <v>180</v>
      </c>
      <c r="C964" s="3">
        <v>300</v>
      </c>
      <c r="D964" s="3" t="s">
        <v>6502</v>
      </c>
      <c r="E964" s="4">
        <v>45675</v>
      </c>
      <c r="F964" s="3" t="s">
        <v>6210</v>
      </c>
      <c r="L964" s="3">
        <v>190</v>
      </c>
    </row>
    <row r="965" spans="1:12">
      <c r="A965" s="3" t="s">
        <v>13688</v>
      </c>
      <c r="B965" s="3">
        <v>150</v>
      </c>
      <c r="C965" s="3">
        <v>250</v>
      </c>
      <c r="D965" s="3" t="s">
        <v>6502</v>
      </c>
      <c r="E965" s="4">
        <v>45675</v>
      </c>
      <c r="F965" s="3" t="s">
        <v>6210</v>
      </c>
      <c r="L965" s="3">
        <v>155</v>
      </c>
    </row>
    <row r="966" spans="1:12">
      <c r="A966" s="3" t="s">
        <v>13689</v>
      </c>
      <c r="B966" s="3">
        <v>85</v>
      </c>
      <c r="C966" s="3">
        <v>140</v>
      </c>
      <c r="D966" s="3" t="s">
        <v>6273</v>
      </c>
      <c r="E966" s="4">
        <v>46118</v>
      </c>
      <c r="F966" s="3" t="s">
        <v>6210</v>
      </c>
      <c r="L966" s="3">
        <v>80</v>
      </c>
    </row>
    <row r="967" spans="1:12">
      <c r="A967" s="3" t="s">
        <v>13690</v>
      </c>
      <c r="B967" s="3">
        <v>100</v>
      </c>
      <c r="C967" s="3">
        <v>160</v>
      </c>
      <c r="D967" s="3" t="s">
        <v>6273</v>
      </c>
      <c r="E967" s="4">
        <v>46118</v>
      </c>
      <c r="F967" s="3" t="s">
        <v>6210</v>
      </c>
      <c r="L967" s="3">
        <v>95</v>
      </c>
    </row>
    <row r="968" spans="1:12">
      <c r="A968" s="3" t="s">
        <v>13691</v>
      </c>
      <c r="B968" s="3">
        <v>240</v>
      </c>
      <c r="C968" s="3">
        <v>400</v>
      </c>
      <c r="D968" s="3" t="s">
        <v>6502</v>
      </c>
      <c r="E968" s="4">
        <v>45675</v>
      </c>
      <c r="F968" s="3" t="s">
        <v>6210</v>
      </c>
      <c r="L968" s="3">
        <v>260</v>
      </c>
    </row>
    <row r="969" spans="1:12">
      <c r="A969" s="3" t="s">
        <v>13692</v>
      </c>
      <c r="B969" s="3">
        <v>80</v>
      </c>
      <c r="C969" s="3">
        <v>130</v>
      </c>
      <c r="D969" s="3" t="s">
        <v>6502</v>
      </c>
      <c r="E969" s="4">
        <v>45803</v>
      </c>
      <c r="F969" s="3" t="s">
        <v>6210</v>
      </c>
      <c r="L969" s="3">
        <v>72</v>
      </c>
    </row>
    <row r="970" spans="1:12">
      <c r="A970" s="3" t="s">
        <v>13693</v>
      </c>
      <c r="B970" s="3">
        <v>120</v>
      </c>
      <c r="C970" s="3">
        <v>200</v>
      </c>
      <c r="D970" s="3" t="s">
        <v>6486</v>
      </c>
      <c r="E970" s="4">
        <v>46104</v>
      </c>
      <c r="F970" s="3" t="s">
        <v>6210</v>
      </c>
      <c r="L970" s="3">
        <v>120</v>
      </c>
    </row>
    <row r="971" spans="1:12">
      <c r="A971" s="3" t="s">
        <v>13694</v>
      </c>
      <c r="B971" s="3">
        <v>140</v>
      </c>
      <c r="C971" s="3">
        <v>230</v>
      </c>
      <c r="D971" s="3" t="s">
        <v>6486</v>
      </c>
      <c r="E971" s="4">
        <v>46104</v>
      </c>
      <c r="F971" s="3" t="s">
        <v>6210</v>
      </c>
      <c r="L971" s="3">
        <v>140</v>
      </c>
    </row>
    <row r="972" spans="1:12">
      <c r="A972" s="3" t="s">
        <v>13695</v>
      </c>
      <c r="B972" s="3">
        <v>90</v>
      </c>
      <c r="C972" s="3">
        <v>180</v>
      </c>
      <c r="D972" s="3" t="s">
        <v>6502</v>
      </c>
      <c r="E972" s="4">
        <v>45880</v>
      </c>
      <c r="F972" s="3" t="s">
        <v>6522</v>
      </c>
      <c r="L972" s="3">
        <v>110</v>
      </c>
    </row>
    <row r="973" spans="1:12">
      <c r="A973" s="3" t="s">
        <v>13696</v>
      </c>
      <c r="B973" s="3">
        <v>180</v>
      </c>
      <c r="C973" s="3">
        <v>300</v>
      </c>
      <c r="D973" s="3" t="s">
        <v>6502</v>
      </c>
      <c r="E973" s="4">
        <v>45675</v>
      </c>
      <c r="F973" s="3" t="s">
        <v>6210</v>
      </c>
      <c r="L973" s="3">
        <v>190</v>
      </c>
    </row>
    <row r="974" spans="1:12">
      <c r="A974" s="3" t="s">
        <v>13697</v>
      </c>
      <c r="B974" s="3">
        <v>85</v>
      </c>
      <c r="C974" s="3">
        <v>140</v>
      </c>
      <c r="D974" s="3" t="s">
        <v>6273</v>
      </c>
      <c r="E974" s="4">
        <v>46118</v>
      </c>
      <c r="F974" s="3" t="s">
        <v>6210</v>
      </c>
      <c r="L974" s="3">
        <v>80</v>
      </c>
    </row>
    <row r="975" spans="1:12">
      <c r="A975" s="3" t="s">
        <v>13698</v>
      </c>
      <c r="B975" s="3">
        <v>130</v>
      </c>
      <c r="C975" s="3">
        <v>240</v>
      </c>
      <c r="D975" s="3" t="s">
        <v>6486</v>
      </c>
      <c r="E975" s="4">
        <v>46115</v>
      </c>
      <c r="F975" s="3" t="s">
        <v>6210</v>
      </c>
      <c r="L975" s="3">
        <v>147</v>
      </c>
    </row>
    <row r="976" spans="1:12">
      <c r="A976" s="3" t="s">
        <v>13699</v>
      </c>
      <c r="B976" s="3">
        <v>120</v>
      </c>
      <c r="C976" s="3">
        <v>230</v>
      </c>
      <c r="D976" s="3" t="s">
        <v>6486</v>
      </c>
      <c r="E976" s="4">
        <v>46115</v>
      </c>
      <c r="F976" s="3" t="s">
        <v>6210</v>
      </c>
      <c r="L976" s="3">
        <v>140</v>
      </c>
    </row>
    <row r="977" spans="1:12">
      <c r="A977" s="3" t="s">
        <v>13700</v>
      </c>
      <c r="B977" s="3">
        <v>140</v>
      </c>
      <c r="C977" s="3">
        <v>230</v>
      </c>
      <c r="D977" s="3" t="s">
        <v>6502</v>
      </c>
      <c r="E977" s="4">
        <v>45675</v>
      </c>
      <c r="F977" s="3" t="s">
        <v>6210</v>
      </c>
      <c r="L977" s="3">
        <v>140</v>
      </c>
    </row>
    <row r="978" spans="1:12">
      <c r="A978" s="3" t="s">
        <v>13701</v>
      </c>
      <c r="B978" s="3">
        <v>110</v>
      </c>
      <c r="C978" s="3">
        <v>180</v>
      </c>
      <c r="D978" s="3" t="s">
        <v>6502</v>
      </c>
      <c r="E978" s="4">
        <v>45769</v>
      </c>
      <c r="F978" s="3" t="s">
        <v>6210</v>
      </c>
      <c r="L978" s="3">
        <v>110</v>
      </c>
    </row>
    <row r="979" spans="1:12">
      <c r="A979" s="3" t="s">
        <v>13702</v>
      </c>
      <c r="B979" s="3">
        <v>140</v>
      </c>
      <c r="C979" s="3">
        <v>240</v>
      </c>
      <c r="D979" s="3" t="s">
        <v>6502</v>
      </c>
      <c r="E979" s="4">
        <v>45947</v>
      </c>
      <c r="F979" s="3" t="s">
        <v>6503</v>
      </c>
      <c r="L979" s="3">
        <v>147</v>
      </c>
    </row>
    <row r="980" spans="1:12">
      <c r="A980" s="3" t="s">
        <v>13703</v>
      </c>
      <c r="B980" s="3">
        <v>120</v>
      </c>
      <c r="C980" s="3">
        <v>180</v>
      </c>
      <c r="D980" s="3" t="s">
        <v>6502</v>
      </c>
      <c r="E980" s="4">
        <v>45947</v>
      </c>
      <c r="F980" s="3" t="s">
        <v>6503</v>
      </c>
      <c r="L980" s="3">
        <v>110</v>
      </c>
    </row>
    <row r="981" spans="1:12">
      <c r="A981" s="3" t="s">
        <v>13704</v>
      </c>
      <c r="B981" s="3">
        <v>180</v>
      </c>
      <c r="C981" s="3">
        <v>300</v>
      </c>
      <c r="D981" s="3" t="s">
        <v>6502</v>
      </c>
      <c r="E981" s="4">
        <v>45675</v>
      </c>
      <c r="F981" s="3" t="s">
        <v>6210</v>
      </c>
      <c r="L981" s="3">
        <v>190</v>
      </c>
    </row>
    <row r="982" spans="1:12">
      <c r="A982" s="3" t="s">
        <v>13705</v>
      </c>
      <c r="B982" s="3">
        <v>490</v>
      </c>
      <c r="C982" s="3">
        <v>700</v>
      </c>
      <c r="D982" s="3" t="s">
        <v>6502</v>
      </c>
      <c r="E982" s="4">
        <v>45867</v>
      </c>
      <c r="F982" s="3" t="s">
        <v>6210</v>
      </c>
      <c r="L982" s="3">
        <v>500</v>
      </c>
    </row>
    <row r="983" spans="1:12">
      <c r="A983" s="3" t="s">
        <v>13706</v>
      </c>
      <c r="B983" s="3">
        <v>180</v>
      </c>
      <c r="C983" s="3">
        <v>300</v>
      </c>
      <c r="D983" s="3" t="s">
        <v>6486</v>
      </c>
      <c r="E983" s="4">
        <v>46115</v>
      </c>
      <c r="F983" s="3" t="s">
        <v>6210</v>
      </c>
      <c r="L983" s="3">
        <v>190</v>
      </c>
    </row>
    <row r="984" spans="1:12">
      <c r="A984" s="3" t="s">
        <v>13707</v>
      </c>
      <c r="B984" s="3">
        <v>1200</v>
      </c>
      <c r="C984" s="3">
        <v>1700</v>
      </c>
      <c r="D984" s="3" t="s">
        <v>6486</v>
      </c>
      <c r="E984" s="4">
        <v>46115</v>
      </c>
      <c r="F984" s="3" t="s">
        <v>6210</v>
      </c>
      <c r="L984" s="3">
        <v>1400</v>
      </c>
    </row>
    <row r="985" spans="1:12">
      <c r="A985" s="3" t="s">
        <v>13708</v>
      </c>
      <c r="B985" s="3">
        <v>500</v>
      </c>
      <c r="C985" s="3">
        <v>750</v>
      </c>
      <c r="D985" s="3" t="s">
        <v>6486</v>
      </c>
      <c r="E985" s="4">
        <v>46115</v>
      </c>
      <c r="F985" s="3" t="s">
        <v>6210</v>
      </c>
      <c r="L985" s="3">
        <v>550</v>
      </c>
    </row>
    <row r="986" spans="1:12">
      <c r="A986" s="3" t="s">
        <v>13709</v>
      </c>
      <c r="B986" s="3">
        <v>600</v>
      </c>
      <c r="C986" s="3">
        <v>900</v>
      </c>
      <c r="D986" s="3" t="s">
        <v>6486</v>
      </c>
      <c r="E986" s="4">
        <v>46115</v>
      </c>
      <c r="F986" s="3" t="s">
        <v>6210</v>
      </c>
      <c r="L986" s="3">
        <v>700</v>
      </c>
    </row>
    <row r="987" spans="1:12">
      <c r="A987" s="3" t="s">
        <v>13710</v>
      </c>
      <c r="B987" s="3">
        <v>400</v>
      </c>
      <c r="C987" s="3">
        <v>600</v>
      </c>
      <c r="D987" s="3" t="s">
        <v>6486</v>
      </c>
      <c r="E987" s="4">
        <v>46115</v>
      </c>
      <c r="F987" s="3" t="s">
        <v>6210</v>
      </c>
      <c r="L987" s="3">
        <v>400</v>
      </c>
    </row>
    <row r="988" spans="1:12">
      <c r="A988" s="3" t="s">
        <v>13711</v>
      </c>
      <c r="B988" s="3">
        <v>1900</v>
      </c>
      <c r="C988" s="3">
        <v>2400</v>
      </c>
      <c r="D988" s="3" t="s">
        <v>6486</v>
      </c>
      <c r="E988" s="4">
        <v>46115</v>
      </c>
      <c r="F988" s="3" t="s">
        <v>6210</v>
      </c>
      <c r="L988" s="3">
        <v>2000</v>
      </c>
    </row>
    <row r="989" spans="1:12">
      <c r="A989" s="3" t="s">
        <v>13712</v>
      </c>
      <c r="B989" s="3">
        <v>600</v>
      </c>
      <c r="C989" s="3">
        <v>850</v>
      </c>
      <c r="D989" s="3" t="s">
        <v>6486</v>
      </c>
      <c r="E989" s="4">
        <v>46115</v>
      </c>
      <c r="F989" s="3" t="s">
        <v>6210</v>
      </c>
      <c r="L989" s="3">
        <v>650</v>
      </c>
    </row>
    <row r="990" spans="1:12">
      <c r="A990" s="3" t="s">
        <v>13713</v>
      </c>
      <c r="B990" s="3">
        <v>3000</v>
      </c>
      <c r="C990" s="3">
        <v>3700</v>
      </c>
      <c r="D990" s="3" t="s">
        <v>6486</v>
      </c>
      <c r="E990" s="4">
        <v>46115</v>
      </c>
      <c r="F990" s="3" t="s">
        <v>6210</v>
      </c>
      <c r="L990" s="3">
        <v>3200</v>
      </c>
    </row>
    <row r="991" spans="1:12">
      <c r="A991" s="3" t="s">
        <v>13714</v>
      </c>
      <c r="B991" s="3">
        <v>1100</v>
      </c>
      <c r="C991" s="3">
        <v>1400</v>
      </c>
      <c r="D991" s="3" t="s">
        <v>6486</v>
      </c>
      <c r="E991" s="4">
        <v>46115</v>
      </c>
      <c r="F991" s="3" t="s">
        <v>6210</v>
      </c>
      <c r="L991" s="3">
        <v>1100</v>
      </c>
    </row>
    <row r="992" spans="1:12">
      <c r="A992" s="3" t="s">
        <v>13715</v>
      </c>
      <c r="B992" s="3">
        <v>500</v>
      </c>
      <c r="C992" s="3">
        <v>750</v>
      </c>
      <c r="D992" s="3" t="s">
        <v>6486</v>
      </c>
      <c r="E992" s="4">
        <v>46115</v>
      </c>
      <c r="F992" s="3" t="s">
        <v>6210</v>
      </c>
      <c r="L992" s="3">
        <v>550</v>
      </c>
    </row>
    <row r="993" spans="1:12">
      <c r="A993" s="3" t="s">
        <v>13716</v>
      </c>
      <c r="B993" s="3">
        <v>200</v>
      </c>
      <c r="C993" s="3">
        <v>350</v>
      </c>
      <c r="D993" s="3" t="s">
        <v>6486</v>
      </c>
      <c r="E993" s="4">
        <v>46115</v>
      </c>
      <c r="F993" s="3" t="s">
        <v>6210</v>
      </c>
      <c r="L993" s="3">
        <v>225</v>
      </c>
    </row>
    <row r="994" spans="1:12">
      <c r="A994" s="3" t="s">
        <v>13717</v>
      </c>
      <c r="B994" s="3">
        <v>250</v>
      </c>
      <c r="C994" s="3">
        <v>400</v>
      </c>
      <c r="D994" s="3" t="s">
        <v>6486</v>
      </c>
      <c r="E994" s="4">
        <v>46106</v>
      </c>
      <c r="F994" s="3" t="s">
        <v>6210</v>
      </c>
      <c r="L994" s="3">
        <v>260</v>
      </c>
    </row>
    <row r="995" spans="1:12">
      <c r="A995" s="3" t="s">
        <v>13718</v>
      </c>
      <c r="B995" s="3">
        <v>380</v>
      </c>
      <c r="C995" s="3">
        <v>580</v>
      </c>
      <c r="D995" s="3" t="s">
        <v>6486</v>
      </c>
      <c r="E995" s="4">
        <v>46106</v>
      </c>
      <c r="F995" s="3" t="s">
        <v>6210</v>
      </c>
      <c r="L995" s="3">
        <v>387</v>
      </c>
    </row>
    <row r="996" spans="1:12">
      <c r="A996" s="3" t="s">
        <v>13719</v>
      </c>
      <c r="B996" s="3">
        <v>400</v>
      </c>
      <c r="C996" s="3">
        <v>600</v>
      </c>
      <c r="D996" s="3" t="s">
        <v>6486</v>
      </c>
      <c r="E996" s="4">
        <v>46106</v>
      </c>
      <c r="F996" s="3" t="s">
        <v>6210</v>
      </c>
      <c r="L996" s="3">
        <v>400</v>
      </c>
    </row>
    <row r="997" spans="1:12">
      <c r="A997" s="3" t="s">
        <v>13720</v>
      </c>
      <c r="B997" s="3">
        <v>500</v>
      </c>
      <c r="C997" s="3">
        <v>750</v>
      </c>
      <c r="D997" s="3" t="s">
        <v>6486</v>
      </c>
      <c r="E997" s="4">
        <v>46103</v>
      </c>
      <c r="F997" s="3" t="s">
        <v>6210</v>
      </c>
      <c r="L997" s="3">
        <v>550</v>
      </c>
    </row>
    <row r="998" spans="1:12">
      <c r="A998" s="3" t="s">
        <v>13721</v>
      </c>
      <c r="B998" s="3">
        <v>500</v>
      </c>
      <c r="C998" s="3">
        <v>750</v>
      </c>
      <c r="D998" s="3" t="s">
        <v>6486</v>
      </c>
      <c r="E998" s="4">
        <v>46115</v>
      </c>
      <c r="F998" s="3" t="s">
        <v>6210</v>
      </c>
      <c r="L998" s="3">
        <v>550</v>
      </c>
    </row>
    <row r="999" spans="1:12">
      <c r="A999" s="3" t="s">
        <v>13722</v>
      </c>
      <c r="B999" s="3">
        <v>700</v>
      </c>
      <c r="C999" s="3">
        <v>950</v>
      </c>
      <c r="D999" s="3" t="s">
        <v>6486</v>
      </c>
      <c r="E999" s="4">
        <v>46115</v>
      </c>
      <c r="F999" s="3" t="s">
        <v>6210</v>
      </c>
      <c r="L999" s="3">
        <v>750</v>
      </c>
    </row>
    <row r="1000" spans="1:12">
      <c r="A1000" s="3" t="s">
        <v>13723</v>
      </c>
      <c r="B1000" s="3">
        <v>110</v>
      </c>
      <c r="C1000" s="3">
        <v>170</v>
      </c>
      <c r="D1000" s="3" t="s">
        <v>6486</v>
      </c>
      <c r="E1000" s="4">
        <v>46115</v>
      </c>
      <c r="F1000" s="3" t="s">
        <v>6210</v>
      </c>
      <c r="L1000" s="3">
        <v>102</v>
      </c>
    </row>
    <row r="1001" spans="1:12">
      <c r="A1001" s="3" t="s">
        <v>13724</v>
      </c>
      <c r="B1001" s="3">
        <v>120</v>
      </c>
      <c r="C1001" s="3">
        <v>180</v>
      </c>
      <c r="D1001" s="3" t="s">
        <v>6486</v>
      </c>
      <c r="E1001" s="4">
        <v>46115</v>
      </c>
      <c r="F1001" s="3" t="s">
        <v>6210</v>
      </c>
      <c r="L1001" s="3">
        <v>110</v>
      </c>
    </row>
    <row r="1002" spans="1:12">
      <c r="A1002" s="3" t="s">
        <v>13725</v>
      </c>
      <c r="B1002" s="3">
        <v>240</v>
      </c>
      <c r="C1002" s="3">
        <v>400</v>
      </c>
      <c r="D1002" s="3" t="s">
        <v>6486</v>
      </c>
      <c r="E1002" s="4">
        <v>46115</v>
      </c>
      <c r="F1002" s="3" t="s">
        <v>6210</v>
      </c>
      <c r="L1002" s="3">
        <v>260</v>
      </c>
    </row>
    <row r="1003" spans="1:12">
      <c r="A1003" s="3" t="s">
        <v>13726</v>
      </c>
      <c r="B1003" s="3">
        <v>150</v>
      </c>
      <c r="C1003" s="3">
        <v>230</v>
      </c>
      <c r="D1003" s="3" t="s">
        <v>6486</v>
      </c>
      <c r="E1003" s="4">
        <v>46115</v>
      </c>
      <c r="F1003" s="3" t="s">
        <v>6210</v>
      </c>
      <c r="L1003" s="3">
        <v>140</v>
      </c>
    </row>
    <row r="1004" spans="1:12">
      <c r="A1004" s="3" t="s">
        <v>13727</v>
      </c>
      <c r="B1004" s="3">
        <v>450</v>
      </c>
      <c r="C1004" s="3">
        <v>650</v>
      </c>
      <c r="D1004" s="3" t="s">
        <v>6486</v>
      </c>
      <c r="E1004" s="4">
        <v>46115</v>
      </c>
      <c r="F1004" s="3" t="s">
        <v>6210</v>
      </c>
      <c r="L1004" s="3">
        <v>450</v>
      </c>
    </row>
    <row r="1005" spans="1:12">
      <c r="A1005" s="3" t="s">
        <v>13728</v>
      </c>
      <c r="B1005" s="3">
        <v>330</v>
      </c>
      <c r="C1005" s="3">
        <v>500</v>
      </c>
      <c r="D1005" s="3" t="s">
        <v>6486</v>
      </c>
      <c r="E1005" s="4">
        <v>46115</v>
      </c>
      <c r="F1005" s="3" t="s">
        <v>6210</v>
      </c>
      <c r="L1005" s="3">
        <v>330</v>
      </c>
    </row>
    <row r="1006" spans="1:12">
      <c r="A1006" s="3" t="s">
        <v>13729</v>
      </c>
      <c r="B1006" s="3">
        <v>160</v>
      </c>
      <c r="C1006" s="3">
        <v>300</v>
      </c>
      <c r="D1006" s="3" t="s">
        <v>6502</v>
      </c>
      <c r="E1006" s="4">
        <v>46095</v>
      </c>
      <c r="F1006" s="3" t="s">
        <v>6210</v>
      </c>
      <c r="L1006" s="3">
        <v>190</v>
      </c>
    </row>
    <row r="1007" spans="1:12">
      <c r="A1007" s="3" t="s">
        <v>13730</v>
      </c>
      <c r="B1007" s="3">
        <v>490</v>
      </c>
      <c r="C1007" s="3">
        <v>700</v>
      </c>
      <c r="D1007" s="3" t="s">
        <v>6502</v>
      </c>
      <c r="E1007" s="4">
        <v>45812</v>
      </c>
      <c r="F1007" s="3" t="s">
        <v>6210</v>
      </c>
      <c r="L1007" s="3">
        <v>500</v>
      </c>
    </row>
    <row r="1008" spans="1:12">
      <c r="A1008" s="3" t="s">
        <v>13731</v>
      </c>
      <c r="B1008" s="3">
        <v>500</v>
      </c>
      <c r="C1008" s="3">
        <v>800</v>
      </c>
      <c r="D1008" s="3" t="s">
        <v>6502</v>
      </c>
      <c r="E1008" s="4">
        <v>46017</v>
      </c>
      <c r="F1008" s="3" t="s">
        <v>6503</v>
      </c>
      <c r="L1008" s="3">
        <v>600</v>
      </c>
    </row>
    <row r="1009" spans="1:12">
      <c r="A1009" s="3" t="s">
        <v>13732</v>
      </c>
      <c r="B1009" s="3">
        <v>70</v>
      </c>
      <c r="C1009" s="3">
        <v>120</v>
      </c>
      <c r="D1009" s="3" t="s">
        <v>6502</v>
      </c>
      <c r="E1009" s="4">
        <v>45675</v>
      </c>
      <c r="F1009" s="3" t="s">
        <v>6210</v>
      </c>
      <c r="L1009" s="3">
        <v>65</v>
      </c>
    </row>
    <row r="1010" spans="1:12">
      <c r="A1010" s="3" t="s">
        <v>13733</v>
      </c>
      <c r="B1010" s="3">
        <v>210</v>
      </c>
      <c r="C1010" s="3">
        <v>350</v>
      </c>
      <c r="D1010" s="3" t="s">
        <v>6502</v>
      </c>
      <c r="E1010" s="4">
        <v>45675</v>
      </c>
      <c r="F1010" s="3" t="s">
        <v>6210</v>
      </c>
      <c r="L1010" s="3">
        <v>225</v>
      </c>
    </row>
    <row r="1011" spans="1:12">
      <c r="A1011" s="3" t="s">
        <v>13734</v>
      </c>
      <c r="B1011" s="3">
        <v>210</v>
      </c>
      <c r="C1011" s="3">
        <v>350</v>
      </c>
      <c r="D1011" s="3" t="s">
        <v>6502</v>
      </c>
      <c r="E1011" s="4">
        <v>45675</v>
      </c>
      <c r="F1011" s="3" t="s">
        <v>6210</v>
      </c>
      <c r="L1011" s="3">
        <v>225</v>
      </c>
    </row>
    <row r="1012" spans="1:12">
      <c r="A1012" s="3" t="s">
        <v>13735</v>
      </c>
      <c r="B1012" s="3">
        <v>90</v>
      </c>
      <c r="C1012" s="3">
        <v>150</v>
      </c>
      <c r="D1012" s="3" t="s">
        <v>6502</v>
      </c>
      <c r="E1012" s="4">
        <v>45675</v>
      </c>
      <c r="F1012" s="3" t="s">
        <v>6210</v>
      </c>
      <c r="L1012" s="3">
        <v>87</v>
      </c>
    </row>
    <row r="1013" spans="1:12">
      <c r="A1013" s="3" t="s">
        <v>13736</v>
      </c>
      <c r="B1013" s="3">
        <v>300</v>
      </c>
      <c r="C1013" s="3">
        <v>500</v>
      </c>
      <c r="D1013" s="3" t="s">
        <v>6502</v>
      </c>
      <c r="E1013" s="4">
        <v>45675</v>
      </c>
      <c r="F1013" s="3" t="s">
        <v>6210</v>
      </c>
      <c r="L1013" s="3">
        <v>330</v>
      </c>
    </row>
    <row r="1014" spans="1:12">
      <c r="A1014" s="3" t="s">
        <v>13737</v>
      </c>
      <c r="B1014" s="3">
        <v>30</v>
      </c>
      <c r="C1014" s="3">
        <v>50</v>
      </c>
      <c r="D1014" s="3" t="s">
        <v>6502</v>
      </c>
      <c r="E1014" s="4">
        <v>45950</v>
      </c>
      <c r="F1014" s="3" t="s">
        <v>6503</v>
      </c>
      <c r="L1014" s="3">
        <v>30</v>
      </c>
    </row>
    <row r="1015" spans="1:12">
      <c r="A1015" s="3" t="s">
        <v>13738</v>
      </c>
      <c r="B1015" s="3">
        <v>30</v>
      </c>
      <c r="C1015" s="3">
        <v>50</v>
      </c>
      <c r="D1015" s="3" t="s">
        <v>6502</v>
      </c>
      <c r="E1015" s="4">
        <v>45950</v>
      </c>
      <c r="F1015" s="3" t="s">
        <v>6503</v>
      </c>
      <c r="L1015" s="3">
        <v>30</v>
      </c>
    </row>
    <row r="1016" spans="1:12">
      <c r="A1016" s="3" t="s">
        <v>13739</v>
      </c>
      <c r="B1016" s="3">
        <v>30</v>
      </c>
      <c r="C1016" s="3">
        <v>60</v>
      </c>
      <c r="D1016" s="3" t="s">
        <v>6502</v>
      </c>
      <c r="E1016" s="4">
        <v>45675</v>
      </c>
      <c r="F1016" s="3" t="s">
        <v>6210</v>
      </c>
      <c r="L1016" s="3">
        <v>34</v>
      </c>
    </row>
    <row r="1017" spans="1:12">
      <c r="A1017" s="3" t="s">
        <v>13740</v>
      </c>
      <c r="B1017" s="3">
        <v>60</v>
      </c>
      <c r="C1017" s="3">
        <v>100</v>
      </c>
      <c r="D1017" s="3" t="s">
        <v>6502</v>
      </c>
      <c r="E1017" s="4">
        <v>45813</v>
      </c>
      <c r="F1017" s="3" t="s">
        <v>6210</v>
      </c>
      <c r="L1017" s="3">
        <v>50</v>
      </c>
    </row>
    <row r="1018" spans="1:12">
      <c r="A1018" s="3" t="s">
        <v>13741</v>
      </c>
      <c r="B1018" s="3">
        <v>40</v>
      </c>
      <c r="C1018" s="3">
        <v>80</v>
      </c>
      <c r="D1018" s="3" t="s">
        <v>6486</v>
      </c>
      <c r="E1018" s="4">
        <v>46108</v>
      </c>
      <c r="F1018" s="3" t="s">
        <v>6210</v>
      </c>
      <c r="L1018" s="3">
        <v>40</v>
      </c>
    </row>
    <row r="1019" spans="1:12">
      <c r="A1019" s="3" t="s">
        <v>13742</v>
      </c>
      <c r="B1019" s="3">
        <v>60</v>
      </c>
      <c r="C1019" s="3">
        <v>100</v>
      </c>
      <c r="D1019" s="3" t="s">
        <v>6502</v>
      </c>
      <c r="E1019" s="4">
        <v>45813</v>
      </c>
      <c r="F1019" s="3" t="s">
        <v>6210</v>
      </c>
      <c r="L1019" s="3">
        <v>50</v>
      </c>
    </row>
    <row r="1020" spans="1:12">
      <c r="A1020" s="3" t="s">
        <v>13743</v>
      </c>
      <c r="B1020" s="3">
        <v>70</v>
      </c>
      <c r="C1020" s="3">
        <v>120</v>
      </c>
      <c r="D1020" s="3" t="s">
        <v>6502</v>
      </c>
      <c r="E1020" s="4">
        <v>45755</v>
      </c>
      <c r="F1020" s="3" t="s">
        <v>6210</v>
      </c>
      <c r="L1020" s="3">
        <v>65</v>
      </c>
    </row>
    <row r="1021" spans="1:12">
      <c r="A1021" s="3" t="s">
        <v>13744</v>
      </c>
      <c r="B1021" s="3">
        <v>90</v>
      </c>
      <c r="C1021" s="3">
        <v>150</v>
      </c>
      <c r="D1021" s="3" t="s">
        <v>6502</v>
      </c>
      <c r="E1021" s="4">
        <v>45776</v>
      </c>
      <c r="F1021" s="3" t="s">
        <v>6210</v>
      </c>
      <c r="L1021" s="3">
        <v>87</v>
      </c>
    </row>
    <row r="1022" spans="1:12">
      <c r="A1022" s="3" t="s">
        <v>13745</v>
      </c>
      <c r="B1022" s="3">
        <v>90</v>
      </c>
      <c r="C1022" s="3">
        <v>150</v>
      </c>
      <c r="D1022" s="3" t="s">
        <v>6502</v>
      </c>
      <c r="E1022" s="4">
        <v>45792</v>
      </c>
      <c r="F1022" s="3" t="s">
        <v>6210</v>
      </c>
      <c r="L1022" s="3">
        <v>87</v>
      </c>
    </row>
    <row r="1023" spans="1:12">
      <c r="A1023" s="3" t="s">
        <v>13746</v>
      </c>
      <c r="B1023" s="3">
        <v>70</v>
      </c>
      <c r="C1023" s="3">
        <v>120</v>
      </c>
      <c r="D1023" s="3" t="s">
        <v>6502</v>
      </c>
      <c r="E1023" s="4">
        <v>45675</v>
      </c>
      <c r="F1023" s="3" t="s">
        <v>6210</v>
      </c>
      <c r="L1023" s="3">
        <v>65</v>
      </c>
    </row>
    <row r="1024" spans="1:12">
      <c r="A1024" s="3" t="s">
        <v>13747</v>
      </c>
      <c r="B1024" s="3">
        <v>80</v>
      </c>
      <c r="C1024" s="3">
        <v>130</v>
      </c>
      <c r="D1024" s="3" t="s">
        <v>6502</v>
      </c>
      <c r="E1024" s="4">
        <v>45675</v>
      </c>
      <c r="F1024" s="3" t="s">
        <v>6210</v>
      </c>
      <c r="L1024" s="3">
        <v>72</v>
      </c>
    </row>
    <row r="1025" spans="1:12">
      <c r="A1025" s="3" t="s">
        <v>13748</v>
      </c>
      <c r="B1025" s="3">
        <v>80</v>
      </c>
      <c r="C1025" s="3">
        <v>150</v>
      </c>
      <c r="D1025" s="3" t="s">
        <v>6502</v>
      </c>
      <c r="E1025" s="4">
        <v>45903</v>
      </c>
      <c r="F1025" s="3" t="s">
        <v>6503</v>
      </c>
      <c r="L1025" s="3">
        <v>87</v>
      </c>
    </row>
    <row r="1026" spans="1:12">
      <c r="A1026" s="3" t="s">
        <v>13749</v>
      </c>
      <c r="B1026" s="3">
        <v>100</v>
      </c>
      <c r="C1026" s="3">
        <v>150</v>
      </c>
      <c r="D1026" s="3" t="s">
        <v>6502</v>
      </c>
      <c r="E1026" s="4">
        <v>45914</v>
      </c>
      <c r="F1026" s="3" t="s">
        <v>6503</v>
      </c>
      <c r="L1026" s="3">
        <v>87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L1025"/>
  <sheetViews>
    <sheetView workbookViewId="0">
      <selection activeCell="L23" sqref="L23"/>
    </sheetView>
  </sheetViews>
  <sheetFormatPr defaultColWidth="11.3333333333333" defaultRowHeight="20.25"/>
  <cols>
    <col min="1" max="1" width="53.5555555555556" style="1" customWidth="1"/>
    <col min="2" max="4" width="7.77777777777778" style="1" customWidth="1"/>
    <col min="5" max="5" width="13.3333333333333" style="1" customWidth="1"/>
    <col min="6" max="6" width="12.2222222222222" style="1" customWidth="1"/>
    <col min="7" max="7" width="7.77777777777778" style="1" customWidth="1"/>
    <col min="8" max="8" width="12.2222222222222" style="1" customWidth="1"/>
    <col min="9" max="9" width="9.88888888888889" style="1" customWidth="1"/>
    <col min="10" max="10" width="14" style="1" customWidth="1"/>
    <col min="11" max="11" width="5.66666666666667" style="1" customWidth="1"/>
    <col min="12" max="12" width="7.77777777777778" style="1" customWidth="1"/>
    <col min="13" max="16384" width="11.3333333333333" style="1"/>
  </cols>
  <sheetData>
    <row r="1" ht="21" spans="1:12">
      <c r="A1" s="2" t="s">
        <v>6194</v>
      </c>
      <c r="B1" s="2" t="s">
        <v>6195</v>
      </c>
      <c r="C1" s="2" t="s">
        <v>6196</v>
      </c>
      <c r="D1" s="2" t="s">
        <v>6197</v>
      </c>
      <c r="E1" s="2" t="s">
        <v>6198</v>
      </c>
      <c r="F1" s="2" t="s">
        <v>6199</v>
      </c>
      <c r="G1" s="2" t="s">
        <v>6200</v>
      </c>
      <c r="H1" s="2" t="s">
        <v>6201</v>
      </c>
      <c r="I1" s="2" t="s">
        <v>6202</v>
      </c>
      <c r="J1" s="2" t="s">
        <v>6203</v>
      </c>
      <c r="K1" s="2" t="s">
        <v>6204</v>
      </c>
      <c r="L1" s="2" t="s">
        <v>6207</v>
      </c>
    </row>
    <row r="2" spans="1:12">
      <c r="A2" s="3" t="s">
        <v>13750</v>
      </c>
      <c r="B2" s="3">
        <v>200</v>
      </c>
      <c r="C2" s="3">
        <v>500</v>
      </c>
      <c r="D2" s="3" t="s">
        <v>6502</v>
      </c>
      <c r="E2" s="4">
        <v>45705</v>
      </c>
      <c r="F2" s="3" t="s">
        <v>6210</v>
      </c>
      <c r="L2" s="3">
        <v>330</v>
      </c>
    </row>
    <row r="3" spans="1:12">
      <c r="A3" s="3" t="s">
        <v>13751</v>
      </c>
      <c r="B3" s="3">
        <v>1300</v>
      </c>
      <c r="C3" s="3">
        <v>2300</v>
      </c>
      <c r="D3" s="3" t="s">
        <v>6502</v>
      </c>
      <c r="E3" s="4">
        <v>45705</v>
      </c>
      <c r="F3" s="3" t="s">
        <v>6210</v>
      </c>
      <c r="L3" s="3">
        <v>1900</v>
      </c>
    </row>
    <row r="4" spans="1:12">
      <c r="A4" s="3" t="s">
        <v>13752</v>
      </c>
      <c r="B4" s="3">
        <v>20</v>
      </c>
      <c r="C4" s="3">
        <v>40</v>
      </c>
      <c r="D4" s="3" t="s">
        <v>6502</v>
      </c>
      <c r="E4" s="4">
        <v>46001</v>
      </c>
      <c r="F4" s="3" t="s">
        <v>6503</v>
      </c>
      <c r="L4" s="3">
        <v>23</v>
      </c>
    </row>
    <row r="5" spans="1:12">
      <c r="A5" s="3" t="s">
        <v>13753</v>
      </c>
      <c r="B5" s="3">
        <v>600</v>
      </c>
      <c r="C5" s="3">
        <v>1000</v>
      </c>
      <c r="D5" s="3" t="s">
        <v>6502</v>
      </c>
      <c r="E5" s="4">
        <v>45748</v>
      </c>
      <c r="F5" s="3" t="s">
        <v>6289</v>
      </c>
      <c r="L5" s="3">
        <v>700</v>
      </c>
    </row>
    <row r="6" spans="1:12">
      <c r="A6" s="3" t="s">
        <v>13754</v>
      </c>
      <c r="B6" s="3">
        <v>150</v>
      </c>
      <c r="C6" s="3">
        <v>300</v>
      </c>
      <c r="D6" s="3" t="s">
        <v>6502</v>
      </c>
      <c r="E6" s="4">
        <v>45705</v>
      </c>
      <c r="F6" s="3" t="s">
        <v>6210</v>
      </c>
      <c r="L6" s="3">
        <v>190</v>
      </c>
    </row>
    <row r="7" spans="1:12">
      <c r="A7" s="3" t="s">
        <v>13755</v>
      </c>
      <c r="B7" s="3">
        <v>150</v>
      </c>
      <c r="C7" s="3">
        <v>300</v>
      </c>
      <c r="D7" s="3" t="s">
        <v>6502</v>
      </c>
      <c r="E7" s="4">
        <v>45705</v>
      </c>
      <c r="F7" s="3" t="s">
        <v>6210</v>
      </c>
      <c r="L7" s="3">
        <v>190</v>
      </c>
    </row>
    <row r="8" spans="1:12">
      <c r="A8" s="3" t="s">
        <v>13756</v>
      </c>
      <c r="B8" s="3">
        <v>300</v>
      </c>
      <c r="C8" s="3">
        <v>500</v>
      </c>
      <c r="D8" s="3" t="s">
        <v>6502</v>
      </c>
      <c r="E8" s="4">
        <v>45775</v>
      </c>
      <c r="F8" s="3" t="s">
        <v>6289</v>
      </c>
      <c r="L8" s="3">
        <v>330</v>
      </c>
    </row>
    <row r="9" spans="1:12">
      <c r="A9" s="3" t="s">
        <v>13757</v>
      </c>
      <c r="B9" s="3">
        <v>230</v>
      </c>
      <c r="C9" s="3">
        <v>500</v>
      </c>
      <c r="D9" s="3" t="s">
        <v>6502</v>
      </c>
      <c r="E9" s="4">
        <v>45705</v>
      </c>
      <c r="F9" s="3" t="s">
        <v>6210</v>
      </c>
      <c r="L9" s="3">
        <v>330</v>
      </c>
    </row>
    <row r="10" spans="1:12">
      <c r="A10" s="3" t="s">
        <v>13758</v>
      </c>
      <c r="B10" s="3">
        <v>100</v>
      </c>
      <c r="C10" s="3">
        <v>200</v>
      </c>
      <c r="D10" s="3" t="s">
        <v>6502</v>
      </c>
      <c r="E10" s="4">
        <v>45705</v>
      </c>
      <c r="F10" s="3" t="s">
        <v>6210</v>
      </c>
      <c r="L10" s="3">
        <v>120</v>
      </c>
    </row>
    <row r="11" spans="1:12">
      <c r="A11" s="3" t="s">
        <v>13759</v>
      </c>
      <c r="B11" s="3">
        <v>150</v>
      </c>
      <c r="C11" s="3">
        <v>300</v>
      </c>
      <c r="D11" s="3" t="s">
        <v>6502</v>
      </c>
      <c r="E11" s="4">
        <v>45705</v>
      </c>
      <c r="F11" s="3" t="s">
        <v>6210</v>
      </c>
      <c r="L11" s="3">
        <v>190</v>
      </c>
    </row>
    <row r="12" spans="1:12">
      <c r="A12" s="3" t="s">
        <v>13760</v>
      </c>
      <c r="B12" s="3">
        <v>450</v>
      </c>
      <c r="C12" s="3">
        <v>750</v>
      </c>
      <c r="D12" s="3" t="s">
        <v>6502</v>
      </c>
      <c r="E12" s="4">
        <v>45744</v>
      </c>
      <c r="F12" s="3" t="s">
        <v>6210</v>
      </c>
      <c r="L12" s="3">
        <v>550</v>
      </c>
    </row>
    <row r="13" spans="1:12">
      <c r="A13" s="3" t="s">
        <v>13761</v>
      </c>
      <c r="B13" s="3">
        <v>200</v>
      </c>
      <c r="C13" s="3">
        <v>400</v>
      </c>
      <c r="D13" s="3" t="s">
        <v>6502</v>
      </c>
      <c r="E13" s="4">
        <v>45705</v>
      </c>
      <c r="F13" s="3" t="s">
        <v>6210</v>
      </c>
      <c r="L13" s="3">
        <v>260</v>
      </c>
    </row>
    <row r="14" spans="1:12">
      <c r="A14" s="3" t="s">
        <v>13762</v>
      </c>
      <c r="B14" s="3">
        <v>150</v>
      </c>
      <c r="C14" s="3">
        <v>300</v>
      </c>
      <c r="D14" s="3" t="s">
        <v>6502</v>
      </c>
      <c r="E14" s="4">
        <v>45705</v>
      </c>
      <c r="F14" s="3" t="s">
        <v>6210</v>
      </c>
      <c r="L14" s="3">
        <v>190</v>
      </c>
    </row>
    <row r="15" spans="1:12">
      <c r="A15" s="3" t="s">
        <v>13763</v>
      </c>
      <c r="B15" s="3">
        <v>50</v>
      </c>
      <c r="C15" s="3">
        <v>100</v>
      </c>
      <c r="D15" s="3" t="s">
        <v>6502</v>
      </c>
      <c r="E15" s="4">
        <v>45705</v>
      </c>
      <c r="F15" s="3" t="s">
        <v>6210</v>
      </c>
      <c r="L15" s="3">
        <v>50</v>
      </c>
    </row>
    <row r="16" spans="1:12">
      <c r="A16" s="3" t="s">
        <v>13764</v>
      </c>
      <c r="B16" s="3">
        <v>90</v>
      </c>
      <c r="C16" s="3">
        <v>150</v>
      </c>
      <c r="D16" s="3" t="s">
        <v>6486</v>
      </c>
      <c r="E16" s="4">
        <v>46105</v>
      </c>
      <c r="F16" s="3" t="s">
        <v>6210</v>
      </c>
      <c r="L16" s="3">
        <v>87</v>
      </c>
    </row>
    <row r="17" spans="1:12">
      <c r="A17" s="3" t="s">
        <v>13765</v>
      </c>
      <c r="B17" s="3">
        <v>600</v>
      </c>
      <c r="C17" s="3">
        <v>1000</v>
      </c>
      <c r="D17" s="3" t="s">
        <v>6502</v>
      </c>
      <c r="E17" s="4">
        <v>45761</v>
      </c>
      <c r="F17" s="3" t="s">
        <v>6210</v>
      </c>
      <c r="L17" s="3">
        <v>700</v>
      </c>
    </row>
    <row r="18" spans="1:12">
      <c r="A18" s="3" t="s">
        <v>13766</v>
      </c>
      <c r="B18" s="3">
        <v>400</v>
      </c>
      <c r="C18" s="3">
        <v>800</v>
      </c>
      <c r="D18" s="3" t="s">
        <v>6502</v>
      </c>
      <c r="E18" s="4">
        <v>45707</v>
      </c>
      <c r="F18" s="3" t="s">
        <v>6210</v>
      </c>
      <c r="L18" s="3">
        <v>600</v>
      </c>
    </row>
    <row r="19" spans="1:12">
      <c r="A19" s="3" t="s">
        <v>13767</v>
      </c>
      <c r="B19" s="3">
        <v>580</v>
      </c>
      <c r="C19" s="3">
        <v>680</v>
      </c>
      <c r="D19" s="3" t="s">
        <v>6502</v>
      </c>
      <c r="E19" s="4">
        <v>45914</v>
      </c>
      <c r="F19" s="3" t="s">
        <v>6503</v>
      </c>
      <c r="L19" s="3">
        <v>480</v>
      </c>
    </row>
    <row r="20" spans="1:12">
      <c r="A20" s="3" t="s">
        <v>13768</v>
      </c>
      <c r="B20" s="3">
        <v>160</v>
      </c>
      <c r="C20" s="3">
        <v>400</v>
      </c>
      <c r="D20" s="3" t="s">
        <v>6502</v>
      </c>
      <c r="E20" s="4">
        <v>45705</v>
      </c>
      <c r="F20" s="3" t="s">
        <v>6210</v>
      </c>
      <c r="L20" s="3">
        <v>260</v>
      </c>
    </row>
    <row r="21" spans="1:12">
      <c r="A21" s="3" t="s">
        <v>13769</v>
      </c>
      <c r="B21" s="3">
        <v>120</v>
      </c>
      <c r="C21" s="3">
        <v>200</v>
      </c>
      <c r="D21" s="3" t="s">
        <v>6502</v>
      </c>
      <c r="E21" s="4">
        <v>45743</v>
      </c>
      <c r="F21" s="3" t="s">
        <v>6210</v>
      </c>
      <c r="L21" s="3">
        <v>120</v>
      </c>
    </row>
    <row r="22" spans="1:12">
      <c r="A22" s="3" t="s">
        <v>13770</v>
      </c>
      <c r="B22" s="3">
        <v>80</v>
      </c>
      <c r="C22" s="3">
        <v>150</v>
      </c>
      <c r="D22" s="3" t="s">
        <v>6209</v>
      </c>
      <c r="E22" s="4">
        <v>46132</v>
      </c>
      <c r="F22" s="3" t="s">
        <v>6210</v>
      </c>
      <c r="L22" s="3">
        <v>87</v>
      </c>
    </row>
    <row r="23" spans="1:12">
      <c r="A23" s="3" t="s">
        <v>13771</v>
      </c>
      <c r="B23" s="3">
        <v>1900</v>
      </c>
      <c r="C23" s="3">
        <v>2300</v>
      </c>
      <c r="D23" s="3" t="s">
        <v>6502</v>
      </c>
      <c r="E23" s="4">
        <v>45864</v>
      </c>
      <c r="F23" s="3" t="s">
        <v>6289</v>
      </c>
      <c r="L23" s="3">
        <v>1900</v>
      </c>
    </row>
    <row r="24" spans="1:12">
      <c r="A24" s="3" t="s">
        <v>13772</v>
      </c>
      <c r="B24" s="3">
        <v>1500</v>
      </c>
      <c r="C24" s="3">
        <v>4500</v>
      </c>
      <c r="D24" s="3" t="s">
        <v>6502</v>
      </c>
      <c r="E24" s="4">
        <v>45969</v>
      </c>
      <c r="F24" s="3" t="s">
        <v>6522</v>
      </c>
      <c r="L24" s="3">
        <v>3900</v>
      </c>
    </row>
    <row r="25" spans="1:12">
      <c r="A25" s="3" t="s">
        <v>13773</v>
      </c>
      <c r="B25" s="3">
        <v>200</v>
      </c>
      <c r="C25" s="3">
        <v>400</v>
      </c>
      <c r="D25" s="3" t="s">
        <v>6502</v>
      </c>
      <c r="E25" s="4">
        <v>45707</v>
      </c>
      <c r="F25" s="3" t="s">
        <v>6210</v>
      </c>
      <c r="L25" s="3">
        <v>260</v>
      </c>
    </row>
    <row r="26" spans="1:12">
      <c r="A26" s="3" t="s">
        <v>13774</v>
      </c>
      <c r="B26" s="3">
        <v>150</v>
      </c>
      <c r="C26" s="3">
        <v>250</v>
      </c>
      <c r="D26" s="3" t="s">
        <v>6502</v>
      </c>
      <c r="E26" s="4">
        <v>45861</v>
      </c>
      <c r="F26" s="3" t="s">
        <v>6210</v>
      </c>
      <c r="L26" s="3">
        <v>155</v>
      </c>
    </row>
    <row r="27" spans="1:12">
      <c r="A27" s="3" t="s">
        <v>13775</v>
      </c>
      <c r="B27" s="3">
        <v>80</v>
      </c>
      <c r="C27" s="3">
        <v>160</v>
      </c>
      <c r="D27" s="3" t="s">
        <v>6502</v>
      </c>
      <c r="E27" s="4">
        <v>45744</v>
      </c>
      <c r="F27" s="3" t="s">
        <v>6210</v>
      </c>
      <c r="L27" s="3">
        <v>95</v>
      </c>
    </row>
    <row r="28" spans="1:12">
      <c r="A28" s="3" t="s">
        <v>13776</v>
      </c>
      <c r="B28" s="3">
        <v>40</v>
      </c>
      <c r="C28" s="3">
        <v>80</v>
      </c>
      <c r="D28" s="3" t="s">
        <v>6273</v>
      </c>
      <c r="E28" s="4">
        <v>46120</v>
      </c>
      <c r="F28" s="3" t="s">
        <v>6210</v>
      </c>
      <c r="L28" s="3">
        <v>40</v>
      </c>
    </row>
    <row r="29" spans="1:12">
      <c r="A29" s="3" t="s">
        <v>13777</v>
      </c>
      <c r="B29" s="3">
        <v>150</v>
      </c>
      <c r="C29" s="3">
        <v>300</v>
      </c>
      <c r="D29" s="3" t="s">
        <v>6502</v>
      </c>
      <c r="E29" s="4">
        <v>45707</v>
      </c>
      <c r="F29" s="3" t="s">
        <v>6210</v>
      </c>
      <c r="L29" s="3">
        <v>190</v>
      </c>
    </row>
    <row r="30" spans="1:12">
      <c r="A30" s="3" t="s">
        <v>13778</v>
      </c>
      <c r="B30" s="3">
        <v>40</v>
      </c>
      <c r="C30" s="3">
        <v>80</v>
      </c>
      <c r="D30" s="3" t="s">
        <v>6486</v>
      </c>
      <c r="E30" s="4">
        <v>46104</v>
      </c>
      <c r="F30" s="3" t="s">
        <v>6289</v>
      </c>
      <c r="L30" s="3">
        <v>40</v>
      </c>
    </row>
    <row r="31" spans="1:12">
      <c r="A31" s="3" t="s">
        <v>13779</v>
      </c>
      <c r="B31" s="3">
        <v>700</v>
      </c>
      <c r="C31" s="3">
        <v>900</v>
      </c>
      <c r="D31" s="3" t="s">
        <v>6273</v>
      </c>
      <c r="E31" s="4">
        <v>46120</v>
      </c>
      <c r="F31" s="3" t="s">
        <v>6210</v>
      </c>
      <c r="L31" s="3">
        <v>700</v>
      </c>
    </row>
    <row r="32" spans="1:12">
      <c r="A32" s="3" t="s">
        <v>13780</v>
      </c>
      <c r="B32" s="3">
        <v>400</v>
      </c>
      <c r="C32" s="3">
        <v>600</v>
      </c>
      <c r="D32" s="3" t="s">
        <v>6273</v>
      </c>
      <c r="E32" s="4">
        <v>46120</v>
      </c>
      <c r="F32" s="3" t="s">
        <v>6210</v>
      </c>
      <c r="L32" s="3">
        <v>400</v>
      </c>
    </row>
    <row r="33" spans="1:12">
      <c r="A33" s="3" t="s">
        <v>13781</v>
      </c>
      <c r="B33" s="3">
        <v>20</v>
      </c>
      <c r="C33" s="3">
        <v>40</v>
      </c>
      <c r="D33" s="3" t="s">
        <v>6502</v>
      </c>
      <c r="E33" s="4">
        <v>45992</v>
      </c>
      <c r="F33" s="3" t="s">
        <v>6503</v>
      </c>
      <c r="L33" s="3">
        <v>23</v>
      </c>
    </row>
    <row r="34" spans="1:12">
      <c r="A34" s="3" t="s">
        <v>13782</v>
      </c>
      <c r="B34" s="3">
        <v>20</v>
      </c>
      <c r="C34" s="3">
        <v>40</v>
      </c>
      <c r="D34" s="3" t="s">
        <v>6502</v>
      </c>
      <c r="E34" s="4">
        <v>46001</v>
      </c>
      <c r="F34" s="3" t="s">
        <v>6503</v>
      </c>
      <c r="L34" s="3">
        <v>23</v>
      </c>
    </row>
    <row r="35" spans="1:12">
      <c r="A35" s="3" t="s">
        <v>13783</v>
      </c>
      <c r="B35" s="3">
        <v>30</v>
      </c>
      <c r="C35" s="3">
        <v>50</v>
      </c>
      <c r="D35" s="3" t="s">
        <v>6502</v>
      </c>
      <c r="E35" s="4">
        <v>46001</v>
      </c>
      <c r="F35" s="3" t="s">
        <v>6503</v>
      </c>
      <c r="L35" s="3">
        <v>30</v>
      </c>
    </row>
    <row r="36" spans="1:12">
      <c r="A36" s="3" t="s">
        <v>13784</v>
      </c>
      <c r="B36" s="3">
        <v>50</v>
      </c>
      <c r="C36" s="3">
        <v>100</v>
      </c>
      <c r="D36" s="3" t="s">
        <v>6502</v>
      </c>
      <c r="E36" s="4">
        <v>45707</v>
      </c>
      <c r="F36" s="3" t="s">
        <v>6210</v>
      </c>
      <c r="L36" s="3">
        <v>50</v>
      </c>
    </row>
    <row r="37" spans="1:12">
      <c r="A37" s="3" t="s">
        <v>13785</v>
      </c>
      <c r="B37" s="3">
        <v>60</v>
      </c>
      <c r="C37" s="3">
        <v>120</v>
      </c>
      <c r="D37" s="3" t="s">
        <v>6502</v>
      </c>
      <c r="E37" s="4">
        <v>46001</v>
      </c>
      <c r="F37" s="3" t="s">
        <v>6503</v>
      </c>
      <c r="L37" s="3">
        <v>65</v>
      </c>
    </row>
    <row r="38" spans="1:12">
      <c r="A38" s="3" t="s">
        <v>13786</v>
      </c>
      <c r="B38" s="3">
        <v>50</v>
      </c>
      <c r="C38" s="3">
        <v>100</v>
      </c>
      <c r="D38" s="3" t="s">
        <v>6502</v>
      </c>
      <c r="E38" s="4">
        <v>46036</v>
      </c>
      <c r="F38" s="3" t="s">
        <v>6503</v>
      </c>
      <c r="L38" s="3">
        <v>50</v>
      </c>
    </row>
    <row r="39" spans="1:12">
      <c r="A39" s="3" t="s">
        <v>13787</v>
      </c>
      <c r="B39" s="3">
        <v>80</v>
      </c>
      <c r="C39" s="3">
        <v>160</v>
      </c>
      <c r="D39" s="3" t="s">
        <v>6209</v>
      </c>
      <c r="E39" s="4">
        <v>46128</v>
      </c>
      <c r="F39" s="3" t="s">
        <v>6210</v>
      </c>
      <c r="L39" s="3">
        <v>95</v>
      </c>
    </row>
    <row r="40" spans="1:12">
      <c r="A40" s="3" t="s">
        <v>13788</v>
      </c>
      <c r="B40" s="3">
        <v>60</v>
      </c>
      <c r="C40" s="3">
        <v>130</v>
      </c>
      <c r="D40" s="3" t="s">
        <v>6502</v>
      </c>
      <c r="E40" s="4">
        <v>45705</v>
      </c>
      <c r="F40" s="3" t="s">
        <v>6210</v>
      </c>
      <c r="L40" s="3">
        <v>72</v>
      </c>
    </row>
    <row r="41" spans="1:12">
      <c r="A41" s="3" t="s">
        <v>13789</v>
      </c>
      <c r="B41" s="3">
        <v>40</v>
      </c>
      <c r="C41" s="3">
        <v>60</v>
      </c>
      <c r="D41" s="3" t="s">
        <v>6502</v>
      </c>
      <c r="E41" s="4">
        <v>46001</v>
      </c>
      <c r="F41" s="3" t="s">
        <v>6503</v>
      </c>
      <c r="L41" s="3">
        <v>34</v>
      </c>
    </row>
    <row r="42" spans="1:12">
      <c r="A42" s="3" t="s">
        <v>13790</v>
      </c>
      <c r="B42" s="3">
        <v>100</v>
      </c>
      <c r="C42" s="3">
        <v>180</v>
      </c>
      <c r="D42" s="3" t="s">
        <v>6502</v>
      </c>
      <c r="E42" s="4">
        <v>45916</v>
      </c>
      <c r="F42" s="3" t="s">
        <v>6503</v>
      </c>
      <c r="L42" s="3">
        <v>110</v>
      </c>
    </row>
    <row r="43" spans="1:12">
      <c r="A43" s="3" t="s">
        <v>13791</v>
      </c>
      <c r="B43" s="3">
        <v>90</v>
      </c>
      <c r="C43" s="3">
        <v>150</v>
      </c>
      <c r="D43" s="3" t="s">
        <v>6502</v>
      </c>
      <c r="E43" s="4">
        <v>45801</v>
      </c>
      <c r="F43" s="3" t="s">
        <v>6210</v>
      </c>
      <c r="L43" s="3">
        <v>87</v>
      </c>
    </row>
    <row r="44" spans="1:12">
      <c r="A44" s="3" t="s">
        <v>13792</v>
      </c>
      <c r="B44" s="3">
        <v>50</v>
      </c>
      <c r="C44" s="3">
        <v>90</v>
      </c>
      <c r="D44" s="3" t="s">
        <v>6502</v>
      </c>
      <c r="E44" s="4">
        <v>45992</v>
      </c>
      <c r="F44" s="3" t="s">
        <v>6503</v>
      </c>
      <c r="L44" s="3">
        <v>45</v>
      </c>
    </row>
    <row r="45" spans="1:12">
      <c r="A45" s="3" t="s">
        <v>13793</v>
      </c>
      <c r="B45" s="3">
        <v>60</v>
      </c>
      <c r="C45" s="3">
        <v>130</v>
      </c>
      <c r="D45" s="3" t="s">
        <v>6502</v>
      </c>
      <c r="E45" s="4">
        <v>45705</v>
      </c>
      <c r="F45" s="3" t="s">
        <v>6210</v>
      </c>
      <c r="L45" s="3">
        <v>72</v>
      </c>
    </row>
    <row r="46" spans="1:12">
      <c r="A46" s="3" t="s">
        <v>13794</v>
      </c>
      <c r="B46" s="3">
        <v>130</v>
      </c>
      <c r="C46" s="3">
        <v>250</v>
      </c>
      <c r="D46" s="3" t="s">
        <v>6502</v>
      </c>
      <c r="E46" s="4">
        <v>45825</v>
      </c>
      <c r="F46" s="3" t="s">
        <v>6210</v>
      </c>
      <c r="L46" s="3">
        <v>155</v>
      </c>
    </row>
    <row r="47" spans="1:12">
      <c r="A47" s="3" t="s">
        <v>13795</v>
      </c>
      <c r="B47" s="3">
        <v>120</v>
      </c>
      <c r="C47" s="3">
        <v>200</v>
      </c>
      <c r="D47" s="3" t="s">
        <v>6486</v>
      </c>
      <c r="E47" s="4">
        <v>46111</v>
      </c>
      <c r="F47" s="3" t="s">
        <v>6210</v>
      </c>
      <c r="L47" s="3">
        <v>120</v>
      </c>
    </row>
    <row r="48" spans="1:12">
      <c r="A48" s="3" t="s">
        <v>13796</v>
      </c>
      <c r="B48" s="3">
        <v>60</v>
      </c>
      <c r="C48" s="3">
        <v>100</v>
      </c>
      <c r="D48" s="3" t="s">
        <v>6209</v>
      </c>
      <c r="E48" s="4">
        <v>46130</v>
      </c>
      <c r="F48" s="3" t="s">
        <v>6210</v>
      </c>
      <c r="L48" s="3">
        <v>50</v>
      </c>
    </row>
    <row r="49" spans="1:12">
      <c r="A49" s="3" t="s">
        <v>13797</v>
      </c>
      <c r="B49" s="3">
        <v>110</v>
      </c>
      <c r="C49" s="3">
        <v>180</v>
      </c>
      <c r="D49" s="3" t="s">
        <v>6209</v>
      </c>
      <c r="E49" s="4">
        <v>46130</v>
      </c>
      <c r="F49" s="3" t="s">
        <v>6210</v>
      </c>
      <c r="L49" s="3">
        <v>110</v>
      </c>
    </row>
    <row r="50" spans="1:12">
      <c r="A50" s="3" t="s">
        <v>13798</v>
      </c>
      <c r="B50" s="3">
        <v>300</v>
      </c>
      <c r="C50" s="3">
        <v>600</v>
      </c>
      <c r="D50" s="3" t="s">
        <v>6502</v>
      </c>
      <c r="E50" s="4">
        <v>45705</v>
      </c>
      <c r="F50" s="3" t="s">
        <v>6210</v>
      </c>
      <c r="L50" s="3">
        <v>400</v>
      </c>
    </row>
    <row r="51" spans="1:12">
      <c r="A51" s="3" t="s">
        <v>13799</v>
      </c>
      <c r="B51" s="3">
        <v>100</v>
      </c>
      <c r="C51" s="3">
        <v>200</v>
      </c>
      <c r="D51" s="3" t="s">
        <v>6502</v>
      </c>
      <c r="E51" s="4">
        <v>45744</v>
      </c>
      <c r="F51" s="3" t="s">
        <v>6210</v>
      </c>
      <c r="L51" s="3">
        <v>120</v>
      </c>
    </row>
    <row r="52" spans="1:12">
      <c r="A52" s="3" t="s">
        <v>13800</v>
      </c>
      <c r="B52" s="3">
        <v>170</v>
      </c>
      <c r="C52" s="3">
        <v>350</v>
      </c>
      <c r="D52" s="3" t="s">
        <v>6502</v>
      </c>
      <c r="E52" s="4">
        <v>45705</v>
      </c>
      <c r="F52" s="3" t="s">
        <v>6210</v>
      </c>
      <c r="L52" s="3">
        <v>225</v>
      </c>
    </row>
    <row r="53" spans="1:12">
      <c r="A53" s="3" t="s">
        <v>13801</v>
      </c>
      <c r="B53" s="3">
        <v>150</v>
      </c>
      <c r="C53" s="3">
        <v>300</v>
      </c>
      <c r="D53" s="3" t="s">
        <v>6502</v>
      </c>
      <c r="E53" s="4">
        <v>45705</v>
      </c>
      <c r="F53" s="3" t="s">
        <v>6210</v>
      </c>
      <c r="L53" s="3">
        <v>190</v>
      </c>
    </row>
    <row r="54" spans="1:12">
      <c r="A54" s="3" t="s">
        <v>13802</v>
      </c>
      <c r="B54" s="3">
        <v>240</v>
      </c>
      <c r="C54" s="3">
        <v>500</v>
      </c>
      <c r="D54" s="3" t="s">
        <v>6502</v>
      </c>
      <c r="E54" s="4">
        <v>45705</v>
      </c>
      <c r="F54" s="3" t="s">
        <v>6210</v>
      </c>
      <c r="L54" s="3">
        <v>330</v>
      </c>
    </row>
    <row r="55" spans="1:12">
      <c r="A55" s="3" t="s">
        <v>13803</v>
      </c>
      <c r="B55" s="3">
        <v>30</v>
      </c>
      <c r="C55" s="3">
        <v>50</v>
      </c>
      <c r="D55" s="3" t="s">
        <v>6502</v>
      </c>
      <c r="E55" s="4">
        <v>46001</v>
      </c>
      <c r="F55" s="3" t="s">
        <v>6503</v>
      </c>
      <c r="L55" s="3">
        <v>30</v>
      </c>
    </row>
    <row r="56" spans="1:12">
      <c r="A56" s="3" t="s">
        <v>13804</v>
      </c>
      <c r="B56" s="3">
        <v>30</v>
      </c>
      <c r="C56" s="3">
        <v>50</v>
      </c>
      <c r="D56" s="3" t="s">
        <v>6502</v>
      </c>
      <c r="E56" s="4">
        <v>46001</v>
      </c>
      <c r="F56" s="3" t="s">
        <v>6503</v>
      </c>
      <c r="L56" s="3">
        <v>30</v>
      </c>
    </row>
    <row r="57" spans="1:12">
      <c r="A57" s="3" t="s">
        <v>13805</v>
      </c>
      <c r="B57" s="3">
        <v>150</v>
      </c>
      <c r="C57" s="3">
        <v>280</v>
      </c>
      <c r="D57" s="3" t="s">
        <v>6486</v>
      </c>
      <c r="E57" s="4">
        <v>46110</v>
      </c>
      <c r="F57" s="3" t="s">
        <v>6210</v>
      </c>
      <c r="L57" s="3">
        <v>177</v>
      </c>
    </row>
    <row r="58" spans="1:12">
      <c r="A58" s="3" t="s">
        <v>13806</v>
      </c>
      <c r="B58" s="3">
        <v>120</v>
      </c>
      <c r="C58" s="3">
        <v>200</v>
      </c>
      <c r="D58" s="3" t="s">
        <v>6486</v>
      </c>
      <c r="E58" s="4">
        <v>46108</v>
      </c>
      <c r="F58" s="3" t="s">
        <v>6210</v>
      </c>
      <c r="L58" s="3">
        <v>120</v>
      </c>
    </row>
    <row r="59" spans="1:12">
      <c r="A59" s="3" t="s">
        <v>13807</v>
      </c>
      <c r="B59" s="3">
        <v>120</v>
      </c>
      <c r="C59" s="3">
        <v>200</v>
      </c>
      <c r="D59" s="3" t="s">
        <v>6502</v>
      </c>
      <c r="E59" s="4">
        <v>45972</v>
      </c>
      <c r="F59" s="3" t="s">
        <v>6503</v>
      </c>
      <c r="L59" s="3">
        <v>120</v>
      </c>
    </row>
    <row r="60" spans="1:12">
      <c r="A60" s="3" t="s">
        <v>13808</v>
      </c>
      <c r="B60" s="3">
        <v>230</v>
      </c>
      <c r="C60" s="3">
        <v>450</v>
      </c>
      <c r="D60" s="3" t="s">
        <v>6209</v>
      </c>
      <c r="E60" s="4">
        <v>46126</v>
      </c>
      <c r="F60" s="3" t="s">
        <v>6289</v>
      </c>
      <c r="L60" s="3">
        <v>295</v>
      </c>
    </row>
    <row r="61" spans="1:12">
      <c r="A61" s="3" t="s">
        <v>13809</v>
      </c>
      <c r="B61" s="3">
        <v>150</v>
      </c>
      <c r="C61" s="3">
        <v>300</v>
      </c>
      <c r="D61" s="3" t="s">
        <v>6502</v>
      </c>
      <c r="E61" s="4">
        <v>45862</v>
      </c>
      <c r="F61" s="3" t="s">
        <v>6289</v>
      </c>
      <c r="L61" s="3">
        <v>190</v>
      </c>
    </row>
    <row r="62" spans="1:12">
      <c r="A62" s="3" t="s">
        <v>13810</v>
      </c>
      <c r="B62" s="3">
        <v>30</v>
      </c>
      <c r="C62" s="3">
        <v>50</v>
      </c>
      <c r="D62" s="3" t="s">
        <v>6502</v>
      </c>
      <c r="E62" s="4">
        <v>46001</v>
      </c>
      <c r="F62" s="3" t="s">
        <v>6503</v>
      </c>
      <c r="L62" s="3">
        <v>30</v>
      </c>
    </row>
    <row r="63" spans="1:12">
      <c r="A63" s="3" t="s">
        <v>13811</v>
      </c>
      <c r="B63" s="3">
        <v>40</v>
      </c>
      <c r="C63" s="3">
        <v>85</v>
      </c>
      <c r="D63" s="3" t="s">
        <v>6502</v>
      </c>
      <c r="E63" s="4">
        <v>45705</v>
      </c>
      <c r="F63" s="3" t="s">
        <v>6210</v>
      </c>
      <c r="L63" s="3">
        <v>43</v>
      </c>
    </row>
    <row r="64" spans="1:12">
      <c r="A64" s="3" t="s">
        <v>13812</v>
      </c>
      <c r="B64" s="3">
        <v>50</v>
      </c>
      <c r="C64" s="3">
        <v>100</v>
      </c>
      <c r="D64" s="3" t="s">
        <v>6502</v>
      </c>
      <c r="E64" s="4">
        <v>45705</v>
      </c>
      <c r="F64" s="3" t="s">
        <v>6210</v>
      </c>
      <c r="L64" s="3">
        <v>50</v>
      </c>
    </row>
    <row r="65" spans="1:12">
      <c r="A65" s="3" t="s">
        <v>13813</v>
      </c>
      <c r="B65" s="3">
        <v>100</v>
      </c>
      <c r="C65" s="3">
        <v>200</v>
      </c>
      <c r="D65" s="3" t="s">
        <v>6502</v>
      </c>
      <c r="E65" s="4">
        <v>45705</v>
      </c>
      <c r="F65" s="3" t="s">
        <v>6210</v>
      </c>
      <c r="L65" s="3">
        <v>120</v>
      </c>
    </row>
    <row r="66" spans="1:12">
      <c r="A66" s="3" t="s">
        <v>13814</v>
      </c>
      <c r="B66" s="3">
        <v>30</v>
      </c>
      <c r="C66" s="3">
        <v>50</v>
      </c>
      <c r="D66" s="3" t="s">
        <v>6502</v>
      </c>
      <c r="E66" s="4">
        <v>46001</v>
      </c>
      <c r="F66" s="3" t="s">
        <v>6503</v>
      </c>
      <c r="L66" s="3">
        <v>30</v>
      </c>
    </row>
    <row r="67" spans="1:12">
      <c r="A67" s="3" t="s">
        <v>13815</v>
      </c>
      <c r="B67" s="3">
        <v>30</v>
      </c>
      <c r="C67" s="3">
        <v>50</v>
      </c>
      <c r="D67" s="3" t="s">
        <v>6502</v>
      </c>
      <c r="E67" s="4">
        <v>46001</v>
      </c>
      <c r="F67" s="3" t="s">
        <v>6503</v>
      </c>
      <c r="L67" s="3">
        <v>30</v>
      </c>
    </row>
    <row r="68" spans="1:12">
      <c r="A68" s="3" t="s">
        <v>13816</v>
      </c>
      <c r="B68" s="3">
        <v>50</v>
      </c>
      <c r="C68" s="3">
        <v>80</v>
      </c>
      <c r="D68" s="3" t="s">
        <v>6486</v>
      </c>
      <c r="E68" s="4">
        <v>46112</v>
      </c>
      <c r="F68" s="3" t="s">
        <v>6289</v>
      </c>
      <c r="L68" s="3">
        <v>40</v>
      </c>
    </row>
    <row r="69" spans="1:12">
      <c r="A69" s="3" t="s">
        <v>13817</v>
      </c>
      <c r="B69" s="3">
        <v>50</v>
      </c>
      <c r="C69" s="3">
        <v>100</v>
      </c>
      <c r="D69" s="3" t="s">
        <v>6502</v>
      </c>
      <c r="E69" s="4">
        <v>45705</v>
      </c>
      <c r="F69" s="3" t="s">
        <v>6210</v>
      </c>
      <c r="L69" s="3">
        <v>50</v>
      </c>
    </row>
    <row r="70" spans="1:12">
      <c r="A70" s="3" t="s">
        <v>13818</v>
      </c>
      <c r="B70" s="3">
        <v>170</v>
      </c>
      <c r="C70" s="3">
        <v>350</v>
      </c>
      <c r="D70" s="3" t="s">
        <v>6502</v>
      </c>
      <c r="E70" s="4">
        <v>45705</v>
      </c>
      <c r="F70" s="3" t="s">
        <v>6210</v>
      </c>
      <c r="L70" s="3">
        <v>225</v>
      </c>
    </row>
    <row r="71" spans="1:12">
      <c r="A71" s="3" t="s">
        <v>13819</v>
      </c>
      <c r="B71" s="3">
        <v>30</v>
      </c>
      <c r="C71" s="3">
        <v>50</v>
      </c>
      <c r="D71" s="3" t="s">
        <v>6502</v>
      </c>
      <c r="E71" s="4">
        <v>46001</v>
      </c>
      <c r="F71" s="3" t="s">
        <v>6503</v>
      </c>
      <c r="L71" s="3">
        <v>30</v>
      </c>
    </row>
    <row r="72" spans="1:12">
      <c r="A72" s="3" t="s">
        <v>13820</v>
      </c>
      <c r="B72" s="3">
        <v>120</v>
      </c>
      <c r="C72" s="3">
        <v>250</v>
      </c>
      <c r="D72" s="3" t="s">
        <v>6502</v>
      </c>
      <c r="E72" s="4">
        <v>45705</v>
      </c>
      <c r="F72" s="3" t="s">
        <v>6210</v>
      </c>
      <c r="L72" s="3">
        <v>155</v>
      </c>
    </row>
    <row r="73" spans="1:12">
      <c r="A73" s="3" t="s">
        <v>13821</v>
      </c>
      <c r="B73" s="3">
        <v>60</v>
      </c>
      <c r="C73" s="3">
        <v>130</v>
      </c>
      <c r="D73" s="3" t="s">
        <v>6502</v>
      </c>
      <c r="E73" s="4">
        <v>45705</v>
      </c>
      <c r="F73" s="3" t="s">
        <v>6210</v>
      </c>
      <c r="L73" s="3">
        <v>72</v>
      </c>
    </row>
    <row r="74" spans="1:12">
      <c r="A74" s="3" t="s">
        <v>13822</v>
      </c>
      <c r="B74" s="3">
        <v>70</v>
      </c>
      <c r="C74" s="3">
        <v>150</v>
      </c>
      <c r="D74" s="3" t="s">
        <v>6502</v>
      </c>
      <c r="E74" s="4">
        <v>45705</v>
      </c>
      <c r="F74" s="3" t="s">
        <v>6210</v>
      </c>
      <c r="L74" s="3">
        <v>87</v>
      </c>
    </row>
    <row r="75" spans="1:12">
      <c r="A75" s="3" t="s">
        <v>13823</v>
      </c>
      <c r="B75" s="3">
        <v>60</v>
      </c>
      <c r="C75" s="3">
        <v>120</v>
      </c>
      <c r="D75" s="3" t="s">
        <v>6502</v>
      </c>
      <c r="E75" s="4">
        <v>45705</v>
      </c>
      <c r="F75" s="3" t="s">
        <v>6210</v>
      </c>
      <c r="L75" s="3">
        <v>65</v>
      </c>
    </row>
    <row r="76" spans="1:12">
      <c r="A76" s="3" t="s">
        <v>13824</v>
      </c>
      <c r="B76" s="3">
        <v>500</v>
      </c>
      <c r="C76" s="3">
        <v>800</v>
      </c>
      <c r="D76" s="3" t="s">
        <v>6486</v>
      </c>
      <c r="E76" s="4">
        <v>46111</v>
      </c>
      <c r="F76" s="3" t="s">
        <v>6210</v>
      </c>
      <c r="L76" s="3">
        <v>600</v>
      </c>
    </row>
    <row r="77" spans="1:12">
      <c r="A77" s="3" t="s">
        <v>13825</v>
      </c>
      <c r="B77" s="3">
        <v>180</v>
      </c>
      <c r="C77" s="3">
        <v>300</v>
      </c>
      <c r="D77" s="3" t="s">
        <v>6209</v>
      </c>
      <c r="E77" s="4">
        <v>46132</v>
      </c>
      <c r="F77" s="3" t="s">
        <v>6210</v>
      </c>
      <c r="L77" s="3">
        <v>190</v>
      </c>
    </row>
    <row r="78" spans="1:12">
      <c r="A78" s="3" t="s">
        <v>13826</v>
      </c>
      <c r="B78" s="3">
        <v>200</v>
      </c>
      <c r="C78" s="3">
        <v>400</v>
      </c>
      <c r="D78" s="3" t="s">
        <v>6502</v>
      </c>
      <c r="E78" s="4">
        <v>46027</v>
      </c>
      <c r="F78" s="3" t="s">
        <v>6503</v>
      </c>
      <c r="L78" s="3">
        <v>260</v>
      </c>
    </row>
    <row r="79" spans="1:12">
      <c r="A79" s="3" t="s">
        <v>13827</v>
      </c>
      <c r="B79" s="3">
        <v>100</v>
      </c>
      <c r="C79" s="3">
        <v>180</v>
      </c>
      <c r="D79" s="3" t="s">
        <v>6273</v>
      </c>
      <c r="E79" s="4">
        <v>46125</v>
      </c>
      <c r="F79" s="3" t="s">
        <v>6210</v>
      </c>
      <c r="L79" s="3">
        <v>110</v>
      </c>
    </row>
    <row r="80" spans="1:12">
      <c r="A80" s="3" t="s">
        <v>13828</v>
      </c>
      <c r="B80" s="3">
        <v>15</v>
      </c>
      <c r="C80" s="3">
        <v>30</v>
      </c>
      <c r="D80" s="3" t="s">
        <v>6502</v>
      </c>
      <c r="E80" s="4">
        <v>46001</v>
      </c>
      <c r="F80" s="3" t="s">
        <v>6503</v>
      </c>
      <c r="L80" s="3">
        <v>16</v>
      </c>
    </row>
    <row r="81" spans="1:12">
      <c r="A81" s="3" t="s">
        <v>13829</v>
      </c>
      <c r="B81" s="3">
        <v>40</v>
      </c>
      <c r="C81" s="3">
        <v>90</v>
      </c>
      <c r="D81" s="3" t="s">
        <v>6502</v>
      </c>
      <c r="E81" s="4">
        <v>45707</v>
      </c>
      <c r="F81" s="3" t="s">
        <v>6210</v>
      </c>
      <c r="L81" s="3">
        <v>45</v>
      </c>
    </row>
    <row r="82" spans="1:12">
      <c r="A82" s="3" t="s">
        <v>13830</v>
      </c>
      <c r="B82" s="3">
        <v>60</v>
      </c>
      <c r="C82" s="3">
        <v>120</v>
      </c>
      <c r="D82" s="3" t="s">
        <v>6502</v>
      </c>
      <c r="E82" s="4">
        <v>45705</v>
      </c>
      <c r="F82" s="3" t="s">
        <v>6210</v>
      </c>
      <c r="L82" s="3">
        <v>65</v>
      </c>
    </row>
    <row r="83" spans="1:12">
      <c r="A83" s="3" t="s">
        <v>13831</v>
      </c>
      <c r="B83" s="3">
        <v>90</v>
      </c>
      <c r="C83" s="3">
        <v>150</v>
      </c>
      <c r="D83" s="3" t="s">
        <v>6502</v>
      </c>
      <c r="E83" s="4">
        <v>46101</v>
      </c>
      <c r="F83" s="3" t="s">
        <v>6210</v>
      </c>
      <c r="L83" s="3">
        <v>87</v>
      </c>
    </row>
    <row r="84" spans="1:12">
      <c r="A84" s="3" t="s">
        <v>13832</v>
      </c>
      <c r="B84" s="3">
        <v>100</v>
      </c>
      <c r="C84" s="3">
        <v>200</v>
      </c>
      <c r="D84" s="3" t="s">
        <v>6502</v>
      </c>
      <c r="E84" s="4">
        <v>46006</v>
      </c>
      <c r="F84" s="3" t="s">
        <v>6503</v>
      </c>
      <c r="L84" s="3">
        <v>120</v>
      </c>
    </row>
    <row r="85" spans="1:12">
      <c r="A85" s="3" t="s">
        <v>13833</v>
      </c>
      <c r="B85" s="3">
        <v>100</v>
      </c>
      <c r="C85" s="3">
        <v>200</v>
      </c>
      <c r="D85" s="3" t="s">
        <v>6502</v>
      </c>
      <c r="E85" s="4">
        <v>45905</v>
      </c>
      <c r="F85" s="3" t="s">
        <v>6503</v>
      </c>
      <c r="L85" s="3">
        <v>120</v>
      </c>
    </row>
    <row r="86" spans="1:12">
      <c r="A86" s="3" t="s">
        <v>13834</v>
      </c>
      <c r="B86" s="3">
        <v>100</v>
      </c>
      <c r="C86" s="3">
        <v>250</v>
      </c>
      <c r="D86" s="3" t="s">
        <v>6502</v>
      </c>
      <c r="E86" s="4">
        <v>45966</v>
      </c>
      <c r="F86" s="3" t="s">
        <v>6503</v>
      </c>
      <c r="L86" s="3">
        <v>155</v>
      </c>
    </row>
    <row r="87" spans="1:12">
      <c r="A87" s="3" t="s">
        <v>13835</v>
      </c>
      <c r="B87" s="3">
        <v>80</v>
      </c>
      <c r="C87" s="3">
        <v>150</v>
      </c>
      <c r="D87" s="3" t="s">
        <v>6502</v>
      </c>
      <c r="E87" s="4">
        <v>45966</v>
      </c>
      <c r="F87" s="3" t="s">
        <v>6503</v>
      </c>
      <c r="L87" s="3">
        <v>87</v>
      </c>
    </row>
    <row r="88" spans="1:12">
      <c r="A88" s="3" t="s">
        <v>13836</v>
      </c>
      <c r="B88" s="3">
        <v>60</v>
      </c>
      <c r="C88" s="3">
        <v>120</v>
      </c>
      <c r="D88" s="3" t="s">
        <v>6502</v>
      </c>
      <c r="E88" s="4">
        <v>45744</v>
      </c>
      <c r="F88" s="3" t="s">
        <v>6210</v>
      </c>
      <c r="L88" s="3">
        <v>65</v>
      </c>
    </row>
    <row r="89" spans="1:12">
      <c r="A89" s="3" t="s">
        <v>13837</v>
      </c>
      <c r="B89" s="3">
        <v>120</v>
      </c>
      <c r="C89" s="3">
        <v>220</v>
      </c>
      <c r="D89" s="3" t="s">
        <v>6502</v>
      </c>
      <c r="E89" s="4">
        <v>45705</v>
      </c>
      <c r="F89" s="3" t="s">
        <v>6210</v>
      </c>
      <c r="L89" s="3">
        <v>133</v>
      </c>
    </row>
    <row r="90" spans="1:12">
      <c r="A90" s="3" t="s">
        <v>13838</v>
      </c>
      <c r="B90" s="3">
        <v>30</v>
      </c>
      <c r="C90" s="3">
        <v>60</v>
      </c>
      <c r="D90" s="3" t="s">
        <v>6502</v>
      </c>
      <c r="E90" s="4">
        <v>46001</v>
      </c>
      <c r="F90" s="3" t="s">
        <v>6503</v>
      </c>
      <c r="L90" s="3">
        <v>34</v>
      </c>
    </row>
    <row r="91" spans="1:12">
      <c r="A91" s="3" t="s">
        <v>13839</v>
      </c>
      <c r="B91" s="3">
        <v>30</v>
      </c>
      <c r="C91" s="3">
        <v>60</v>
      </c>
      <c r="D91" s="3" t="s">
        <v>6502</v>
      </c>
      <c r="E91" s="4">
        <v>46001</v>
      </c>
      <c r="F91" s="3" t="s">
        <v>6503</v>
      </c>
      <c r="L91" s="3">
        <v>34</v>
      </c>
    </row>
    <row r="92" spans="1:12">
      <c r="A92" s="3" t="s">
        <v>13840</v>
      </c>
      <c r="B92" s="3">
        <v>20</v>
      </c>
      <c r="C92" s="3">
        <v>50</v>
      </c>
      <c r="D92" s="3" t="s">
        <v>6502</v>
      </c>
      <c r="E92" s="4">
        <v>46001</v>
      </c>
      <c r="F92" s="3" t="s">
        <v>6503</v>
      </c>
      <c r="L92" s="3">
        <v>30</v>
      </c>
    </row>
    <row r="93" spans="1:12">
      <c r="A93" s="3" t="s">
        <v>13841</v>
      </c>
      <c r="B93" s="3">
        <v>15</v>
      </c>
      <c r="C93" s="3">
        <v>30</v>
      </c>
      <c r="D93" s="3" t="s">
        <v>6502</v>
      </c>
      <c r="E93" s="4">
        <v>46001</v>
      </c>
      <c r="F93" s="3" t="s">
        <v>6503</v>
      </c>
      <c r="L93" s="3">
        <v>16</v>
      </c>
    </row>
    <row r="94" spans="1:12">
      <c r="A94" s="3" t="s">
        <v>13842</v>
      </c>
      <c r="B94" s="3">
        <v>20</v>
      </c>
      <c r="C94" s="3">
        <v>30</v>
      </c>
      <c r="D94" s="3" t="s">
        <v>6502</v>
      </c>
      <c r="E94" s="4">
        <v>46001</v>
      </c>
      <c r="F94" s="3" t="s">
        <v>6503</v>
      </c>
      <c r="L94" s="3">
        <v>16</v>
      </c>
    </row>
    <row r="95" spans="1:12">
      <c r="A95" s="3" t="s">
        <v>13843</v>
      </c>
      <c r="B95" s="3">
        <v>20</v>
      </c>
      <c r="C95" s="3">
        <v>40</v>
      </c>
      <c r="D95" s="3" t="s">
        <v>6502</v>
      </c>
      <c r="E95" s="4">
        <v>46001</v>
      </c>
      <c r="F95" s="3" t="s">
        <v>6503</v>
      </c>
      <c r="L95" s="3">
        <v>23</v>
      </c>
    </row>
    <row r="96" spans="1:12">
      <c r="A96" s="3" t="s">
        <v>13844</v>
      </c>
      <c r="B96" s="3">
        <v>180</v>
      </c>
      <c r="C96" s="3">
        <v>300</v>
      </c>
      <c r="D96" s="3" t="s">
        <v>6502</v>
      </c>
      <c r="E96" s="4">
        <v>45929</v>
      </c>
      <c r="F96" s="3" t="s">
        <v>6503</v>
      </c>
      <c r="L96" s="3">
        <v>190</v>
      </c>
    </row>
    <row r="97" spans="1:12">
      <c r="A97" s="3" t="s">
        <v>13845</v>
      </c>
      <c r="B97" s="3">
        <v>30</v>
      </c>
      <c r="C97" s="3">
        <v>100</v>
      </c>
      <c r="D97" s="3" t="s">
        <v>6502</v>
      </c>
      <c r="E97" s="4">
        <v>45705</v>
      </c>
      <c r="F97" s="3" t="s">
        <v>6210</v>
      </c>
      <c r="L97" s="3">
        <v>50</v>
      </c>
    </row>
    <row r="98" spans="1:12">
      <c r="A98" s="3" t="s">
        <v>13846</v>
      </c>
      <c r="B98" s="3">
        <v>20</v>
      </c>
      <c r="C98" s="3">
        <v>40</v>
      </c>
      <c r="D98" s="3" t="s">
        <v>6502</v>
      </c>
      <c r="E98" s="4">
        <v>46001</v>
      </c>
      <c r="F98" s="3" t="s">
        <v>6503</v>
      </c>
      <c r="L98" s="3">
        <v>23</v>
      </c>
    </row>
    <row r="99" spans="1:12">
      <c r="A99" s="3" t="s">
        <v>13847</v>
      </c>
      <c r="B99" s="3">
        <v>20</v>
      </c>
      <c r="C99" s="3">
        <v>40</v>
      </c>
      <c r="D99" s="3" t="s">
        <v>6502</v>
      </c>
      <c r="E99" s="4">
        <v>46001</v>
      </c>
      <c r="F99" s="3" t="s">
        <v>6503</v>
      </c>
      <c r="L99" s="3">
        <v>23</v>
      </c>
    </row>
    <row r="100" spans="1:12">
      <c r="A100" s="3" t="s">
        <v>13848</v>
      </c>
      <c r="B100" s="3">
        <v>30</v>
      </c>
      <c r="C100" s="3">
        <v>50</v>
      </c>
      <c r="D100" s="3" t="s">
        <v>6502</v>
      </c>
      <c r="E100" s="4">
        <v>45985</v>
      </c>
      <c r="F100" s="3" t="s">
        <v>6503</v>
      </c>
      <c r="L100" s="3">
        <v>30</v>
      </c>
    </row>
    <row r="101" spans="1:12">
      <c r="A101" s="3" t="s">
        <v>13849</v>
      </c>
      <c r="B101" s="3">
        <v>200</v>
      </c>
      <c r="C101" s="3">
        <v>400</v>
      </c>
      <c r="D101" s="3" t="s">
        <v>6502</v>
      </c>
      <c r="E101" s="4">
        <v>45707</v>
      </c>
      <c r="F101" s="3" t="s">
        <v>6210</v>
      </c>
      <c r="L101" s="3">
        <v>260</v>
      </c>
    </row>
    <row r="102" spans="1:12">
      <c r="A102" s="3" t="s">
        <v>13850</v>
      </c>
      <c r="B102" s="3">
        <v>700</v>
      </c>
      <c r="C102" s="3">
        <v>1000</v>
      </c>
      <c r="D102" s="3" t="s">
        <v>6209</v>
      </c>
      <c r="E102" s="4">
        <v>46128</v>
      </c>
      <c r="F102" s="3" t="s">
        <v>6210</v>
      </c>
      <c r="L102" s="3">
        <v>700</v>
      </c>
    </row>
    <row r="103" spans="1:12">
      <c r="A103" s="3" t="s">
        <v>13851</v>
      </c>
      <c r="B103" s="3">
        <v>30</v>
      </c>
      <c r="C103" s="3">
        <v>60</v>
      </c>
      <c r="D103" s="3" t="s">
        <v>6502</v>
      </c>
      <c r="E103" s="4">
        <v>46001</v>
      </c>
      <c r="F103" s="3" t="s">
        <v>6503</v>
      </c>
      <c r="L103" s="3">
        <v>34</v>
      </c>
    </row>
    <row r="104" spans="1:12">
      <c r="A104" s="3" t="s">
        <v>13852</v>
      </c>
      <c r="B104" s="3">
        <v>20</v>
      </c>
      <c r="C104" s="3">
        <v>50</v>
      </c>
      <c r="D104" s="3" t="s">
        <v>6502</v>
      </c>
      <c r="E104" s="4">
        <v>46001</v>
      </c>
      <c r="F104" s="3" t="s">
        <v>6503</v>
      </c>
      <c r="L104" s="3">
        <v>30</v>
      </c>
    </row>
    <row r="105" spans="1:12">
      <c r="A105" s="3" t="s">
        <v>13853</v>
      </c>
      <c r="B105" s="3">
        <v>40</v>
      </c>
      <c r="C105" s="3">
        <v>90</v>
      </c>
      <c r="D105" s="3" t="s">
        <v>6502</v>
      </c>
      <c r="E105" s="4">
        <v>45707</v>
      </c>
      <c r="F105" s="3" t="s">
        <v>6210</v>
      </c>
      <c r="L105" s="3">
        <v>45</v>
      </c>
    </row>
    <row r="106" spans="1:12">
      <c r="A106" s="3" t="s">
        <v>13854</v>
      </c>
      <c r="B106" s="3">
        <v>60</v>
      </c>
      <c r="C106" s="3">
        <v>120</v>
      </c>
      <c r="D106" s="3" t="s">
        <v>6502</v>
      </c>
      <c r="E106" s="4">
        <v>45832</v>
      </c>
      <c r="F106" s="3" t="s">
        <v>6289</v>
      </c>
      <c r="L106" s="3">
        <v>65</v>
      </c>
    </row>
    <row r="107" spans="1:12">
      <c r="A107" s="3" t="s">
        <v>13855</v>
      </c>
      <c r="B107" s="3">
        <v>15</v>
      </c>
      <c r="C107" s="3">
        <v>30</v>
      </c>
      <c r="D107" s="3" t="s">
        <v>6502</v>
      </c>
      <c r="E107" s="4">
        <v>46001</v>
      </c>
      <c r="F107" s="3" t="s">
        <v>6503</v>
      </c>
      <c r="L107" s="3">
        <v>16</v>
      </c>
    </row>
    <row r="108" spans="1:12">
      <c r="A108" s="3" t="s">
        <v>13856</v>
      </c>
      <c r="B108" s="3">
        <v>50</v>
      </c>
      <c r="C108" s="3">
        <v>100</v>
      </c>
      <c r="D108" s="3" t="s">
        <v>6502</v>
      </c>
      <c r="E108" s="4">
        <v>45861</v>
      </c>
      <c r="F108" s="3" t="s">
        <v>6210</v>
      </c>
      <c r="L108" s="3">
        <v>50</v>
      </c>
    </row>
    <row r="109" spans="1:12">
      <c r="A109" s="3" t="s">
        <v>13857</v>
      </c>
      <c r="B109" s="3">
        <v>30</v>
      </c>
      <c r="C109" s="3">
        <v>50</v>
      </c>
      <c r="D109" s="3" t="s">
        <v>6502</v>
      </c>
      <c r="E109" s="4">
        <v>46001</v>
      </c>
      <c r="F109" s="3" t="s">
        <v>6503</v>
      </c>
      <c r="L109" s="3">
        <v>30</v>
      </c>
    </row>
    <row r="110" spans="1:12">
      <c r="A110" s="3" t="s">
        <v>13858</v>
      </c>
      <c r="B110" s="3">
        <v>30</v>
      </c>
      <c r="C110" s="3">
        <v>50</v>
      </c>
      <c r="D110" s="3" t="s">
        <v>6502</v>
      </c>
      <c r="E110" s="4">
        <v>46001</v>
      </c>
      <c r="F110" s="3" t="s">
        <v>6503</v>
      </c>
      <c r="L110" s="3">
        <v>30</v>
      </c>
    </row>
    <row r="111" spans="1:12">
      <c r="A111" s="3" t="s">
        <v>13859</v>
      </c>
      <c r="B111" s="3">
        <v>30</v>
      </c>
      <c r="C111" s="3">
        <v>50</v>
      </c>
      <c r="D111" s="3" t="s">
        <v>6502</v>
      </c>
      <c r="E111" s="4">
        <v>46001</v>
      </c>
      <c r="F111" s="3" t="s">
        <v>6503</v>
      </c>
      <c r="L111" s="3">
        <v>30</v>
      </c>
    </row>
    <row r="112" spans="1:12">
      <c r="A112" s="3" t="s">
        <v>13860</v>
      </c>
      <c r="B112" s="3">
        <v>30</v>
      </c>
      <c r="C112" s="3">
        <v>50</v>
      </c>
      <c r="D112" s="3" t="s">
        <v>6502</v>
      </c>
      <c r="E112" s="4">
        <v>46001</v>
      </c>
      <c r="F112" s="3" t="s">
        <v>6503</v>
      </c>
      <c r="L112" s="3">
        <v>30</v>
      </c>
    </row>
    <row r="113" spans="1:12">
      <c r="A113" s="3" t="s">
        <v>13861</v>
      </c>
      <c r="B113" s="3">
        <v>30</v>
      </c>
      <c r="C113" s="3">
        <v>50</v>
      </c>
      <c r="D113" s="3" t="s">
        <v>6502</v>
      </c>
      <c r="E113" s="4">
        <v>46001</v>
      </c>
      <c r="F113" s="3" t="s">
        <v>6503</v>
      </c>
      <c r="L113" s="3">
        <v>30</v>
      </c>
    </row>
    <row r="114" spans="1:12">
      <c r="A114" s="3" t="s">
        <v>13862</v>
      </c>
      <c r="B114" s="3">
        <v>90</v>
      </c>
      <c r="C114" s="3">
        <v>200</v>
      </c>
      <c r="D114" s="3" t="s">
        <v>6502</v>
      </c>
      <c r="E114" s="4">
        <v>45811</v>
      </c>
      <c r="F114" s="3" t="s">
        <v>6289</v>
      </c>
      <c r="L114" s="3">
        <v>120</v>
      </c>
    </row>
    <row r="115" spans="1:12">
      <c r="A115" s="3" t="s">
        <v>13863</v>
      </c>
      <c r="B115" s="3">
        <v>60</v>
      </c>
      <c r="C115" s="3">
        <v>120</v>
      </c>
      <c r="D115" s="3" t="s">
        <v>6502</v>
      </c>
      <c r="E115" s="4">
        <v>45798</v>
      </c>
      <c r="F115" s="3" t="s">
        <v>6210</v>
      </c>
      <c r="L115" s="3">
        <v>65</v>
      </c>
    </row>
    <row r="116" spans="1:12">
      <c r="A116" s="3" t="s">
        <v>13864</v>
      </c>
      <c r="B116" s="3">
        <v>50</v>
      </c>
      <c r="C116" s="3">
        <v>100</v>
      </c>
      <c r="D116" s="3" t="s">
        <v>6502</v>
      </c>
      <c r="E116" s="4">
        <v>45744</v>
      </c>
      <c r="F116" s="3" t="s">
        <v>6210</v>
      </c>
      <c r="L116" s="3">
        <v>50</v>
      </c>
    </row>
    <row r="117" spans="1:12">
      <c r="A117" s="3" t="s">
        <v>13865</v>
      </c>
      <c r="B117" s="3">
        <v>40</v>
      </c>
      <c r="C117" s="3">
        <v>80</v>
      </c>
      <c r="D117" s="3" t="s">
        <v>6486</v>
      </c>
      <c r="E117" s="4">
        <v>46111</v>
      </c>
      <c r="F117" s="3" t="s">
        <v>6289</v>
      </c>
      <c r="L117" s="3">
        <v>40</v>
      </c>
    </row>
    <row r="118" spans="1:12">
      <c r="A118" s="3" t="s">
        <v>13866</v>
      </c>
      <c r="B118" s="3">
        <v>30</v>
      </c>
      <c r="C118" s="3">
        <v>60</v>
      </c>
      <c r="D118" s="3" t="s">
        <v>6502</v>
      </c>
      <c r="E118" s="4">
        <v>46001</v>
      </c>
      <c r="F118" s="3" t="s">
        <v>6503</v>
      </c>
      <c r="L118" s="3">
        <v>34</v>
      </c>
    </row>
    <row r="119" spans="1:12">
      <c r="A119" s="3" t="s">
        <v>13867</v>
      </c>
      <c r="B119" s="3">
        <v>20</v>
      </c>
      <c r="C119" s="3">
        <v>30</v>
      </c>
      <c r="D119" s="3" t="s">
        <v>6502</v>
      </c>
      <c r="E119" s="4">
        <v>45975</v>
      </c>
      <c r="F119" s="3" t="s">
        <v>6503</v>
      </c>
      <c r="L119" s="3">
        <v>16</v>
      </c>
    </row>
    <row r="120" spans="1:12">
      <c r="A120" s="3" t="s">
        <v>13868</v>
      </c>
      <c r="B120" s="3">
        <v>20</v>
      </c>
      <c r="C120" s="3">
        <v>30</v>
      </c>
      <c r="D120" s="3" t="s">
        <v>6502</v>
      </c>
      <c r="E120" s="4">
        <v>45975</v>
      </c>
      <c r="F120" s="3" t="s">
        <v>6503</v>
      </c>
      <c r="L120" s="3">
        <v>16</v>
      </c>
    </row>
    <row r="121" spans="1:12">
      <c r="A121" s="3" t="s">
        <v>13869</v>
      </c>
      <c r="B121" s="3">
        <v>20</v>
      </c>
      <c r="C121" s="3">
        <v>30</v>
      </c>
      <c r="D121" s="3" t="s">
        <v>6502</v>
      </c>
      <c r="E121" s="4">
        <v>45975</v>
      </c>
      <c r="F121" s="3" t="s">
        <v>6503</v>
      </c>
      <c r="L121" s="3">
        <v>16</v>
      </c>
    </row>
    <row r="122" spans="1:12">
      <c r="A122" s="3" t="s">
        <v>13870</v>
      </c>
      <c r="B122" s="3">
        <v>25</v>
      </c>
      <c r="C122" s="3">
        <v>50</v>
      </c>
      <c r="D122" s="3" t="s">
        <v>6502</v>
      </c>
      <c r="E122" s="4">
        <v>46001</v>
      </c>
      <c r="F122" s="3" t="s">
        <v>6503</v>
      </c>
      <c r="L122" s="3">
        <v>30</v>
      </c>
    </row>
    <row r="123" spans="1:12">
      <c r="A123" s="3" t="s">
        <v>13871</v>
      </c>
      <c r="B123" s="3">
        <v>30</v>
      </c>
      <c r="C123" s="3">
        <v>50</v>
      </c>
      <c r="D123" s="3" t="s">
        <v>6502</v>
      </c>
      <c r="E123" s="4">
        <v>46001</v>
      </c>
      <c r="F123" s="3" t="s">
        <v>6503</v>
      </c>
      <c r="L123" s="3">
        <v>30</v>
      </c>
    </row>
    <row r="124" spans="1:12">
      <c r="A124" s="3" t="s">
        <v>13872</v>
      </c>
      <c r="B124" s="3">
        <v>20</v>
      </c>
      <c r="C124" s="3">
        <v>50</v>
      </c>
      <c r="D124" s="3" t="s">
        <v>6502</v>
      </c>
      <c r="E124" s="4">
        <v>46001</v>
      </c>
      <c r="F124" s="3" t="s">
        <v>6503</v>
      </c>
      <c r="L124" s="3">
        <v>30</v>
      </c>
    </row>
    <row r="125" spans="1:12">
      <c r="A125" s="3" t="s">
        <v>13873</v>
      </c>
      <c r="B125" s="3">
        <v>50</v>
      </c>
      <c r="C125" s="3">
        <v>100</v>
      </c>
      <c r="D125" s="3" t="s">
        <v>6502</v>
      </c>
      <c r="E125" s="4">
        <v>45826</v>
      </c>
      <c r="F125" s="3" t="s">
        <v>6522</v>
      </c>
      <c r="L125" s="3">
        <v>50</v>
      </c>
    </row>
    <row r="126" spans="1:12">
      <c r="A126" s="3" t="s">
        <v>13874</v>
      </c>
      <c r="B126" s="3">
        <v>20</v>
      </c>
      <c r="C126" s="3">
        <v>50</v>
      </c>
      <c r="D126" s="3" t="s">
        <v>6502</v>
      </c>
      <c r="E126" s="4">
        <v>46001</v>
      </c>
      <c r="F126" s="3" t="s">
        <v>6503</v>
      </c>
      <c r="L126" s="3">
        <v>30</v>
      </c>
    </row>
    <row r="127" spans="1:12">
      <c r="A127" s="3" t="s">
        <v>13875</v>
      </c>
      <c r="B127" s="3">
        <v>35</v>
      </c>
      <c r="C127" s="3">
        <v>70</v>
      </c>
      <c r="D127" s="3" t="s">
        <v>6486</v>
      </c>
      <c r="E127" s="4">
        <v>46111</v>
      </c>
      <c r="F127" s="3" t="s">
        <v>6289</v>
      </c>
      <c r="L127" s="3">
        <v>37</v>
      </c>
    </row>
    <row r="128" spans="1:12">
      <c r="A128" s="3" t="s">
        <v>13876</v>
      </c>
      <c r="B128" s="3">
        <v>40</v>
      </c>
      <c r="C128" s="3">
        <v>80</v>
      </c>
      <c r="D128" s="3" t="s">
        <v>6502</v>
      </c>
      <c r="E128" s="4">
        <v>45813</v>
      </c>
      <c r="F128" s="3" t="s">
        <v>6210</v>
      </c>
      <c r="L128" s="3">
        <v>40</v>
      </c>
    </row>
    <row r="129" spans="1:12">
      <c r="A129" s="3" t="s">
        <v>13877</v>
      </c>
      <c r="B129" s="3">
        <v>30</v>
      </c>
      <c r="C129" s="3">
        <v>60</v>
      </c>
      <c r="D129" s="3" t="s">
        <v>6502</v>
      </c>
      <c r="E129" s="4">
        <v>45759</v>
      </c>
      <c r="F129" s="3" t="s">
        <v>6210</v>
      </c>
      <c r="L129" s="3">
        <v>34</v>
      </c>
    </row>
    <row r="130" spans="1:12">
      <c r="A130" s="3" t="s">
        <v>13878</v>
      </c>
      <c r="B130" s="3">
        <v>50</v>
      </c>
      <c r="C130" s="3">
        <v>100</v>
      </c>
      <c r="D130" s="3" t="s">
        <v>6502</v>
      </c>
      <c r="E130" s="4">
        <v>45705</v>
      </c>
      <c r="F130" s="3" t="s">
        <v>6210</v>
      </c>
      <c r="L130" s="3">
        <v>50</v>
      </c>
    </row>
    <row r="131" spans="1:12">
      <c r="A131" s="3" t="s">
        <v>13879</v>
      </c>
      <c r="B131" s="3">
        <v>30</v>
      </c>
      <c r="C131" s="3">
        <v>60</v>
      </c>
      <c r="D131" s="3" t="s">
        <v>6502</v>
      </c>
      <c r="E131" s="4">
        <v>45821</v>
      </c>
      <c r="F131" s="3" t="s">
        <v>6210</v>
      </c>
      <c r="L131" s="3">
        <v>34</v>
      </c>
    </row>
    <row r="132" spans="1:12">
      <c r="A132" s="3" t="s">
        <v>13880</v>
      </c>
      <c r="B132" s="3">
        <v>20</v>
      </c>
      <c r="C132" s="3">
        <v>50</v>
      </c>
      <c r="D132" s="3" t="s">
        <v>6502</v>
      </c>
      <c r="E132" s="4">
        <v>45707</v>
      </c>
      <c r="F132" s="3" t="s">
        <v>6210</v>
      </c>
      <c r="L132" s="3">
        <v>30</v>
      </c>
    </row>
    <row r="133" spans="1:12">
      <c r="A133" s="3" t="s">
        <v>13881</v>
      </c>
      <c r="B133" s="3">
        <v>30</v>
      </c>
      <c r="C133" s="3">
        <v>50</v>
      </c>
      <c r="D133" s="3" t="s">
        <v>6502</v>
      </c>
      <c r="E133" s="4">
        <v>45737</v>
      </c>
      <c r="F133" s="3" t="s">
        <v>6289</v>
      </c>
      <c r="L133" s="3">
        <v>30</v>
      </c>
    </row>
    <row r="134" spans="1:12">
      <c r="A134" s="3" t="s">
        <v>13882</v>
      </c>
      <c r="B134" s="3">
        <v>40</v>
      </c>
      <c r="C134" s="3">
        <v>80</v>
      </c>
      <c r="D134" s="3" t="s">
        <v>6502</v>
      </c>
      <c r="E134" s="4">
        <v>45849</v>
      </c>
      <c r="F134" s="3" t="s">
        <v>6210</v>
      </c>
      <c r="L134" s="3">
        <v>40</v>
      </c>
    </row>
    <row r="135" spans="1:12">
      <c r="A135" s="3" t="s">
        <v>13883</v>
      </c>
      <c r="B135" s="3">
        <v>30</v>
      </c>
      <c r="C135" s="3">
        <v>50</v>
      </c>
      <c r="D135" s="3" t="s">
        <v>6502</v>
      </c>
      <c r="E135" s="4">
        <v>45915</v>
      </c>
      <c r="F135" s="3" t="s">
        <v>6503</v>
      </c>
      <c r="L135" s="3">
        <v>30</v>
      </c>
    </row>
    <row r="136" spans="1:12">
      <c r="A136" s="3" t="s">
        <v>13884</v>
      </c>
      <c r="B136" s="3">
        <v>35</v>
      </c>
      <c r="C136" s="3">
        <v>70</v>
      </c>
      <c r="D136" s="3" t="s">
        <v>6502</v>
      </c>
      <c r="E136" s="4">
        <v>45867</v>
      </c>
      <c r="F136" s="3" t="s">
        <v>6210</v>
      </c>
      <c r="L136" s="3">
        <v>37</v>
      </c>
    </row>
    <row r="137" spans="1:12">
      <c r="A137" s="3" t="s">
        <v>13885</v>
      </c>
      <c r="B137" s="3">
        <v>30</v>
      </c>
      <c r="C137" s="3">
        <v>60</v>
      </c>
      <c r="D137" s="3" t="s">
        <v>6502</v>
      </c>
      <c r="E137" s="4">
        <v>45811</v>
      </c>
      <c r="F137" s="3" t="s">
        <v>6210</v>
      </c>
      <c r="L137" s="3">
        <v>34</v>
      </c>
    </row>
    <row r="138" spans="1:12">
      <c r="A138" s="3" t="s">
        <v>13886</v>
      </c>
      <c r="B138" s="3">
        <v>20</v>
      </c>
      <c r="C138" s="3">
        <v>40</v>
      </c>
      <c r="D138" s="3" t="s">
        <v>6486</v>
      </c>
      <c r="E138" s="4">
        <v>46113</v>
      </c>
      <c r="F138" s="3" t="s">
        <v>6289</v>
      </c>
      <c r="L138" s="3">
        <v>23</v>
      </c>
    </row>
    <row r="139" spans="1:12">
      <c r="A139" s="3" t="s">
        <v>13887</v>
      </c>
      <c r="B139" s="3">
        <v>30</v>
      </c>
      <c r="C139" s="3">
        <v>60</v>
      </c>
      <c r="D139" s="3" t="s">
        <v>6502</v>
      </c>
      <c r="E139" s="4">
        <v>45811</v>
      </c>
      <c r="F139" s="3" t="s">
        <v>6210</v>
      </c>
      <c r="L139" s="3">
        <v>34</v>
      </c>
    </row>
    <row r="140" spans="1:12">
      <c r="A140" s="3" t="s">
        <v>13888</v>
      </c>
      <c r="B140" s="3">
        <v>20</v>
      </c>
      <c r="C140" s="3">
        <v>50</v>
      </c>
      <c r="D140" s="3" t="s">
        <v>6502</v>
      </c>
      <c r="E140" s="4">
        <v>45707</v>
      </c>
      <c r="F140" s="3" t="s">
        <v>6210</v>
      </c>
      <c r="L140" s="3">
        <v>30</v>
      </c>
    </row>
    <row r="141" spans="1:12">
      <c r="A141" s="3" t="s">
        <v>13889</v>
      </c>
      <c r="B141" s="3">
        <v>30</v>
      </c>
      <c r="C141" s="3">
        <v>60</v>
      </c>
      <c r="D141" s="3" t="s">
        <v>6502</v>
      </c>
      <c r="E141" s="4">
        <v>45744</v>
      </c>
      <c r="F141" s="3" t="s">
        <v>6210</v>
      </c>
      <c r="L141" s="3">
        <v>34</v>
      </c>
    </row>
    <row r="142" spans="1:12">
      <c r="A142" s="3" t="s">
        <v>13890</v>
      </c>
      <c r="B142" s="3">
        <v>20</v>
      </c>
      <c r="C142" s="3">
        <v>50</v>
      </c>
      <c r="D142" s="3" t="s">
        <v>6502</v>
      </c>
      <c r="E142" s="4">
        <v>45707</v>
      </c>
      <c r="F142" s="3" t="s">
        <v>6210</v>
      </c>
      <c r="L142" s="3">
        <v>30</v>
      </c>
    </row>
    <row r="143" spans="1:12">
      <c r="A143" s="3" t="s">
        <v>13891</v>
      </c>
      <c r="B143" s="3">
        <v>20</v>
      </c>
      <c r="C143" s="3">
        <v>50</v>
      </c>
      <c r="D143" s="3" t="s">
        <v>6502</v>
      </c>
      <c r="E143" s="4">
        <v>45707</v>
      </c>
      <c r="F143" s="3" t="s">
        <v>6210</v>
      </c>
      <c r="L143" s="3">
        <v>30</v>
      </c>
    </row>
    <row r="144" spans="1:12">
      <c r="A144" s="3" t="s">
        <v>13892</v>
      </c>
      <c r="B144" s="3">
        <v>50</v>
      </c>
      <c r="C144" s="3">
        <v>90</v>
      </c>
      <c r="D144" s="3" t="s">
        <v>6502</v>
      </c>
      <c r="E144" s="4">
        <v>45855</v>
      </c>
      <c r="F144" s="3" t="s">
        <v>6289</v>
      </c>
      <c r="L144" s="3">
        <v>45</v>
      </c>
    </row>
    <row r="145" spans="1:12">
      <c r="A145" s="3" t="s">
        <v>13893</v>
      </c>
      <c r="B145" s="3">
        <v>30</v>
      </c>
      <c r="C145" s="3">
        <v>70</v>
      </c>
      <c r="D145" s="3" t="s">
        <v>6502</v>
      </c>
      <c r="E145" s="4">
        <v>45707</v>
      </c>
      <c r="F145" s="3" t="s">
        <v>6210</v>
      </c>
      <c r="L145" s="3">
        <v>37</v>
      </c>
    </row>
    <row r="146" spans="1:12">
      <c r="A146" s="3" t="s">
        <v>13894</v>
      </c>
      <c r="B146" s="3">
        <v>50</v>
      </c>
      <c r="C146" s="3">
        <v>100</v>
      </c>
      <c r="D146" s="3" t="s">
        <v>6502</v>
      </c>
      <c r="E146" s="4">
        <v>45744</v>
      </c>
      <c r="F146" s="3" t="s">
        <v>6210</v>
      </c>
      <c r="L146" s="3">
        <v>50</v>
      </c>
    </row>
    <row r="147" spans="1:12">
      <c r="A147" s="3" t="s">
        <v>13895</v>
      </c>
      <c r="B147" s="3">
        <v>50</v>
      </c>
      <c r="C147" s="3">
        <v>100</v>
      </c>
      <c r="D147" s="3" t="s">
        <v>6502</v>
      </c>
      <c r="E147" s="4">
        <v>45744</v>
      </c>
      <c r="F147" s="3" t="s">
        <v>6210</v>
      </c>
      <c r="L147" s="3">
        <v>50</v>
      </c>
    </row>
    <row r="148" spans="1:12">
      <c r="A148" s="3" t="s">
        <v>13896</v>
      </c>
      <c r="B148" s="3">
        <v>60</v>
      </c>
      <c r="C148" s="3">
        <v>120</v>
      </c>
      <c r="D148" s="3" t="s">
        <v>6502</v>
      </c>
      <c r="E148" s="4">
        <v>45744</v>
      </c>
      <c r="F148" s="3" t="s">
        <v>6210</v>
      </c>
      <c r="L148" s="3">
        <v>65</v>
      </c>
    </row>
    <row r="149" spans="1:12">
      <c r="A149" s="3" t="s">
        <v>13897</v>
      </c>
      <c r="B149" s="3">
        <v>40</v>
      </c>
      <c r="C149" s="3">
        <v>65</v>
      </c>
      <c r="D149" s="3" t="s">
        <v>6502</v>
      </c>
      <c r="E149" s="4">
        <v>45944</v>
      </c>
      <c r="F149" s="3" t="s">
        <v>6503</v>
      </c>
      <c r="L149" s="3">
        <v>36</v>
      </c>
    </row>
    <row r="150" spans="1:12">
      <c r="A150" s="3" t="s">
        <v>13898</v>
      </c>
      <c r="B150" s="3">
        <v>30</v>
      </c>
      <c r="C150" s="3">
        <v>60</v>
      </c>
      <c r="D150" s="3" t="s">
        <v>6502</v>
      </c>
      <c r="E150" s="4">
        <v>45944</v>
      </c>
      <c r="F150" s="3" t="s">
        <v>6503</v>
      </c>
      <c r="L150" s="3">
        <v>34</v>
      </c>
    </row>
    <row r="151" spans="1:12">
      <c r="A151" s="3" t="s">
        <v>13899</v>
      </c>
      <c r="B151" s="3">
        <v>30</v>
      </c>
      <c r="C151" s="3">
        <v>60</v>
      </c>
      <c r="D151" s="3" t="s">
        <v>6502</v>
      </c>
      <c r="E151" s="4">
        <v>45909</v>
      </c>
      <c r="F151" s="3" t="s">
        <v>6503</v>
      </c>
      <c r="L151" s="3">
        <v>34</v>
      </c>
    </row>
    <row r="152" spans="1:12">
      <c r="A152" s="3" t="s">
        <v>13900</v>
      </c>
      <c r="B152" s="3">
        <v>30</v>
      </c>
      <c r="C152" s="3">
        <v>70</v>
      </c>
      <c r="D152" s="3" t="s">
        <v>6502</v>
      </c>
      <c r="E152" s="4">
        <v>45815</v>
      </c>
      <c r="F152" s="3" t="s">
        <v>6289</v>
      </c>
      <c r="L152" s="3">
        <v>37</v>
      </c>
    </row>
    <row r="153" spans="1:12">
      <c r="A153" s="3" t="s">
        <v>13901</v>
      </c>
      <c r="B153" s="3">
        <v>35</v>
      </c>
      <c r="C153" s="3">
        <v>70</v>
      </c>
      <c r="D153" s="3" t="s">
        <v>6502</v>
      </c>
      <c r="E153" s="4">
        <v>45815</v>
      </c>
      <c r="F153" s="3" t="s">
        <v>6289</v>
      </c>
      <c r="L153" s="3">
        <v>37</v>
      </c>
    </row>
    <row r="154" spans="1:12">
      <c r="A154" s="3" t="s">
        <v>13902</v>
      </c>
      <c r="B154" s="3">
        <v>45</v>
      </c>
      <c r="C154" s="3">
        <v>90</v>
      </c>
      <c r="D154" s="3" t="s">
        <v>6273</v>
      </c>
      <c r="E154" s="4">
        <v>46118</v>
      </c>
      <c r="F154" s="3" t="s">
        <v>6289</v>
      </c>
      <c r="L154" s="3">
        <v>45</v>
      </c>
    </row>
    <row r="155" spans="1:12">
      <c r="A155" s="3" t="s">
        <v>13903</v>
      </c>
      <c r="B155" s="3">
        <v>30</v>
      </c>
      <c r="C155" s="3">
        <v>60</v>
      </c>
      <c r="D155" s="3" t="s">
        <v>6502</v>
      </c>
      <c r="E155" s="4">
        <v>45870</v>
      </c>
      <c r="F155" s="3" t="s">
        <v>6210</v>
      </c>
      <c r="L155" s="3">
        <v>34</v>
      </c>
    </row>
    <row r="156" spans="1:12">
      <c r="A156" s="3" t="s">
        <v>13904</v>
      </c>
      <c r="B156" s="3">
        <v>40</v>
      </c>
      <c r="C156" s="3">
        <v>80</v>
      </c>
      <c r="D156" s="3" t="s">
        <v>6502</v>
      </c>
      <c r="E156" s="4">
        <v>45874</v>
      </c>
      <c r="F156" s="3" t="s">
        <v>6210</v>
      </c>
      <c r="L156" s="3">
        <v>40</v>
      </c>
    </row>
    <row r="157" spans="1:12">
      <c r="A157" s="3" t="s">
        <v>13905</v>
      </c>
      <c r="B157" s="3">
        <v>40</v>
      </c>
      <c r="C157" s="3">
        <v>80</v>
      </c>
      <c r="D157" s="3" t="s">
        <v>6502</v>
      </c>
      <c r="E157" s="4">
        <v>45826</v>
      </c>
      <c r="F157" s="3" t="s">
        <v>6522</v>
      </c>
      <c r="L157" s="3">
        <v>40</v>
      </c>
    </row>
    <row r="158" spans="1:12">
      <c r="A158" s="3" t="s">
        <v>13906</v>
      </c>
      <c r="B158" s="3">
        <v>25</v>
      </c>
      <c r="C158" s="3">
        <v>50</v>
      </c>
      <c r="D158" s="3" t="s">
        <v>6502</v>
      </c>
      <c r="E158" s="4">
        <v>45826</v>
      </c>
      <c r="F158" s="3" t="s">
        <v>6522</v>
      </c>
      <c r="L158" s="3">
        <v>30</v>
      </c>
    </row>
    <row r="159" spans="1:12">
      <c r="A159" s="3" t="s">
        <v>13907</v>
      </c>
      <c r="B159" s="3">
        <v>30</v>
      </c>
      <c r="C159" s="3">
        <v>50</v>
      </c>
      <c r="D159" s="3" t="s">
        <v>6502</v>
      </c>
      <c r="E159" s="4">
        <v>45990</v>
      </c>
      <c r="F159" s="3" t="s">
        <v>6503</v>
      </c>
      <c r="L159" s="3">
        <v>30</v>
      </c>
    </row>
    <row r="160" spans="1:12">
      <c r="A160" s="3" t="s">
        <v>13908</v>
      </c>
      <c r="B160" s="3">
        <v>25</v>
      </c>
      <c r="C160" s="3">
        <v>50</v>
      </c>
      <c r="D160" s="3" t="s">
        <v>6502</v>
      </c>
      <c r="E160" s="4">
        <v>45898</v>
      </c>
      <c r="F160" s="3" t="s">
        <v>6503</v>
      </c>
      <c r="L160" s="3">
        <v>30</v>
      </c>
    </row>
    <row r="161" spans="1:12">
      <c r="A161" s="3" t="s">
        <v>13909</v>
      </c>
      <c r="B161" s="3">
        <v>20</v>
      </c>
      <c r="C161" s="3">
        <v>50</v>
      </c>
      <c r="D161" s="3" t="s">
        <v>6502</v>
      </c>
      <c r="E161" s="4">
        <v>45826</v>
      </c>
      <c r="F161" s="3" t="s">
        <v>6522</v>
      </c>
      <c r="L161" s="3">
        <v>30</v>
      </c>
    </row>
    <row r="162" spans="1:12">
      <c r="A162" s="3" t="s">
        <v>13910</v>
      </c>
      <c r="B162" s="3">
        <v>40</v>
      </c>
      <c r="C162" s="3">
        <v>80</v>
      </c>
      <c r="D162" s="3" t="s">
        <v>6502</v>
      </c>
      <c r="E162" s="4">
        <v>45890</v>
      </c>
      <c r="F162" s="3" t="s">
        <v>6210</v>
      </c>
      <c r="L162" s="3">
        <v>40</v>
      </c>
    </row>
    <row r="163" spans="1:12">
      <c r="A163" s="3" t="s">
        <v>13911</v>
      </c>
      <c r="B163" s="3">
        <v>300</v>
      </c>
      <c r="C163" s="3">
        <v>400</v>
      </c>
      <c r="D163" s="3" t="s">
        <v>6502</v>
      </c>
      <c r="E163" s="4">
        <v>45839</v>
      </c>
      <c r="F163" s="3" t="s">
        <v>6522</v>
      </c>
      <c r="L163" s="3">
        <v>260</v>
      </c>
    </row>
    <row r="164" spans="1:12">
      <c r="A164" s="3" t="s">
        <v>13912</v>
      </c>
      <c r="B164" s="3">
        <v>40</v>
      </c>
      <c r="C164" s="3">
        <v>80</v>
      </c>
      <c r="D164" s="3" t="s">
        <v>6502</v>
      </c>
      <c r="E164" s="4">
        <v>45999</v>
      </c>
      <c r="F164" s="3" t="s">
        <v>6503</v>
      </c>
      <c r="L164" s="3">
        <v>40</v>
      </c>
    </row>
    <row r="165" spans="1:12">
      <c r="A165" s="3" t="s">
        <v>13913</v>
      </c>
      <c r="B165" s="3">
        <v>30</v>
      </c>
      <c r="C165" s="3">
        <v>60</v>
      </c>
      <c r="D165" s="3" t="s">
        <v>6502</v>
      </c>
      <c r="E165" s="4">
        <v>45817</v>
      </c>
      <c r="F165" s="3" t="s">
        <v>6210</v>
      </c>
      <c r="L165" s="3">
        <v>34</v>
      </c>
    </row>
    <row r="166" spans="1:12">
      <c r="A166" s="3" t="s">
        <v>13914</v>
      </c>
      <c r="B166" s="3">
        <v>40</v>
      </c>
      <c r="C166" s="3">
        <v>80</v>
      </c>
      <c r="D166" s="3" t="s">
        <v>6502</v>
      </c>
      <c r="E166" s="4">
        <v>45664</v>
      </c>
      <c r="F166" s="3" t="s">
        <v>6289</v>
      </c>
      <c r="L166" s="3">
        <v>40</v>
      </c>
    </row>
    <row r="167" spans="1:12">
      <c r="A167" s="3" t="s">
        <v>13915</v>
      </c>
      <c r="B167" s="3">
        <v>80</v>
      </c>
      <c r="C167" s="3">
        <v>150</v>
      </c>
      <c r="D167" s="3" t="s">
        <v>6502</v>
      </c>
      <c r="E167" s="4">
        <v>45849</v>
      </c>
      <c r="F167" s="3" t="s">
        <v>6210</v>
      </c>
      <c r="L167" s="3">
        <v>87</v>
      </c>
    </row>
    <row r="168" spans="1:12">
      <c r="A168" s="3" t="s">
        <v>13916</v>
      </c>
      <c r="B168" s="3">
        <v>20</v>
      </c>
      <c r="C168" s="3">
        <v>30</v>
      </c>
      <c r="D168" s="3" t="s">
        <v>6502</v>
      </c>
      <c r="E168" s="4">
        <v>45986</v>
      </c>
      <c r="F168" s="3" t="s">
        <v>6503</v>
      </c>
      <c r="L168" s="3">
        <v>16</v>
      </c>
    </row>
    <row r="169" spans="1:12">
      <c r="A169" s="3" t="s">
        <v>13917</v>
      </c>
      <c r="B169" s="3">
        <v>30</v>
      </c>
      <c r="C169" s="3">
        <v>50</v>
      </c>
      <c r="D169" s="3" t="s">
        <v>6502</v>
      </c>
      <c r="E169" s="4">
        <v>45986</v>
      </c>
      <c r="F169" s="3" t="s">
        <v>6503</v>
      </c>
      <c r="L169" s="3">
        <v>30</v>
      </c>
    </row>
    <row r="170" spans="1:12">
      <c r="A170" s="3" t="s">
        <v>13918</v>
      </c>
      <c r="B170" s="3">
        <v>60</v>
      </c>
      <c r="C170" s="3">
        <v>130</v>
      </c>
      <c r="D170" s="3" t="s">
        <v>6502</v>
      </c>
      <c r="E170" s="4">
        <v>45986</v>
      </c>
      <c r="F170" s="3" t="s">
        <v>6503</v>
      </c>
      <c r="L170" s="3">
        <v>72</v>
      </c>
    </row>
    <row r="171" spans="1:12">
      <c r="A171" s="3" t="s">
        <v>12839</v>
      </c>
      <c r="B171" s="3">
        <v>260</v>
      </c>
      <c r="C171" s="3">
        <v>450</v>
      </c>
      <c r="D171" s="3" t="s">
        <v>6502</v>
      </c>
      <c r="E171" s="4">
        <v>45847</v>
      </c>
      <c r="F171" s="3" t="s">
        <v>6289</v>
      </c>
      <c r="L171" s="3">
        <v>295</v>
      </c>
    </row>
    <row r="172" spans="1:12">
      <c r="A172" s="3" t="s">
        <v>13919</v>
      </c>
      <c r="B172" s="3">
        <v>110</v>
      </c>
      <c r="C172" s="3">
        <v>200</v>
      </c>
      <c r="D172" s="3" t="s">
        <v>6502</v>
      </c>
      <c r="E172" s="4">
        <v>45988</v>
      </c>
      <c r="F172" s="3" t="s">
        <v>6503</v>
      </c>
      <c r="L172" s="3">
        <v>120</v>
      </c>
    </row>
    <row r="173" spans="1:12">
      <c r="A173" s="3" t="s">
        <v>13920</v>
      </c>
      <c r="B173" s="3">
        <v>260</v>
      </c>
      <c r="C173" s="3">
        <v>450</v>
      </c>
      <c r="D173" s="3" t="s">
        <v>6502</v>
      </c>
      <c r="E173" s="4">
        <v>45846</v>
      </c>
      <c r="F173" s="3" t="s">
        <v>6210</v>
      </c>
      <c r="L173" s="3">
        <v>295</v>
      </c>
    </row>
    <row r="174" spans="1:12">
      <c r="A174" s="3" t="s">
        <v>13921</v>
      </c>
      <c r="B174" s="3">
        <v>50</v>
      </c>
      <c r="C174" s="3">
        <v>100</v>
      </c>
      <c r="D174" s="3" t="s">
        <v>6502</v>
      </c>
      <c r="E174" s="4">
        <v>45811</v>
      </c>
      <c r="F174" s="3" t="s">
        <v>6210</v>
      </c>
      <c r="J174" s="3"/>
      <c r="L174" s="3">
        <v>50</v>
      </c>
    </row>
    <row r="175" spans="1:12">
      <c r="A175" s="3" t="s">
        <v>13922</v>
      </c>
      <c r="B175" s="3">
        <v>60</v>
      </c>
      <c r="C175" s="3">
        <v>120</v>
      </c>
      <c r="D175" s="3" t="s">
        <v>6502</v>
      </c>
      <c r="E175" s="4">
        <v>45811</v>
      </c>
      <c r="F175" s="3" t="s">
        <v>6210</v>
      </c>
      <c r="J175" s="3"/>
      <c r="L175" s="3">
        <v>65</v>
      </c>
    </row>
    <row r="176" spans="1:12">
      <c r="A176" s="3" t="s">
        <v>13923</v>
      </c>
      <c r="B176" s="3">
        <v>130</v>
      </c>
      <c r="C176" s="3">
        <v>230</v>
      </c>
      <c r="D176" s="3" t="s">
        <v>6486</v>
      </c>
      <c r="E176" s="4">
        <v>46104</v>
      </c>
      <c r="F176" s="3" t="s">
        <v>6210</v>
      </c>
      <c r="J176" s="3"/>
      <c r="L176" s="3">
        <v>140</v>
      </c>
    </row>
    <row r="177" spans="1:12">
      <c r="A177" s="3" t="s">
        <v>13924</v>
      </c>
      <c r="B177" s="3">
        <v>100</v>
      </c>
      <c r="C177" s="3">
        <v>200</v>
      </c>
      <c r="D177" s="3" t="s">
        <v>6502</v>
      </c>
      <c r="E177" s="4">
        <v>45705</v>
      </c>
      <c r="F177" s="3" t="s">
        <v>6210</v>
      </c>
      <c r="J177" s="3"/>
      <c r="L177" s="3">
        <v>120</v>
      </c>
    </row>
    <row r="178" spans="1:12">
      <c r="A178" s="3" t="s">
        <v>13925</v>
      </c>
      <c r="B178" s="3">
        <v>70</v>
      </c>
      <c r="C178" s="3">
        <v>150</v>
      </c>
      <c r="D178" s="3" t="s">
        <v>6502</v>
      </c>
      <c r="E178" s="4">
        <v>45705</v>
      </c>
      <c r="F178" s="3" t="s">
        <v>6210</v>
      </c>
      <c r="J178" s="3"/>
      <c r="L178" s="3">
        <v>87</v>
      </c>
    </row>
    <row r="179" spans="1:12">
      <c r="A179" s="3" t="s">
        <v>13926</v>
      </c>
      <c r="B179" s="3">
        <v>100</v>
      </c>
      <c r="C179" s="3">
        <v>200</v>
      </c>
      <c r="D179" s="3" t="s">
        <v>6502</v>
      </c>
      <c r="E179" s="4">
        <v>45705</v>
      </c>
      <c r="F179" s="3" t="s">
        <v>6210</v>
      </c>
      <c r="J179" s="3"/>
      <c r="L179" s="3">
        <v>120</v>
      </c>
    </row>
    <row r="180" spans="1:12">
      <c r="A180" s="3" t="s">
        <v>13927</v>
      </c>
      <c r="B180" s="3">
        <v>70</v>
      </c>
      <c r="C180" s="3">
        <v>150</v>
      </c>
      <c r="D180" s="3" t="s">
        <v>6502</v>
      </c>
      <c r="E180" s="4">
        <v>45705</v>
      </c>
      <c r="F180" s="3" t="s">
        <v>6210</v>
      </c>
      <c r="J180" s="3"/>
      <c r="L180" s="3">
        <v>87</v>
      </c>
    </row>
    <row r="181" spans="1:12">
      <c r="A181" s="3" t="s">
        <v>13928</v>
      </c>
      <c r="B181" s="3">
        <v>100</v>
      </c>
      <c r="C181" s="3">
        <v>200</v>
      </c>
      <c r="D181" s="3" t="s">
        <v>6502</v>
      </c>
      <c r="E181" s="4">
        <v>45823</v>
      </c>
      <c r="F181" s="3" t="s">
        <v>6522</v>
      </c>
      <c r="J181" s="3"/>
      <c r="L181" s="3">
        <v>120</v>
      </c>
    </row>
    <row r="182" spans="1:12">
      <c r="A182" s="3" t="s">
        <v>13929</v>
      </c>
      <c r="B182" s="3">
        <v>50</v>
      </c>
      <c r="C182" s="3">
        <v>100</v>
      </c>
      <c r="D182" s="3" t="s">
        <v>6502</v>
      </c>
      <c r="E182" s="4">
        <v>45917</v>
      </c>
      <c r="F182" s="3" t="s">
        <v>6503</v>
      </c>
      <c r="J182" s="3"/>
      <c r="L182" s="3">
        <v>50</v>
      </c>
    </row>
    <row r="183" spans="1:12">
      <c r="A183" s="3" t="s">
        <v>13930</v>
      </c>
      <c r="B183" s="3">
        <v>40</v>
      </c>
      <c r="C183" s="3">
        <v>100</v>
      </c>
      <c r="D183" s="3" t="s">
        <v>6502</v>
      </c>
      <c r="E183" s="4">
        <v>45999</v>
      </c>
      <c r="F183" s="3" t="s">
        <v>6522</v>
      </c>
      <c r="J183" s="3"/>
      <c r="L183" s="3">
        <v>50</v>
      </c>
    </row>
    <row r="184" spans="1:12">
      <c r="A184" s="3" t="s">
        <v>13931</v>
      </c>
      <c r="B184" s="3">
        <v>70</v>
      </c>
      <c r="C184" s="3">
        <v>150</v>
      </c>
      <c r="D184" s="3" t="s">
        <v>6502</v>
      </c>
      <c r="E184" s="4">
        <v>45705</v>
      </c>
      <c r="F184" s="3" t="s">
        <v>6210</v>
      </c>
      <c r="J184" s="3"/>
      <c r="L184" s="3">
        <v>87</v>
      </c>
    </row>
    <row r="185" spans="1:12">
      <c r="A185" s="3" t="s">
        <v>13932</v>
      </c>
      <c r="B185" s="3">
        <v>1100</v>
      </c>
      <c r="C185" s="3">
        <v>1600</v>
      </c>
      <c r="D185" s="3" t="s">
        <v>6209</v>
      </c>
      <c r="E185" s="4">
        <v>46129</v>
      </c>
      <c r="F185" s="3" t="s">
        <v>6210</v>
      </c>
      <c r="J185" s="3" t="s">
        <v>13933</v>
      </c>
      <c r="L185" s="3">
        <v>1300</v>
      </c>
    </row>
    <row r="186" spans="1:12">
      <c r="A186" s="3" t="s">
        <v>13934</v>
      </c>
      <c r="B186" s="3">
        <v>1900</v>
      </c>
      <c r="C186" s="3">
        <v>2400</v>
      </c>
      <c r="D186" s="3" t="s">
        <v>6502</v>
      </c>
      <c r="E186" s="4">
        <v>45993</v>
      </c>
      <c r="F186" s="3" t="s">
        <v>6503</v>
      </c>
      <c r="J186" s="3" t="s">
        <v>13933</v>
      </c>
      <c r="L186" s="3">
        <v>2000</v>
      </c>
    </row>
    <row r="187" spans="1:12">
      <c r="A187" s="3" t="s">
        <v>13935</v>
      </c>
      <c r="B187" s="3">
        <v>1100</v>
      </c>
      <c r="C187" s="3">
        <v>1600</v>
      </c>
      <c r="D187" s="3" t="s">
        <v>6209</v>
      </c>
      <c r="E187" s="4">
        <v>46129</v>
      </c>
      <c r="F187" s="3" t="s">
        <v>6210</v>
      </c>
      <c r="J187" s="3" t="s">
        <v>13933</v>
      </c>
      <c r="L187" s="3">
        <v>1300</v>
      </c>
    </row>
    <row r="188" spans="1:12">
      <c r="A188" s="3" t="s">
        <v>13936</v>
      </c>
      <c r="B188" s="3">
        <v>1300</v>
      </c>
      <c r="C188" s="3">
        <v>1800</v>
      </c>
      <c r="D188" s="3" t="s">
        <v>6209</v>
      </c>
      <c r="E188" s="4">
        <v>46129</v>
      </c>
      <c r="F188" s="3" t="s">
        <v>6210</v>
      </c>
      <c r="J188" s="3" t="s">
        <v>13933</v>
      </c>
      <c r="L188" s="3">
        <v>1468</v>
      </c>
    </row>
    <row r="189" spans="1:12">
      <c r="A189" s="3" t="s">
        <v>13937</v>
      </c>
      <c r="B189" s="3">
        <v>1500</v>
      </c>
      <c r="C189" s="3">
        <v>2000</v>
      </c>
      <c r="D189" s="3" t="s">
        <v>6209</v>
      </c>
      <c r="E189" s="4">
        <v>46129</v>
      </c>
      <c r="F189" s="3" t="s">
        <v>6210</v>
      </c>
      <c r="J189" s="3" t="s">
        <v>13933</v>
      </c>
      <c r="L189" s="3">
        <v>1600</v>
      </c>
    </row>
    <row r="190" spans="1:12">
      <c r="A190" s="3" t="s">
        <v>13938</v>
      </c>
      <c r="B190" s="3">
        <v>1300</v>
      </c>
      <c r="C190" s="3">
        <v>1600</v>
      </c>
      <c r="D190" s="3" t="s">
        <v>6502</v>
      </c>
      <c r="E190" s="4">
        <v>45965</v>
      </c>
      <c r="F190" s="3" t="s">
        <v>6503</v>
      </c>
      <c r="J190" s="3" t="s">
        <v>13933</v>
      </c>
      <c r="L190" s="3">
        <v>1300</v>
      </c>
    </row>
    <row r="191" spans="1:12">
      <c r="A191" s="3" t="s">
        <v>13939</v>
      </c>
      <c r="B191" s="3">
        <v>2800</v>
      </c>
      <c r="C191" s="3">
        <v>4000</v>
      </c>
      <c r="D191" s="3" t="s">
        <v>6502</v>
      </c>
      <c r="E191" s="4">
        <v>45910</v>
      </c>
      <c r="F191" s="3" t="s">
        <v>6503</v>
      </c>
      <c r="J191" s="3" t="s">
        <v>13933</v>
      </c>
      <c r="L191" s="3">
        <v>3400</v>
      </c>
    </row>
    <row r="192" spans="1:12">
      <c r="A192" s="3" t="s">
        <v>13940</v>
      </c>
      <c r="B192" s="3">
        <v>900</v>
      </c>
      <c r="C192" s="3">
        <v>1400</v>
      </c>
      <c r="D192" s="3" t="s">
        <v>6209</v>
      </c>
      <c r="E192" s="4">
        <v>46129</v>
      </c>
      <c r="F192" s="3" t="s">
        <v>6210</v>
      </c>
      <c r="J192" s="3" t="s">
        <v>13933</v>
      </c>
      <c r="L192" s="3">
        <v>1100</v>
      </c>
    </row>
    <row r="193" spans="1:12">
      <c r="A193" s="3" t="s">
        <v>13941</v>
      </c>
      <c r="B193" s="3">
        <v>1100</v>
      </c>
      <c r="C193" s="3">
        <v>1600</v>
      </c>
      <c r="D193" s="3" t="s">
        <v>6209</v>
      </c>
      <c r="E193" s="4">
        <v>46129</v>
      </c>
      <c r="F193" s="3" t="s">
        <v>6210</v>
      </c>
      <c r="J193" s="3" t="s">
        <v>13933</v>
      </c>
      <c r="L193" s="3">
        <v>1300</v>
      </c>
    </row>
    <row r="194" spans="1:12">
      <c r="A194" s="3" t="s">
        <v>13942</v>
      </c>
      <c r="B194" s="3">
        <v>1100</v>
      </c>
      <c r="C194" s="3">
        <v>1600</v>
      </c>
      <c r="D194" s="3" t="s">
        <v>6209</v>
      </c>
      <c r="E194" s="4">
        <v>46129</v>
      </c>
      <c r="F194" s="3" t="s">
        <v>6210</v>
      </c>
      <c r="J194" s="3" t="s">
        <v>13933</v>
      </c>
      <c r="L194" s="3">
        <v>1300</v>
      </c>
    </row>
    <row r="195" spans="1:12">
      <c r="A195" s="3" t="s">
        <v>13943</v>
      </c>
      <c r="B195" s="3">
        <v>1300</v>
      </c>
      <c r="C195" s="3">
        <v>1800</v>
      </c>
      <c r="D195" s="3" t="s">
        <v>6209</v>
      </c>
      <c r="E195" s="4">
        <v>46129</v>
      </c>
      <c r="F195" s="3" t="s">
        <v>6210</v>
      </c>
      <c r="J195" s="3" t="s">
        <v>13933</v>
      </c>
      <c r="L195" s="3">
        <v>1468</v>
      </c>
    </row>
    <row r="196" spans="1:12">
      <c r="A196" s="3" t="s">
        <v>13944</v>
      </c>
      <c r="B196" s="3">
        <v>1200</v>
      </c>
      <c r="C196" s="3">
        <v>1700</v>
      </c>
      <c r="D196" s="3" t="s">
        <v>6209</v>
      </c>
      <c r="E196" s="4">
        <v>46129</v>
      </c>
      <c r="F196" s="3" t="s">
        <v>6210</v>
      </c>
      <c r="J196" s="3" t="s">
        <v>13933</v>
      </c>
      <c r="L196" s="3">
        <v>1400</v>
      </c>
    </row>
    <row r="197" spans="1:12">
      <c r="A197" s="3" t="s">
        <v>13945</v>
      </c>
      <c r="B197" s="3">
        <v>400</v>
      </c>
      <c r="C197" s="3">
        <v>750</v>
      </c>
      <c r="D197" s="3" t="s">
        <v>6502</v>
      </c>
      <c r="E197" s="4">
        <v>45782</v>
      </c>
      <c r="F197" s="3" t="s">
        <v>6210</v>
      </c>
      <c r="L197" s="3">
        <v>550</v>
      </c>
    </row>
    <row r="198" spans="1:12">
      <c r="A198" s="3" t="s">
        <v>13946</v>
      </c>
      <c r="B198" s="3">
        <v>20</v>
      </c>
      <c r="C198" s="3">
        <v>50</v>
      </c>
      <c r="D198" s="3" t="s">
        <v>6502</v>
      </c>
      <c r="E198" s="4">
        <v>45842</v>
      </c>
      <c r="F198" s="3" t="s">
        <v>6289</v>
      </c>
      <c r="L198" s="3">
        <v>30</v>
      </c>
    </row>
    <row r="199" spans="1:12">
      <c r="A199" s="3" t="s">
        <v>13947</v>
      </c>
      <c r="B199" s="3">
        <v>40</v>
      </c>
      <c r="C199" s="3">
        <v>100</v>
      </c>
      <c r="D199" s="3" t="s">
        <v>6486</v>
      </c>
      <c r="E199" s="4">
        <v>46112</v>
      </c>
      <c r="F199" s="3" t="s">
        <v>6289</v>
      </c>
      <c r="L199" s="3">
        <v>50</v>
      </c>
    </row>
    <row r="200" spans="1:12">
      <c r="A200" s="3" t="s">
        <v>13948</v>
      </c>
      <c r="B200" s="3">
        <v>10</v>
      </c>
      <c r="C200" s="3">
        <v>30</v>
      </c>
      <c r="D200" s="3" t="s">
        <v>6502</v>
      </c>
      <c r="E200" s="4">
        <v>45972</v>
      </c>
      <c r="F200" s="3" t="s">
        <v>6522</v>
      </c>
      <c r="L200" s="3">
        <v>16</v>
      </c>
    </row>
    <row r="201" spans="1:12">
      <c r="A201" s="3" t="s">
        <v>13949</v>
      </c>
      <c r="B201" s="3">
        <v>20</v>
      </c>
      <c r="C201" s="3">
        <v>50</v>
      </c>
      <c r="D201" s="3" t="s">
        <v>6502</v>
      </c>
      <c r="E201" s="4">
        <v>45714</v>
      </c>
      <c r="F201" s="3" t="s">
        <v>6210</v>
      </c>
      <c r="L201" s="3">
        <v>30</v>
      </c>
    </row>
    <row r="202" spans="1:12">
      <c r="A202" s="3" t="s">
        <v>13950</v>
      </c>
      <c r="B202" s="3">
        <v>20</v>
      </c>
      <c r="C202" s="3">
        <v>50</v>
      </c>
      <c r="D202" s="3" t="s">
        <v>6502</v>
      </c>
      <c r="E202" s="4">
        <v>45714</v>
      </c>
      <c r="F202" s="3" t="s">
        <v>6210</v>
      </c>
      <c r="L202" s="3">
        <v>30</v>
      </c>
    </row>
    <row r="203" spans="1:12">
      <c r="A203" s="3" t="s">
        <v>13951</v>
      </c>
      <c r="B203" s="3">
        <v>30</v>
      </c>
      <c r="C203" s="3">
        <v>60</v>
      </c>
      <c r="D203" s="3" t="s">
        <v>6502</v>
      </c>
      <c r="E203" s="4">
        <v>45714</v>
      </c>
      <c r="F203" s="3" t="s">
        <v>6210</v>
      </c>
      <c r="L203" s="3">
        <v>34</v>
      </c>
    </row>
    <row r="204" spans="1:12">
      <c r="A204" s="3" t="s">
        <v>13952</v>
      </c>
      <c r="B204" s="3">
        <v>20</v>
      </c>
      <c r="C204" s="3">
        <v>30</v>
      </c>
      <c r="D204" s="3" t="s">
        <v>6502</v>
      </c>
      <c r="E204" s="4">
        <v>45831</v>
      </c>
      <c r="F204" s="3" t="s">
        <v>6210</v>
      </c>
      <c r="L204" s="3">
        <v>16</v>
      </c>
    </row>
    <row r="205" spans="1:12">
      <c r="A205" s="3" t="s">
        <v>13953</v>
      </c>
      <c r="B205" s="3">
        <v>30</v>
      </c>
      <c r="C205" s="3">
        <v>50</v>
      </c>
      <c r="D205" s="3" t="s">
        <v>6502</v>
      </c>
      <c r="E205" s="4">
        <v>45768</v>
      </c>
      <c r="F205" s="3" t="s">
        <v>6210</v>
      </c>
      <c r="L205" s="3">
        <v>30</v>
      </c>
    </row>
    <row r="206" spans="1:12">
      <c r="A206" s="3" t="s">
        <v>13954</v>
      </c>
      <c r="B206" s="3">
        <v>10</v>
      </c>
      <c r="C206" s="3">
        <v>30</v>
      </c>
      <c r="D206" s="3" t="s">
        <v>6502</v>
      </c>
      <c r="E206" s="4">
        <v>45714</v>
      </c>
      <c r="F206" s="3" t="s">
        <v>6210</v>
      </c>
      <c r="L206" s="3">
        <v>16</v>
      </c>
    </row>
    <row r="207" spans="1:12">
      <c r="A207" s="3" t="s">
        <v>13955</v>
      </c>
      <c r="B207" s="3">
        <v>40</v>
      </c>
      <c r="C207" s="3">
        <v>80</v>
      </c>
      <c r="D207" s="3" t="s">
        <v>6502</v>
      </c>
      <c r="E207" s="4">
        <v>45862</v>
      </c>
      <c r="F207" s="3" t="s">
        <v>6210</v>
      </c>
      <c r="L207" s="3">
        <v>40</v>
      </c>
    </row>
    <row r="208" spans="1:12">
      <c r="A208" s="3" t="s">
        <v>13956</v>
      </c>
      <c r="B208" s="3">
        <v>40</v>
      </c>
      <c r="C208" s="3">
        <v>60</v>
      </c>
      <c r="D208" s="3" t="s">
        <v>6502</v>
      </c>
      <c r="E208" s="4">
        <v>45916</v>
      </c>
      <c r="F208" s="3" t="s">
        <v>6503</v>
      </c>
      <c r="L208" s="3">
        <v>34</v>
      </c>
    </row>
    <row r="209" spans="1:12">
      <c r="A209" s="3" t="s">
        <v>13957</v>
      </c>
      <c r="B209" s="3">
        <v>40</v>
      </c>
      <c r="C209" s="3">
        <v>80</v>
      </c>
      <c r="D209" s="3" t="s">
        <v>6486</v>
      </c>
      <c r="E209" s="4">
        <v>46112</v>
      </c>
      <c r="F209" s="3" t="s">
        <v>6210</v>
      </c>
      <c r="L209" s="3">
        <v>40</v>
      </c>
    </row>
    <row r="210" spans="1:12">
      <c r="A210" s="3" t="s">
        <v>13958</v>
      </c>
      <c r="B210" s="3">
        <v>200</v>
      </c>
      <c r="C210" s="3">
        <v>350</v>
      </c>
      <c r="D210" s="3" t="s">
        <v>6502</v>
      </c>
      <c r="E210" s="4">
        <v>45831</v>
      </c>
      <c r="F210" s="3" t="s">
        <v>6210</v>
      </c>
      <c r="L210" s="3">
        <v>225</v>
      </c>
    </row>
    <row r="211" spans="1:12">
      <c r="A211" s="3" t="s">
        <v>13959</v>
      </c>
      <c r="B211" s="3">
        <v>30</v>
      </c>
      <c r="C211" s="3">
        <v>60</v>
      </c>
      <c r="D211" s="3" t="s">
        <v>6502</v>
      </c>
      <c r="E211" s="4">
        <v>45983</v>
      </c>
      <c r="F211" s="3" t="s">
        <v>6503</v>
      </c>
      <c r="L211" s="3">
        <v>34</v>
      </c>
    </row>
    <row r="212" spans="1:12">
      <c r="A212" s="3" t="s">
        <v>13960</v>
      </c>
      <c r="B212" s="3">
        <v>20</v>
      </c>
      <c r="C212" s="3">
        <v>50</v>
      </c>
      <c r="D212" s="3" t="s">
        <v>6502</v>
      </c>
      <c r="E212" s="4">
        <v>45714</v>
      </c>
      <c r="F212" s="3" t="s">
        <v>6210</v>
      </c>
      <c r="L212" s="3">
        <v>30</v>
      </c>
    </row>
    <row r="213" spans="1:12">
      <c r="A213" s="3" t="s">
        <v>13961</v>
      </c>
      <c r="B213" s="3">
        <v>20</v>
      </c>
      <c r="C213" s="3">
        <v>50</v>
      </c>
      <c r="D213" s="3" t="s">
        <v>6502</v>
      </c>
      <c r="E213" s="4">
        <v>45714</v>
      </c>
      <c r="F213" s="3" t="s">
        <v>6210</v>
      </c>
      <c r="L213" s="3">
        <v>30</v>
      </c>
    </row>
    <row r="214" spans="1:12">
      <c r="A214" s="3" t="s">
        <v>13962</v>
      </c>
      <c r="B214" s="3">
        <v>30</v>
      </c>
      <c r="C214" s="3">
        <v>60</v>
      </c>
      <c r="D214" s="3" t="s">
        <v>6502</v>
      </c>
      <c r="E214" s="4">
        <v>45864</v>
      </c>
      <c r="F214" s="3" t="s">
        <v>6210</v>
      </c>
      <c r="L214" s="3">
        <v>34</v>
      </c>
    </row>
    <row r="215" spans="1:12">
      <c r="A215" s="3" t="s">
        <v>13963</v>
      </c>
      <c r="B215" s="3">
        <v>30</v>
      </c>
      <c r="C215" s="3">
        <v>60</v>
      </c>
      <c r="D215" s="3" t="s">
        <v>6273</v>
      </c>
      <c r="E215" s="4">
        <v>46118</v>
      </c>
      <c r="F215" s="3" t="s">
        <v>6210</v>
      </c>
      <c r="L215" s="3">
        <v>34</v>
      </c>
    </row>
    <row r="216" spans="1:12">
      <c r="A216" s="3" t="s">
        <v>13964</v>
      </c>
      <c r="B216" s="3">
        <v>40</v>
      </c>
      <c r="C216" s="3">
        <v>80</v>
      </c>
      <c r="D216" s="3" t="s">
        <v>6502</v>
      </c>
      <c r="E216" s="4">
        <v>45744</v>
      </c>
      <c r="F216" s="3" t="s">
        <v>6210</v>
      </c>
      <c r="L216" s="3">
        <v>40</v>
      </c>
    </row>
    <row r="217" spans="1:12">
      <c r="A217" s="3" t="s">
        <v>13965</v>
      </c>
      <c r="B217" s="3">
        <v>40</v>
      </c>
      <c r="C217" s="3">
        <v>90</v>
      </c>
      <c r="D217" s="3" t="s">
        <v>6502</v>
      </c>
      <c r="E217" s="4">
        <v>45714</v>
      </c>
      <c r="F217" s="3" t="s">
        <v>6210</v>
      </c>
      <c r="L217" s="3">
        <v>45</v>
      </c>
    </row>
    <row r="218" spans="1:12">
      <c r="A218" s="3" t="s">
        <v>13966</v>
      </c>
      <c r="B218" s="3">
        <v>40</v>
      </c>
      <c r="C218" s="3">
        <v>90</v>
      </c>
      <c r="D218" s="3" t="s">
        <v>6502</v>
      </c>
      <c r="E218" s="4">
        <v>45714</v>
      </c>
      <c r="F218" s="3" t="s">
        <v>6210</v>
      </c>
      <c r="L218" s="3">
        <v>45</v>
      </c>
    </row>
    <row r="219" spans="1:12">
      <c r="A219" s="3" t="s">
        <v>13967</v>
      </c>
      <c r="B219" s="3">
        <v>50</v>
      </c>
      <c r="C219" s="3">
        <v>100</v>
      </c>
      <c r="D219" s="3" t="s">
        <v>6502</v>
      </c>
      <c r="E219" s="4">
        <v>45714</v>
      </c>
      <c r="F219" s="3" t="s">
        <v>6210</v>
      </c>
      <c r="L219" s="3">
        <v>50</v>
      </c>
    </row>
    <row r="220" spans="1:12">
      <c r="A220" s="3" t="s">
        <v>13968</v>
      </c>
      <c r="B220" s="3">
        <v>20</v>
      </c>
      <c r="C220" s="3">
        <v>40</v>
      </c>
      <c r="D220" s="3" t="s">
        <v>6502</v>
      </c>
      <c r="E220" s="4">
        <v>46000</v>
      </c>
      <c r="F220" s="3" t="s">
        <v>6503</v>
      </c>
      <c r="L220" s="3">
        <v>23</v>
      </c>
    </row>
    <row r="221" spans="1:12">
      <c r="A221" s="3" t="s">
        <v>13969</v>
      </c>
      <c r="B221" s="3">
        <v>20</v>
      </c>
      <c r="C221" s="3">
        <v>40</v>
      </c>
      <c r="D221" s="3" t="s">
        <v>6502</v>
      </c>
      <c r="E221" s="4">
        <v>46000</v>
      </c>
      <c r="F221" s="3" t="s">
        <v>6503</v>
      </c>
      <c r="L221" s="3">
        <v>23</v>
      </c>
    </row>
    <row r="222" spans="1:12">
      <c r="A222" s="3" t="s">
        <v>13970</v>
      </c>
      <c r="B222" s="3">
        <v>60</v>
      </c>
      <c r="C222" s="3">
        <v>100</v>
      </c>
      <c r="D222" s="3" t="s">
        <v>6486</v>
      </c>
      <c r="E222" s="4">
        <v>46105</v>
      </c>
      <c r="F222" s="3" t="s">
        <v>6210</v>
      </c>
      <c r="L222" s="3">
        <v>50</v>
      </c>
    </row>
    <row r="223" spans="1:12">
      <c r="A223" s="3" t="s">
        <v>13971</v>
      </c>
      <c r="B223" s="3">
        <v>80</v>
      </c>
      <c r="C223" s="3">
        <v>150</v>
      </c>
      <c r="D223" s="3" t="s">
        <v>6486</v>
      </c>
      <c r="E223" s="4">
        <v>46105</v>
      </c>
      <c r="F223" s="3" t="s">
        <v>6210</v>
      </c>
      <c r="L223" s="3">
        <v>87</v>
      </c>
    </row>
    <row r="224" spans="1:12">
      <c r="A224" s="3" t="s">
        <v>13972</v>
      </c>
      <c r="B224" s="3">
        <v>70</v>
      </c>
      <c r="C224" s="3">
        <v>140</v>
      </c>
      <c r="D224" s="3" t="s">
        <v>6486</v>
      </c>
      <c r="E224" s="4">
        <v>46105</v>
      </c>
      <c r="F224" s="3" t="s">
        <v>6210</v>
      </c>
      <c r="L224" s="3">
        <v>80</v>
      </c>
    </row>
    <row r="225" spans="1:12">
      <c r="A225" s="3" t="s">
        <v>13973</v>
      </c>
      <c r="B225" s="3">
        <v>120</v>
      </c>
      <c r="C225" s="3">
        <v>200</v>
      </c>
      <c r="D225" s="3" t="s">
        <v>6486</v>
      </c>
      <c r="E225" s="4">
        <v>46105</v>
      </c>
      <c r="F225" s="3" t="s">
        <v>6210</v>
      </c>
      <c r="L225" s="3">
        <v>120</v>
      </c>
    </row>
    <row r="226" spans="1:12">
      <c r="A226" s="3" t="s">
        <v>13974</v>
      </c>
      <c r="B226" s="3">
        <v>200</v>
      </c>
      <c r="C226" s="3">
        <v>350</v>
      </c>
      <c r="D226" s="3" t="s">
        <v>6209</v>
      </c>
      <c r="E226" s="4">
        <v>46130</v>
      </c>
      <c r="F226" s="3" t="s">
        <v>6210</v>
      </c>
      <c r="L226" s="3">
        <v>225</v>
      </c>
    </row>
    <row r="227" spans="1:12">
      <c r="A227" s="3" t="s">
        <v>13975</v>
      </c>
      <c r="B227" s="3">
        <v>150</v>
      </c>
      <c r="C227" s="3">
        <v>250</v>
      </c>
      <c r="D227" s="3" t="s">
        <v>6486</v>
      </c>
      <c r="E227" s="4">
        <v>46105</v>
      </c>
      <c r="F227" s="3" t="s">
        <v>6210</v>
      </c>
      <c r="L227" s="3">
        <v>155</v>
      </c>
    </row>
    <row r="228" spans="1:12">
      <c r="A228" s="3" t="s">
        <v>13976</v>
      </c>
      <c r="B228" s="3">
        <v>60</v>
      </c>
      <c r="C228" s="3">
        <v>100</v>
      </c>
      <c r="D228" s="3" t="s">
        <v>6486</v>
      </c>
      <c r="E228" s="4">
        <v>46105</v>
      </c>
      <c r="F228" s="3" t="s">
        <v>6210</v>
      </c>
      <c r="L228" s="3">
        <v>50</v>
      </c>
    </row>
    <row r="229" spans="1:12">
      <c r="A229" s="3" t="s">
        <v>13977</v>
      </c>
      <c r="B229" s="3">
        <v>240</v>
      </c>
      <c r="C229" s="3">
        <v>400</v>
      </c>
      <c r="D229" s="3" t="s">
        <v>6486</v>
      </c>
      <c r="E229" s="4">
        <v>46105</v>
      </c>
      <c r="F229" s="3" t="s">
        <v>6210</v>
      </c>
      <c r="L229" s="3">
        <v>260</v>
      </c>
    </row>
    <row r="230" spans="1:12">
      <c r="A230" s="3" t="s">
        <v>13978</v>
      </c>
      <c r="B230" s="3">
        <v>210</v>
      </c>
      <c r="C230" s="3">
        <v>350</v>
      </c>
      <c r="D230" s="3" t="s">
        <v>6486</v>
      </c>
      <c r="E230" s="4">
        <v>46105</v>
      </c>
      <c r="F230" s="3" t="s">
        <v>6210</v>
      </c>
      <c r="L230" s="3">
        <v>225</v>
      </c>
    </row>
    <row r="231" spans="1:12">
      <c r="A231" s="3" t="s">
        <v>13979</v>
      </c>
      <c r="B231" s="3">
        <v>300</v>
      </c>
      <c r="C231" s="3">
        <v>600</v>
      </c>
      <c r="D231" s="3" t="s">
        <v>6486</v>
      </c>
      <c r="E231" s="4">
        <v>46105</v>
      </c>
      <c r="F231" s="3" t="s">
        <v>6210</v>
      </c>
      <c r="L231" s="3">
        <v>400</v>
      </c>
    </row>
    <row r="232" spans="1:12">
      <c r="A232" s="3" t="s">
        <v>13980</v>
      </c>
      <c r="B232" s="3">
        <v>100</v>
      </c>
      <c r="C232" s="3">
        <v>180</v>
      </c>
      <c r="D232" s="3" t="s">
        <v>6486</v>
      </c>
      <c r="E232" s="4">
        <v>46105</v>
      </c>
      <c r="F232" s="3" t="s">
        <v>6210</v>
      </c>
      <c r="L232" s="3">
        <v>110</v>
      </c>
    </row>
    <row r="233" spans="1:12">
      <c r="A233" s="3" t="s">
        <v>13981</v>
      </c>
      <c r="B233" s="3">
        <v>70</v>
      </c>
      <c r="C233" s="3">
        <v>150</v>
      </c>
      <c r="D233" s="3" t="s">
        <v>6502</v>
      </c>
      <c r="E233" s="4">
        <v>45889</v>
      </c>
      <c r="F233" s="3" t="s">
        <v>6210</v>
      </c>
      <c r="L233" s="3">
        <v>87</v>
      </c>
    </row>
    <row r="234" spans="1:12">
      <c r="A234" s="3" t="s">
        <v>13982</v>
      </c>
      <c r="B234" s="3">
        <v>100</v>
      </c>
      <c r="C234" s="3">
        <v>180</v>
      </c>
      <c r="D234" s="3" t="s">
        <v>6486</v>
      </c>
      <c r="E234" s="4">
        <v>46105</v>
      </c>
      <c r="F234" s="3" t="s">
        <v>6210</v>
      </c>
      <c r="L234" s="3">
        <v>110</v>
      </c>
    </row>
    <row r="235" spans="1:12">
      <c r="A235" s="3" t="s">
        <v>13983</v>
      </c>
      <c r="B235" s="3">
        <v>30</v>
      </c>
      <c r="C235" s="3">
        <v>50</v>
      </c>
      <c r="D235" s="3" t="s">
        <v>6502</v>
      </c>
      <c r="E235" s="4">
        <v>45992</v>
      </c>
      <c r="F235" s="3" t="s">
        <v>6503</v>
      </c>
      <c r="L235" s="3">
        <v>30</v>
      </c>
    </row>
    <row r="236" spans="1:12">
      <c r="A236" s="3" t="s">
        <v>13984</v>
      </c>
      <c r="B236" s="3">
        <v>30</v>
      </c>
      <c r="C236" s="3">
        <v>50</v>
      </c>
      <c r="D236" s="3" t="s">
        <v>6502</v>
      </c>
      <c r="E236" s="4">
        <v>45992</v>
      </c>
      <c r="F236" s="3" t="s">
        <v>6503</v>
      </c>
      <c r="L236" s="3">
        <v>30</v>
      </c>
    </row>
    <row r="237" spans="1:12">
      <c r="A237" s="3" t="s">
        <v>13985</v>
      </c>
      <c r="B237" s="3">
        <v>30</v>
      </c>
      <c r="C237" s="3">
        <v>50</v>
      </c>
      <c r="D237" s="3" t="s">
        <v>6502</v>
      </c>
      <c r="E237" s="4">
        <v>45992</v>
      </c>
      <c r="F237" s="3" t="s">
        <v>6503</v>
      </c>
      <c r="L237" s="3">
        <v>30</v>
      </c>
    </row>
    <row r="238" spans="1:12">
      <c r="A238" s="3" t="s">
        <v>13986</v>
      </c>
      <c r="B238" s="3">
        <v>120</v>
      </c>
      <c r="C238" s="3">
        <v>240</v>
      </c>
      <c r="D238" s="3" t="s">
        <v>6502</v>
      </c>
      <c r="E238" s="4">
        <v>45705</v>
      </c>
      <c r="F238" s="3" t="s">
        <v>6210</v>
      </c>
      <c r="L238" s="3">
        <v>147</v>
      </c>
    </row>
    <row r="239" spans="1:12">
      <c r="A239" s="3" t="s">
        <v>13987</v>
      </c>
      <c r="B239" s="3">
        <v>20</v>
      </c>
      <c r="C239" s="3">
        <v>30</v>
      </c>
      <c r="D239" s="3" t="s">
        <v>6502</v>
      </c>
      <c r="E239" s="4">
        <v>45992</v>
      </c>
      <c r="F239" s="3" t="s">
        <v>6503</v>
      </c>
      <c r="L239" s="3">
        <v>16</v>
      </c>
    </row>
    <row r="240" spans="1:12">
      <c r="A240" s="3" t="s">
        <v>13988</v>
      </c>
      <c r="B240" s="3">
        <v>30</v>
      </c>
      <c r="C240" s="3">
        <v>60</v>
      </c>
      <c r="D240" s="3" t="s">
        <v>6502</v>
      </c>
      <c r="E240" s="4">
        <v>45992</v>
      </c>
      <c r="F240" s="3" t="s">
        <v>6503</v>
      </c>
      <c r="L240" s="3">
        <v>34</v>
      </c>
    </row>
    <row r="241" spans="1:12">
      <c r="A241" s="3" t="s">
        <v>13989</v>
      </c>
      <c r="B241" s="3">
        <v>50</v>
      </c>
      <c r="C241" s="3">
        <v>100</v>
      </c>
      <c r="D241" s="3" t="s">
        <v>6502</v>
      </c>
      <c r="E241" s="4">
        <v>45992</v>
      </c>
      <c r="F241" s="3" t="s">
        <v>6503</v>
      </c>
      <c r="L241" s="3">
        <v>50</v>
      </c>
    </row>
    <row r="242" spans="1:12">
      <c r="A242" s="3" t="s">
        <v>13990</v>
      </c>
      <c r="B242" s="3">
        <v>40</v>
      </c>
      <c r="C242" s="3">
        <v>80</v>
      </c>
      <c r="D242" s="3" t="s">
        <v>6502</v>
      </c>
      <c r="E242" s="4">
        <v>45784</v>
      </c>
      <c r="F242" s="3" t="s">
        <v>6210</v>
      </c>
      <c r="L242" s="3">
        <v>40</v>
      </c>
    </row>
    <row r="243" spans="1:12">
      <c r="A243" s="3" t="s">
        <v>13991</v>
      </c>
      <c r="B243" s="3">
        <v>30</v>
      </c>
      <c r="C243" s="3">
        <v>60</v>
      </c>
      <c r="D243" s="3" t="s">
        <v>6502</v>
      </c>
      <c r="E243" s="4">
        <v>45714</v>
      </c>
      <c r="F243" s="3" t="s">
        <v>6210</v>
      </c>
      <c r="L243" s="3">
        <v>34</v>
      </c>
    </row>
    <row r="244" spans="1:12">
      <c r="A244" s="3" t="s">
        <v>13992</v>
      </c>
      <c r="B244" s="3">
        <v>70</v>
      </c>
      <c r="C244" s="3">
        <v>130</v>
      </c>
      <c r="D244" s="3" t="s">
        <v>6502</v>
      </c>
      <c r="E244" s="4">
        <v>45979</v>
      </c>
      <c r="F244" s="3" t="s">
        <v>6503</v>
      </c>
      <c r="L244" s="3">
        <v>72</v>
      </c>
    </row>
    <row r="245" spans="1:12">
      <c r="A245" s="3" t="s">
        <v>13993</v>
      </c>
      <c r="B245" s="3">
        <v>50</v>
      </c>
      <c r="C245" s="3">
        <v>80</v>
      </c>
      <c r="D245" s="3" t="s">
        <v>6502</v>
      </c>
      <c r="E245" s="4">
        <v>45979</v>
      </c>
      <c r="F245" s="3" t="s">
        <v>6503</v>
      </c>
      <c r="L245" s="3">
        <v>40</v>
      </c>
    </row>
    <row r="246" spans="1:12">
      <c r="A246" s="3" t="s">
        <v>13994</v>
      </c>
      <c r="B246" s="3">
        <v>30</v>
      </c>
      <c r="C246" s="3">
        <v>60</v>
      </c>
      <c r="D246" s="3" t="s">
        <v>6486</v>
      </c>
      <c r="E246" s="4">
        <v>46110</v>
      </c>
      <c r="F246" s="3" t="s">
        <v>6210</v>
      </c>
      <c r="L246" s="3">
        <v>34</v>
      </c>
    </row>
    <row r="247" spans="1:12">
      <c r="A247" s="3" t="s">
        <v>13995</v>
      </c>
      <c r="B247" s="3">
        <v>80</v>
      </c>
      <c r="C247" s="3">
        <v>110</v>
      </c>
      <c r="D247" s="3" t="s">
        <v>6502</v>
      </c>
      <c r="E247" s="4">
        <v>45746</v>
      </c>
      <c r="F247" s="3" t="s">
        <v>6289</v>
      </c>
      <c r="L247" s="3">
        <v>57</v>
      </c>
    </row>
    <row r="248" spans="1:12">
      <c r="A248" s="3" t="s">
        <v>13996</v>
      </c>
      <c r="B248" s="3">
        <v>40</v>
      </c>
      <c r="C248" s="3">
        <v>100</v>
      </c>
      <c r="D248" s="3" t="s">
        <v>6273</v>
      </c>
      <c r="E248" s="4">
        <v>46125</v>
      </c>
      <c r="F248" s="3" t="s">
        <v>6289</v>
      </c>
      <c r="L248" s="3">
        <v>50</v>
      </c>
    </row>
    <row r="249" spans="1:12">
      <c r="A249" s="3" t="s">
        <v>13997</v>
      </c>
      <c r="B249" s="3">
        <v>160</v>
      </c>
      <c r="C249" s="3">
        <v>330</v>
      </c>
      <c r="D249" s="3" t="s">
        <v>6502</v>
      </c>
      <c r="E249" s="4">
        <v>45845</v>
      </c>
      <c r="F249" s="3" t="s">
        <v>6289</v>
      </c>
      <c r="L249" s="3">
        <v>210</v>
      </c>
    </row>
    <row r="250" spans="1:12">
      <c r="A250" s="3" t="s">
        <v>13998</v>
      </c>
      <c r="B250" s="3">
        <v>60</v>
      </c>
      <c r="C250" s="3">
        <v>120</v>
      </c>
      <c r="D250" s="3" t="s">
        <v>6486</v>
      </c>
      <c r="E250" s="4">
        <v>46112</v>
      </c>
      <c r="F250" s="3" t="s">
        <v>6210</v>
      </c>
      <c r="L250" s="3">
        <v>65</v>
      </c>
    </row>
    <row r="251" spans="1:12">
      <c r="A251" s="3" t="s">
        <v>13999</v>
      </c>
      <c r="B251" s="3">
        <v>150</v>
      </c>
      <c r="C251" s="3">
        <v>300</v>
      </c>
      <c r="D251" s="3" t="s">
        <v>6502</v>
      </c>
      <c r="E251" s="4">
        <v>46006</v>
      </c>
      <c r="F251" s="3" t="s">
        <v>6503</v>
      </c>
      <c r="L251" s="3">
        <v>190</v>
      </c>
    </row>
    <row r="252" spans="1:12">
      <c r="A252" s="3" t="s">
        <v>14000</v>
      </c>
      <c r="B252" s="3">
        <v>200</v>
      </c>
      <c r="C252" s="3">
        <v>500</v>
      </c>
      <c r="D252" s="3" t="s">
        <v>6502</v>
      </c>
      <c r="E252" s="4">
        <v>45736</v>
      </c>
      <c r="F252" s="3" t="s">
        <v>6522</v>
      </c>
      <c r="L252" s="3">
        <v>330</v>
      </c>
    </row>
    <row r="253" spans="1:12">
      <c r="A253" s="3" t="s">
        <v>14001</v>
      </c>
      <c r="B253" s="3">
        <v>100</v>
      </c>
      <c r="C253" s="3">
        <v>180</v>
      </c>
      <c r="D253" s="3" t="s">
        <v>6502</v>
      </c>
      <c r="E253" s="4">
        <v>46017</v>
      </c>
      <c r="F253" s="3" t="s">
        <v>6503</v>
      </c>
      <c r="L253" s="3">
        <v>110</v>
      </c>
    </row>
    <row r="254" spans="1:12">
      <c r="A254" s="3" t="s">
        <v>14002</v>
      </c>
      <c r="B254" s="3">
        <v>40</v>
      </c>
      <c r="C254" s="3">
        <v>90</v>
      </c>
      <c r="D254" s="3" t="s">
        <v>6502</v>
      </c>
      <c r="E254" s="4">
        <v>45971</v>
      </c>
      <c r="F254" s="3" t="s">
        <v>6522</v>
      </c>
      <c r="L254" s="3">
        <v>45</v>
      </c>
    </row>
    <row r="255" spans="1:12">
      <c r="A255" s="3" t="s">
        <v>14003</v>
      </c>
      <c r="B255" s="3">
        <v>30</v>
      </c>
      <c r="C255" s="3">
        <v>60</v>
      </c>
      <c r="D255" s="3" t="s">
        <v>6502</v>
      </c>
      <c r="E255" s="4">
        <v>45714</v>
      </c>
      <c r="F255" s="3" t="s">
        <v>6210</v>
      </c>
      <c r="L255" s="3">
        <v>34</v>
      </c>
    </row>
    <row r="256" spans="1:12">
      <c r="A256" s="3" t="s">
        <v>14004</v>
      </c>
      <c r="B256" s="3">
        <v>500</v>
      </c>
      <c r="C256" s="3">
        <v>750</v>
      </c>
      <c r="D256" s="3" t="s">
        <v>6209</v>
      </c>
      <c r="E256" s="4">
        <v>46126</v>
      </c>
      <c r="F256" s="3" t="s">
        <v>6210</v>
      </c>
      <c r="L256" s="3">
        <v>550</v>
      </c>
    </row>
    <row r="257" spans="1:12">
      <c r="A257" s="3" t="s">
        <v>14005</v>
      </c>
      <c r="B257" s="3">
        <v>70</v>
      </c>
      <c r="C257" s="3">
        <v>140</v>
      </c>
      <c r="D257" s="3" t="s">
        <v>6502</v>
      </c>
      <c r="E257" s="4">
        <v>45923</v>
      </c>
      <c r="F257" s="3" t="s">
        <v>6503</v>
      </c>
      <c r="L257" s="3">
        <v>80</v>
      </c>
    </row>
    <row r="258" spans="1:12">
      <c r="A258" s="3" t="s">
        <v>14006</v>
      </c>
      <c r="B258" s="3">
        <v>180</v>
      </c>
      <c r="C258" s="3">
        <v>350</v>
      </c>
      <c r="D258" s="3" t="s">
        <v>6502</v>
      </c>
      <c r="E258" s="4">
        <v>45947</v>
      </c>
      <c r="F258" s="3" t="s">
        <v>6503</v>
      </c>
      <c r="L258" s="3">
        <v>225</v>
      </c>
    </row>
    <row r="259" spans="1:12">
      <c r="A259" s="3" t="s">
        <v>14007</v>
      </c>
      <c r="B259" s="3">
        <v>100</v>
      </c>
      <c r="C259" s="3">
        <v>230</v>
      </c>
      <c r="D259" s="3" t="s">
        <v>6502</v>
      </c>
      <c r="E259" s="4">
        <v>45705</v>
      </c>
      <c r="F259" s="3" t="s">
        <v>6210</v>
      </c>
      <c r="L259" s="3">
        <v>140</v>
      </c>
    </row>
    <row r="260" spans="1:12">
      <c r="A260" s="3" t="s">
        <v>14008</v>
      </c>
      <c r="B260" s="3">
        <v>60</v>
      </c>
      <c r="C260" s="3">
        <v>130</v>
      </c>
      <c r="D260" s="3" t="s">
        <v>6502</v>
      </c>
      <c r="E260" s="4">
        <v>45707</v>
      </c>
      <c r="F260" s="3" t="s">
        <v>6210</v>
      </c>
      <c r="L260" s="3">
        <v>72</v>
      </c>
    </row>
    <row r="261" spans="1:12">
      <c r="A261" s="3" t="s">
        <v>14009</v>
      </c>
      <c r="B261" s="3">
        <v>150</v>
      </c>
      <c r="C261" s="3">
        <v>300</v>
      </c>
      <c r="D261" s="3" t="s">
        <v>6502</v>
      </c>
      <c r="E261" s="4">
        <v>45707</v>
      </c>
      <c r="F261" s="3" t="s">
        <v>6210</v>
      </c>
      <c r="L261" s="3">
        <v>190</v>
      </c>
    </row>
    <row r="262" spans="1:12">
      <c r="A262" s="3" t="s">
        <v>14010</v>
      </c>
      <c r="B262" s="3">
        <v>30</v>
      </c>
      <c r="C262" s="3">
        <v>60</v>
      </c>
      <c r="D262" s="3" t="s">
        <v>6502</v>
      </c>
      <c r="E262" s="4">
        <v>45846</v>
      </c>
      <c r="F262" s="3" t="s">
        <v>6210</v>
      </c>
      <c r="L262" s="3">
        <v>34</v>
      </c>
    </row>
    <row r="263" spans="1:12">
      <c r="A263" s="3" t="s">
        <v>14011</v>
      </c>
      <c r="B263" s="3">
        <v>90</v>
      </c>
      <c r="C263" s="3">
        <v>150</v>
      </c>
      <c r="D263" s="3" t="s">
        <v>6502</v>
      </c>
      <c r="E263" s="4">
        <v>45918</v>
      </c>
      <c r="F263" s="3" t="s">
        <v>6503</v>
      </c>
      <c r="L263" s="3">
        <v>87</v>
      </c>
    </row>
    <row r="264" spans="1:12">
      <c r="A264" s="3" t="s">
        <v>14012</v>
      </c>
      <c r="B264" s="3">
        <v>110</v>
      </c>
      <c r="C264" s="3">
        <v>230</v>
      </c>
      <c r="D264" s="3" t="s">
        <v>6502</v>
      </c>
      <c r="E264" s="4">
        <v>45707</v>
      </c>
      <c r="F264" s="3" t="s">
        <v>6210</v>
      </c>
      <c r="L264" s="3">
        <v>140</v>
      </c>
    </row>
    <row r="265" spans="1:12">
      <c r="A265" s="3" t="s">
        <v>14013</v>
      </c>
      <c r="B265" s="3">
        <v>20</v>
      </c>
      <c r="C265" s="3">
        <v>30</v>
      </c>
      <c r="D265" s="3" t="s">
        <v>6502</v>
      </c>
      <c r="E265" s="4">
        <v>45831</v>
      </c>
      <c r="F265" s="3" t="s">
        <v>6210</v>
      </c>
      <c r="L265" s="3">
        <v>16</v>
      </c>
    </row>
    <row r="266" spans="1:12">
      <c r="A266" s="3" t="s">
        <v>14014</v>
      </c>
      <c r="B266" s="3">
        <v>60</v>
      </c>
      <c r="C266" s="3">
        <v>120</v>
      </c>
      <c r="D266" s="3" t="s">
        <v>6502</v>
      </c>
      <c r="E266" s="4">
        <v>45927</v>
      </c>
      <c r="F266" s="3" t="s">
        <v>6503</v>
      </c>
      <c r="L266" s="3">
        <v>65</v>
      </c>
    </row>
    <row r="267" spans="1:12">
      <c r="A267" s="3" t="s">
        <v>14015</v>
      </c>
      <c r="B267" s="3">
        <v>60</v>
      </c>
      <c r="C267" s="3">
        <v>120</v>
      </c>
      <c r="D267" s="3" t="s">
        <v>6502</v>
      </c>
      <c r="E267" s="4">
        <v>45705</v>
      </c>
      <c r="F267" s="3" t="s">
        <v>6210</v>
      </c>
      <c r="L267" s="3">
        <v>65</v>
      </c>
    </row>
    <row r="268" spans="1:12">
      <c r="A268" s="3" t="s">
        <v>14016</v>
      </c>
      <c r="B268" s="3">
        <v>300</v>
      </c>
      <c r="C268" s="3">
        <v>500</v>
      </c>
      <c r="D268" s="3" t="s">
        <v>6502</v>
      </c>
      <c r="E268" s="4">
        <v>46037</v>
      </c>
      <c r="F268" s="3" t="s">
        <v>6503</v>
      </c>
      <c r="L268" s="3">
        <v>330</v>
      </c>
    </row>
    <row r="269" spans="1:12">
      <c r="A269" s="3" t="s">
        <v>14017</v>
      </c>
      <c r="B269" s="3">
        <v>220</v>
      </c>
      <c r="C269" s="3">
        <v>350</v>
      </c>
      <c r="D269" s="3" t="s">
        <v>6486</v>
      </c>
      <c r="E269" s="4">
        <v>46102</v>
      </c>
      <c r="F269" s="3" t="s">
        <v>6210</v>
      </c>
      <c r="L269" s="3">
        <v>225</v>
      </c>
    </row>
    <row r="270" spans="1:12">
      <c r="A270" s="3" t="s">
        <v>14018</v>
      </c>
      <c r="B270" s="3">
        <v>600</v>
      </c>
      <c r="C270" s="3">
        <v>900</v>
      </c>
      <c r="D270" s="3" t="s">
        <v>6502</v>
      </c>
      <c r="E270" s="4">
        <v>45713</v>
      </c>
      <c r="F270" s="3" t="s">
        <v>6289</v>
      </c>
      <c r="L270" s="3">
        <v>700</v>
      </c>
    </row>
    <row r="271" spans="1:12">
      <c r="A271" s="3" t="s">
        <v>14019</v>
      </c>
      <c r="B271" s="3">
        <v>220</v>
      </c>
      <c r="C271" s="3">
        <v>450</v>
      </c>
      <c r="D271" s="3" t="s">
        <v>6502</v>
      </c>
      <c r="E271" s="4">
        <v>45705</v>
      </c>
      <c r="F271" s="3" t="s">
        <v>6210</v>
      </c>
      <c r="L271" s="3">
        <v>295</v>
      </c>
    </row>
    <row r="272" spans="1:12">
      <c r="A272" s="3" t="s">
        <v>14020</v>
      </c>
      <c r="B272" s="3">
        <v>300</v>
      </c>
      <c r="C272" s="3">
        <v>450</v>
      </c>
      <c r="D272" s="3" t="s">
        <v>6486</v>
      </c>
      <c r="E272" s="4">
        <v>46102</v>
      </c>
      <c r="F272" s="3" t="s">
        <v>6210</v>
      </c>
      <c r="L272" s="3">
        <v>295</v>
      </c>
    </row>
    <row r="273" spans="1:12">
      <c r="A273" s="3" t="s">
        <v>14021</v>
      </c>
      <c r="B273" s="3">
        <v>350</v>
      </c>
      <c r="C273" s="3">
        <v>500</v>
      </c>
      <c r="D273" s="3" t="s">
        <v>6502</v>
      </c>
      <c r="E273" s="4">
        <v>45874</v>
      </c>
      <c r="F273" s="3" t="s">
        <v>6210</v>
      </c>
      <c r="L273" s="3">
        <v>330</v>
      </c>
    </row>
    <row r="274" spans="1:12">
      <c r="A274" s="3" t="s">
        <v>14022</v>
      </c>
      <c r="B274" s="3">
        <v>200</v>
      </c>
      <c r="C274" s="3">
        <v>300</v>
      </c>
      <c r="D274" s="3" t="s">
        <v>6486</v>
      </c>
      <c r="E274" s="4">
        <v>46102</v>
      </c>
      <c r="F274" s="3" t="s">
        <v>6210</v>
      </c>
      <c r="L274" s="3">
        <v>190</v>
      </c>
    </row>
    <row r="275" spans="1:12">
      <c r="A275" s="3" t="s">
        <v>14023</v>
      </c>
      <c r="B275" s="3">
        <v>400</v>
      </c>
      <c r="C275" s="3">
        <v>600</v>
      </c>
      <c r="D275" s="3" t="s">
        <v>6502</v>
      </c>
      <c r="E275" s="4">
        <v>45874</v>
      </c>
      <c r="F275" s="3" t="s">
        <v>6210</v>
      </c>
      <c r="L275" s="3">
        <v>400</v>
      </c>
    </row>
    <row r="276" spans="1:12">
      <c r="A276" s="3" t="s">
        <v>14024</v>
      </c>
      <c r="B276" s="3">
        <v>250</v>
      </c>
      <c r="C276" s="3">
        <v>400</v>
      </c>
      <c r="D276" s="3" t="s">
        <v>6486</v>
      </c>
      <c r="E276" s="4">
        <v>46102</v>
      </c>
      <c r="F276" s="3" t="s">
        <v>6210</v>
      </c>
      <c r="L276" s="3">
        <v>260</v>
      </c>
    </row>
    <row r="277" spans="1:12">
      <c r="A277" s="3" t="s">
        <v>14025</v>
      </c>
      <c r="B277" s="3">
        <v>40</v>
      </c>
      <c r="C277" s="3">
        <v>80</v>
      </c>
      <c r="D277" s="3" t="s">
        <v>6486</v>
      </c>
      <c r="E277" s="4">
        <v>46109</v>
      </c>
      <c r="F277" s="3" t="s">
        <v>6210</v>
      </c>
      <c r="L277" s="3">
        <v>40</v>
      </c>
    </row>
    <row r="278" spans="1:12">
      <c r="A278" s="3" t="s">
        <v>14026</v>
      </c>
      <c r="B278" s="3">
        <v>50</v>
      </c>
      <c r="C278" s="3">
        <v>90</v>
      </c>
      <c r="D278" s="3" t="s">
        <v>6486</v>
      </c>
      <c r="E278" s="4">
        <v>46113</v>
      </c>
      <c r="F278" s="3" t="s">
        <v>6289</v>
      </c>
      <c r="L278" s="3">
        <v>45</v>
      </c>
    </row>
    <row r="279" spans="1:12">
      <c r="A279" s="3" t="s">
        <v>14027</v>
      </c>
      <c r="B279" s="3">
        <v>150</v>
      </c>
      <c r="C279" s="3">
        <v>300</v>
      </c>
      <c r="D279" s="3" t="s">
        <v>6502</v>
      </c>
      <c r="E279" s="4">
        <v>45744</v>
      </c>
      <c r="F279" s="3" t="s">
        <v>6210</v>
      </c>
      <c r="L279" s="3">
        <v>190</v>
      </c>
    </row>
    <row r="280" spans="1:12">
      <c r="A280" s="3" t="s">
        <v>14028</v>
      </c>
      <c r="B280" s="3">
        <v>60</v>
      </c>
      <c r="C280" s="3">
        <v>140</v>
      </c>
      <c r="D280" s="3" t="s">
        <v>6273</v>
      </c>
      <c r="E280" s="4">
        <v>46118</v>
      </c>
      <c r="F280" s="3" t="s">
        <v>6289</v>
      </c>
      <c r="L280" s="3">
        <v>80</v>
      </c>
    </row>
    <row r="281" spans="1:12">
      <c r="A281" s="3" t="s">
        <v>14029</v>
      </c>
      <c r="B281" s="3">
        <v>100</v>
      </c>
      <c r="C281" s="3">
        <v>170</v>
      </c>
      <c r="D281" s="3" t="s">
        <v>6502</v>
      </c>
      <c r="E281" s="4">
        <v>45850</v>
      </c>
      <c r="F281" s="3" t="s">
        <v>6210</v>
      </c>
      <c r="I281" s="3"/>
      <c r="J281" s="3"/>
      <c r="L281" s="3">
        <v>102</v>
      </c>
    </row>
    <row r="282" spans="1:12">
      <c r="A282" s="3" t="s">
        <v>14030</v>
      </c>
      <c r="B282" s="3">
        <v>950</v>
      </c>
      <c r="C282" s="3">
        <v>1600</v>
      </c>
      <c r="D282" s="3" t="s">
        <v>6502</v>
      </c>
      <c r="E282" s="4">
        <v>45744</v>
      </c>
      <c r="F282" s="3" t="s">
        <v>6210</v>
      </c>
      <c r="I282" s="3"/>
      <c r="J282" s="3"/>
      <c r="L282" s="3">
        <v>1300</v>
      </c>
    </row>
    <row r="283" spans="1:12">
      <c r="A283" s="3" t="s">
        <v>14031</v>
      </c>
      <c r="B283" s="3">
        <v>30</v>
      </c>
      <c r="C283" s="3">
        <v>50</v>
      </c>
      <c r="D283" s="3" t="s">
        <v>6502</v>
      </c>
      <c r="E283" s="4">
        <v>45930</v>
      </c>
      <c r="F283" s="3" t="s">
        <v>6503</v>
      </c>
      <c r="I283" s="3"/>
      <c r="J283" s="3"/>
      <c r="L283" s="3">
        <v>30</v>
      </c>
    </row>
    <row r="284" spans="1:12">
      <c r="A284" s="3" t="s">
        <v>14032</v>
      </c>
      <c r="B284" s="3">
        <v>30</v>
      </c>
      <c r="C284" s="3">
        <v>60</v>
      </c>
      <c r="D284" s="3" t="s">
        <v>6502</v>
      </c>
      <c r="E284" s="4">
        <v>45714</v>
      </c>
      <c r="F284" s="3" t="s">
        <v>6210</v>
      </c>
      <c r="I284" s="3"/>
      <c r="J284" s="3"/>
      <c r="L284" s="3">
        <v>34</v>
      </c>
    </row>
    <row r="285" spans="1:12">
      <c r="A285" s="3" t="s">
        <v>14033</v>
      </c>
      <c r="B285" s="3">
        <v>20</v>
      </c>
      <c r="C285" s="3">
        <v>50</v>
      </c>
      <c r="D285" s="3" t="s">
        <v>6502</v>
      </c>
      <c r="E285" s="4">
        <v>45714</v>
      </c>
      <c r="F285" s="3" t="s">
        <v>6210</v>
      </c>
      <c r="I285" s="3"/>
      <c r="J285" s="3"/>
      <c r="L285" s="3">
        <v>30</v>
      </c>
    </row>
    <row r="286" spans="1:12">
      <c r="A286" s="3" t="s">
        <v>14034</v>
      </c>
      <c r="B286" s="3">
        <v>20</v>
      </c>
      <c r="C286" s="3">
        <v>40</v>
      </c>
      <c r="D286" s="3" t="s">
        <v>6502</v>
      </c>
      <c r="E286" s="4">
        <v>45714</v>
      </c>
      <c r="F286" s="3" t="s">
        <v>6210</v>
      </c>
      <c r="I286" s="3"/>
      <c r="J286" s="3"/>
      <c r="L286" s="3">
        <v>23</v>
      </c>
    </row>
    <row r="287" spans="1:12">
      <c r="A287" s="3" t="s">
        <v>14035</v>
      </c>
      <c r="B287" s="3">
        <v>20</v>
      </c>
      <c r="C287" s="3">
        <v>30</v>
      </c>
      <c r="D287" s="3" t="s">
        <v>6502</v>
      </c>
      <c r="E287" s="4">
        <v>45831</v>
      </c>
      <c r="F287" s="3" t="s">
        <v>6210</v>
      </c>
      <c r="I287" s="3"/>
      <c r="J287" s="3"/>
      <c r="L287" s="3">
        <v>16</v>
      </c>
    </row>
    <row r="288" spans="1:12">
      <c r="A288" s="3" t="s">
        <v>14036</v>
      </c>
      <c r="B288" s="3">
        <v>20</v>
      </c>
      <c r="C288" s="3">
        <v>30</v>
      </c>
      <c r="D288" s="3" t="s">
        <v>6502</v>
      </c>
      <c r="E288" s="4">
        <v>45831</v>
      </c>
      <c r="F288" s="3" t="s">
        <v>6210</v>
      </c>
      <c r="I288" s="3"/>
      <c r="J288" s="3"/>
      <c r="L288" s="3">
        <v>16</v>
      </c>
    </row>
    <row r="289" spans="1:12">
      <c r="A289" s="3" t="s">
        <v>14037</v>
      </c>
      <c r="B289" s="3">
        <v>40</v>
      </c>
      <c r="C289" s="3">
        <v>70</v>
      </c>
      <c r="D289" s="3" t="s">
        <v>6502</v>
      </c>
      <c r="E289" s="4">
        <v>45714</v>
      </c>
      <c r="F289" s="3" t="s">
        <v>6210</v>
      </c>
      <c r="I289" s="3"/>
      <c r="J289" s="3"/>
      <c r="L289" s="3">
        <v>37</v>
      </c>
    </row>
    <row r="290" spans="1:12">
      <c r="A290" s="3" t="s">
        <v>14038</v>
      </c>
      <c r="B290" s="3">
        <v>80</v>
      </c>
      <c r="C290" s="3">
        <v>140</v>
      </c>
      <c r="D290" s="3" t="s">
        <v>6502</v>
      </c>
      <c r="E290" s="4">
        <v>45784</v>
      </c>
      <c r="F290" s="3" t="s">
        <v>6289</v>
      </c>
      <c r="I290" s="3"/>
      <c r="J290" s="3"/>
      <c r="L290" s="3">
        <v>80</v>
      </c>
    </row>
    <row r="291" spans="1:12">
      <c r="A291" s="3" t="s">
        <v>14039</v>
      </c>
      <c r="B291" s="3">
        <v>40</v>
      </c>
      <c r="C291" s="3">
        <v>70</v>
      </c>
      <c r="D291" s="3" t="s">
        <v>6502</v>
      </c>
      <c r="E291" s="4">
        <v>45714</v>
      </c>
      <c r="F291" s="3" t="s">
        <v>6210</v>
      </c>
      <c r="I291" s="3"/>
      <c r="J291" s="3"/>
      <c r="L291" s="3">
        <v>37</v>
      </c>
    </row>
    <row r="292" spans="1:12">
      <c r="A292" s="3" t="s">
        <v>14040</v>
      </c>
      <c r="B292" s="3">
        <v>60</v>
      </c>
      <c r="C292" s="3">
        <v>130</v>
      </c>
      <c r="D292" s="3" t="s">
        <v>6502</v>
      </c>
      <c r="E292" s="4">
        <v>45821</v>
      </c>
      <c r="F292" s="3" t="s">
        <v>6289</v>
      </c>
      <c r="L292" s="3">
        <v>72</v>
      </c>
    </row>
    <row r="293" spans="1:12">
      <c r="A293" s="3" t="s">
        <v>14041</v>
      </c>
      <c r="B293" s="3">
        <v>20</v>
      </c>
      <c r="C293" s="3">
        <v>40</v>
      </c>
      <c r="D293" s="3" t="s">
        <v>6502</v>
      </c>
      <c r="E293" s="4">
        <v>45714</v>
      </c>
      <c r="F293" s="3" t="s">
        <v>6210</v>
      </c>
      <c r="L293" s="3">
        <v>23</v>
      </c>
    </row>
    <row r="294" spans="1:12">
      <c r="A294" s="3" t="s">
        <v>14042</v>
      </c>
      <c r="B294" s="3">
        <v>40</v>
      </c>
      <c r="C294" s="3">
        <v>70</v>
      </c>
      <c r="D294" s="3" t="s">
        <v>6502</v>
      </c>
      <c r="E294" s="4">
        <v>45714</v>
      </c>
      <c r="F294" s="3" t="s">
        <v>6210</v>
      </c>
      <c r="L294" s="3">
        <v>37</v>
      </c>
    </row>
    <row r="295" spans="1:12">
      <c r="A295" s="3" t="s">
        <v>14043</v>
      </c>
      <c r="B295" s="3">
        <v>40</v>
      </c>
      <c r="C295" s="3">
        <v>80</v>
      </c>
      <c r="D295" s="3" t="s">
        <v>6502</v>
      </c>
      <c r="E295" s="4">
        <v>45744</v>
      </c>
      <c r="F295" s="3" t="s">
        <v>6210</v>
      </c>
      <c r="I295" s="3"/>
      <c r="J295" s="3"/>
      <c r="L295" s="3">
        <v>40</v>
      </c>
    </row>
    <row r="296" spans="1:12">
      <c r="A296" s="3" t="s">
        <v>14044</v>
      </c>
      <c r="B296" s="3">
        <v>450</v>
      </c>
      <c r="C296" s="3">
        <v>700</v>
      </c>
      <c r="D296" s="3" t="s">
        <v>6486</v>
      </c>
      <c r="E296" s="4">
        <v>46107</v>
      </c>
      <c r="F296" s="3" t="s">
        <v>6210</v>
      </c>
      <c r="I296" s="3" t="s">
        <v>6696</v>
      </c>
      <c r="J296" s="3" t="s">
        <v>14045</v>
      </c>
      <c r="L296" s="3">
        <v>500</v>
      </c>
    </row>
    <row r="297" spans="1:12">
      <c r="A297" s="3" t="s">
        <v>14046</v>
      </c>
      <c r="B297" s="3">
        <v>240</v>
      </c>
      <c r="C297" s="3">
        <v>400</v>
      </c>
      <c r="D297" s="3" t="s">
        <v>6486</v>
      </c>
      <c r="E297" s="4">
        <v>46107</v>
      </c>
      <c r="F297" s="3" t="s">
        <v>6210</v>
      </c>
      <c r="I297" s="3" t="s">
        <v>6696</v>
      </c>
      <c r="J297" s="3" t="s">
        <v>14045</v>
      </c>
      <c r="L297" s="3">
        <v>260</v>
      </c>
    </row>
    <row r="298" spans="1:12">
      <c r="A298" s="3" t="s">
        <v>14047</v>
      </c>
      <c r="B298" s="3">
        <v>300</v>
      </c>
      <c r="C298" s="3">
        <v>500</v>
      </c>
      <c r="D298" s="3" t="s">
        <v>6486</v>
      </c>
      <c r="E298" s="4">
        <v>46107</v>
      </c>
      <c r="F298" s="3" t="s">
        <v>6210</v>
      </c>
      <c r="I298" s="3" t="s">
        <v>6696</v>
      </c>
      <c r="J298" s="3" t="s">
        <v>14045</v>
      </c>
      <c r="L298" s="3">
        <v>330</v>
      </c>
    </row>
    <row r="299" spans="1:12">
      <c r="A299" s="3" t="s">
        <v>14048</v>
      </c>
      <c r="B299" s="3">
        <v>300</v>
      </c>
      <c r="C299" s="3">
        <v>500</v>
      </c>
      <c r="D299" s="3" t="s">
        <v>6486</v>
      </c>
      <c r="E299" s="4">
        <v>46107</v>
      </c>
      <c r="F299" s="3" t="s">
        <v>6210</v>
      </c>
      <c r="I299" s="3" t="s">
        <v>6696</v>
      </c>
      <c r="J299" s="3" t="s">
        <v>14045</v>
      </c>
      <c r="L299" s="3">
        <v>330</v>
      </c>
    </row>
    <row r="300" spans="1:12">
      <c r="A300" s="3" t="s">
        <v>14049</v>
      </c>
      <c r="B300" s="3">
        <v>350</v>
      </c>
      <c r="C300" s="3">
        <v>550</v>
      </c>
      <c r="D300" s="3" t="s">
        <v>6486</v>
      </c>
      <c r="E300" s="4">
        <v>46107</v>
      </c>
      <c r="F300" s="3" t="s">
        <v>6210</v>
      </c>
      <c r="I300" s="3" t="s">
        <v>6696</v>
      </c>
      <c r="J300" s="3" t="s">
        <v>14045</v>
      </c>
      <c r="L300" s="3">
        <v>365</v>
      </c>
    </row>
    <row r="301" spans="1:12">
      <c r="A301" s="3" t="s">
        <v>14050</v>
      </c>
      <c r="B301" s="3">
        <v>350</v>
      </c>
      <c r="C301" s="3">
        <v>550</v>
      </c>
      <c r="D301" s="3" t="s">
        <v>6486</v>
      </c>
      <c r="E301" s="4">
        <v>46107</v>
      </c>
      <c r="F301" s="3" t="s">
        <v>6210</v>
      </c>
      <c r="I301" s="3" t="s">
        <v>6696</v>
      </c>
      <c r="J301" s="3" t="s">
        <v>14045</v>
      </c>
      <c r="L301" s="3">
        <v>365</v>
      </c>
    </row>
    <row r="302" spans="1:12">
      <c r="A302" s="3" t="s">
        <v>14051</v>
      </c>
      <c r="B302" s="3">
        <v>300</v>
      </c>
      <c r="C302" s="3">
        <v>500</v>
      </c>
      <c r="D302" s="3" t="s">
        <v>6486</v>
      </c>
      <c r="E302" s="4">
        <v>46107</v>
      </c>
      <c r="F302" s="3" t="s">
        <v>6210</v>
      </c>
      <c r="I302" s="3" t="s">
        <v>6696</v>
      </c>
      <c r="J302" s="3" t="s">
        <v>14045</v>
      </c>
      <c r="L302" s="3">
        <v>330</v>
      </c>
    </row>
    <row r="303" spans="1:12">
      <c r="A303" s="3" t="s">
        <v>14052</v>
      </c>
      <c r="B303" s="3">
        <v>900</v>
      </c>
      <c r="C303" s="3">
        <v>1300</v>
      </c>
      <c r="D303" s="3" t="s">
        <v>6486</v>
      </c>
      <c r="E303" s="4">
        <v>46108</v>
      </c>
      <c r="F303" s="3" t="s">
        <v>6210</v>
      </c>
      <c r="L303" s="3">
        <v>1000</v>
      </c>
    </row>
    <row r="304" spans="1:12">
      <c r="A304" s="3" t="s">
        <v>14053</v>
      </c>
      <c r="B304" s="3">
        <v>900</v>
      </c>
      <c r="C304" s="3">
        <v>1200</v>
      </c>
      <c r="D304" s="3" t="s">
        <v>6486</v>
      </c>
      <c r="E304" s="4">
        <v>46107</v>
      </c>
      <c r="F304" s="3" t="s">
        <v>6210</v>
      </c>
      <c r="L304" s="3">
        <v>900</v>
      </c>
    </row>
    <row r="305" spans="1:12">
      <c r="A305" s="3" t="s">
        <v>14054</v>
      </c>
      <c r="B305" s="3">
        <v>40</v>
      </c>
      <c r="C305" s="3">
        <v>80</v>
      </c>
      <c r="D305" s="3" t="s">
        <v>6502</v>
      </c>
      <c r="E305" s="4">
        <v>45705</v>
      </c>
      <c r="F305" s="3" t="s">
        <v>6210</v>
      </c>
      <c r="L305" s="3">
        <v>40</v>
      </c>
    </row>
    <row r="306" spans="1:12">
      <c r="A306" s="3" t="s">
        <v>14055</v>
      </c>
      <c r="B306" s="3">
        <v>100</v>
      </c>
      <c r="C306" s="3">
        <v>200</v>
      </c>
      <c r="D306" s="3" t="s">
        <v>6502</v>
      </c>
      <c r="E306" s="4">
        <v>45974</v>
      </c>
      <c r="F306" s="3" t="s">
        <v>6503</v>
      </c>
      <c r="L306" s="3">
        <v>120</v>
      </c>
    </row>
    <row r="307" spans="1:12">
      <c r="A307" s="3" t="s">
        <v>14056</v>
      </c>
      <c r="B307" s="3">
        <v>30</v>
      </c>
      <c r="C307" s="3">
        <v>60</v>
      </c>
      <c r="D307" s="3" t="s">
        <v>6502</v>
      </c>
      <c r="E307" s="4">
        <v>45705</v>
      </c>
      <c r="F307" s="3" t="s">
        <v>6210</v>
      </c>
      <c r="L307" s="3">
        <v>34</v>
      </c>
    </row>
    <row r="308" spans="1:12">
      <c r="A308" s="3" t="s">
        <v>14057</v>
      </c>
      <c r="B308" s="3">
        <v>30</v>
      </c>
      <c r="C308" s="3">
        <v>60</v>
      </c>
      <c r="D308" s="3" t="s">
        <v>6502</v>
      </c>
      <c r="E308" s="4">
        <v>45744</v>
      </c>
      <c r="F308" s="3" t="s">
        <v>6210</v>
      </c>
      <c r="L308" s="3">
        <v>34</v>
      </c>
    </row>
    <row r="309" spans="1:12">
      <c r="A309" s="3" t="s">
        <v>14058</v>
      </c>
      <c r="B309" s="3">
        <v>30</v>
      </c>
      <c r="C309" s="3">
        <v>50</v>
      </c>
      <c r="D309" s="3" t="s">
        <v>6502</v>
      </c>
      <c r="E309" s="4">
        <v>45792</v>
      </c>
      <c r="F309" s="3" t="s">
        <v>6289</v>
      </c>
      <c r="L309" s="3">
        <v>30</v>
      </c>
    </row>
    <row r="310" spans="1:12">
      <c r="A310" s="3" t="s">
        <v>14059</v>
      </c>
      <c r="B310" s="3">
        <v>30</v>
      </c>
      <c r="C310" s="3">
        <v>60</v>
      </c>
      <c r="D310" s="3" t="s">
        <v>6502</v>
      </c>
      <c r="E310" s="4">
        <v>45981</v>
      </c>
      <c r="F310" s="3" t="s">
        <v>6503</v>
      </c>
      <c r="L310" s="3">
        <v>34</v>
      </c>
    </row>
    <row r="311" spans="1:12">
      <c r="A311" s="3" t="s">
        <v>14060</v>
      </c>
      <c r="B311" s="3">
        <v>30</v>
      </c>
      <c r="C311" s="3">
        <v>60</v>
      </c>
      <c r="D311" s="3" t="s">
        <v>6502</v>
      </c>
      <c r="E311" s="4">
        <v>45981</v>
      </c>
      <c r="F311" s="3" t="s">
        <v>6503</v>
      </c>
      <c r="L311" s="3">
        <v>34</v>
      </c>
    </row>
    <row r="312" spans="1:12">
      <c r="A312" s="3" t="s">
        <v>14061</v>
      </c>
      <c r="B312" s="3">
        <v>40</v>
      </c>
      <c r="C312" s="3">
        <v>70</v>
      </c>
      <c r="D312" s="3" t="s">
        <v>6502</v>
      </c>
      <c r="E312" s="4">
        <v>45714</v>
      </c>
      <c r="F312" s="3" t="s">
        <v>6210</v>
      </c>
      <c r="L312" s="3">
        <v>37</v>
      </c>
    </row>
    <row r="313" spans="1:12">
      <c r="A313" s="3" t="s">
        <v>14062</v>
      </c>
      <c r="B313" s="3">
        <v>20</v>
      </c>
      <c r="C313" s="3">
        <v>40</v>
      </c>
      <c r="D313" s="3" t="s">
        <v>6502</v>
      </c>
      <c r="E313" s="4">
        <v>45714</v>
      </c>
      <c r="F313" s="3" t="s">
        <v>6210</v>
      </c>
      <c r="L313" s="3">
        <v>23</v>
      </c>
    </row>
    <row r="314" spans="1:12">
      <c r="A314" s="3" t="s">
        <v>14063</v>
      </c>
      <c r="B314" s="3">
        <v>70</v>
      </c>
      <c r="C314" s="3">
        <v>130</v>
      </c>
      <c r="D314" s="3" t="s">
        <v>6502</v>
      </c>
      <c r="E314" s="4">
        <v>45714</v>
      </c>
      <c r="F314" s="3" t="s">
        <v>6210</v>
      </c>
      <c r="L314" s="3">
        <v>72</v>
      </c>
    </row>
    <row r="315" spans="1:12">
      <c r="A315" s="3" t="s">
        <v>14064</v>
      </c>
      <c r="B315" s="3">
        <v>40</v>
      </c>
      <c r="C315" s="3">
        <v>80</v>
      </c>
      <c r="D315" s="3" t="s">
        <v>6502</v>
      </c>
      <c r="E315" s="4">
        <v>45984</v>
      </c>
      <c r="F315" s="3" t="s">
        <v>6503</v>
      </c>
      <c r="L315" s="3">
        <v>40</v>
      </c>
    </row>
    <row r="316" spans="1:12">
      <c r="A316" s="3" t="s">
        <v>14065</v>
      </c>
      <c r="B316" s="3">
        <v>30</v>
      </c>
      <c r="C316" s="3">
        <v>60</v>
      </c>
      <c r="D316" s="3" t="s">
        <v>6502</v>
      </c>
      <c r="E316" s="4">
        <v>45714</v>
      </c>
      <c r="F316" s="3" t="s">
        <v>6210</v>
      </c>
      <c r="L316" s="3">
        <v>34</v>
      </c>
    </row>
    <row r="317" spans="1:12">
      <c r="A317" s="3" t="s">
        <v>14066</v>
      </c>
      <c r="B317" s="3">
        <v>30</v>
      </c>
      <c r="C317" s="3">
        <v>60</v>
      </c>
      <c r="D317" s="3" t="s">
        <v>6502</v>
      </c>
      <c r="E317" s="4">
        <v>45714</v>
      </c>
      <c r="F317" s="3" t="s">
        <v>6210</v>
      </c>
      <c r="L317" s="3">
        <v>34</v>
      </c>
    </row>
    <row r="318" spans="1:12">
      <c r="A318" s="3" t="s">
        <v>14067</v>
      </c>
      <c r="B318" s="3">
        <v>50</v>
      </c>
      <c r="C318" s="3">
        <v>100</v>
      </c>
      <c r="D318" s="3" t="s">
        <v>6502</v>
      </c>
      <c r="E318" s="4">
        <v>45714</v>
      </c>
      <c r="F318" s="3" t="s">
        <v>6210</v>
      </c>
      <c r="L318" s="3">
        <v>50</v>
      </c>
    </row>
    <row r="319" spans="1:12">
      <c r="A319" s="3" t="s">
        <v>14068</v>
      </c>
      <c r="B319" s="3">
        <v>30</v>
      </c>
      <c r="C319" s="3">
        <v>60</v>
      </c>
      <c r="D319" s="3" t="s">
        <v>6502</v>
      </c>
      <c r="E319" s="4">
        <v>45714</v>
      </c>
      <c r="F319" s="3" t="s">
        <v>6210</v>
      </c>
      <c r="L319" s="3">
        <v>34</v>
      </c>
    </row>
    <row r="320" spans="1:12">
      <c r="A320" s="3" t="s">
        <v>14069</v>
      </c>
      <c r="B320" s="3">
        <v>60</v>
      </c>
      <c r="C320" s="3">
        <v>130</v>
      </c>
      <c r="D320" s="3" t="s">
        <v>6502</v>
      </c>
      <c r="E320" s="4">
        <v>45989</v>
      </c>
      <c r="F320" s="3" t="s">
        <v>6503</v>
      </c>
      <c r="L320" s="3">
        <v>72</v>
      </c>
    </row>
    <row r="321" spans="1:12">
      <c r="A321" s="3" t="s">
        <v>14070</v>
      </c>
      <c r="B321" s="3">
        <v>20</v>
      </c>
      <c r="C321" s="3">
        <v>45</v>
      </c>
      <c r="D321" s="3" t="s">
        <v>6486</v>
      </c>
      <c r="E321" s="4">
        <v>46108</v>
      </c>
      <c r="F321" s="3" t="s">
        <v>6289</v>
      </c>
      <c r="L321" s="3">
        <v>27</v>
      </c>
    </row>
    <row r="322" spans="1:12">
      <c r="A322" s="3" t="s">
        <v>14071</v>
      </c>
      <c r="B322" s="3">
        <v>20</v>
      </c>
      <c r="C322" s="3">
        <v>50</v>
      </c>
      <c r="D322" s="3" t="s">
        <v>6502</v>
      </c>
      <c r="E322" s="4">
        <v>45714</v>
      </c>
      <c r="F322" s="3" t="s">
        <v>6210</v>
      </c>
      <c r="L322" s="3">
        <v>30</v>
      </c>
    </row>
    <row r="323" spans="1:12">
      <c r="A323" s="3" t="s">
        <v>14072</v>
      </c>
      <c r="B323" s="3">
        <v>20</v>
      </c>
      <c r="C323" s="3">
        <v>30</v>
      </c>
      <c r="D323" s="3" t="s">
        <v>6502</v>
      </c>
      <c r="E323" s="4">
        <v>45831</v>
      </c>
      <c r="F323" s="3" t="s">
        <v>6210</v>
      </c>
      <c r="L323" s="3">
        <v>16</v>
      </c>
    </row>
    <row r="324" spans="1:12">
      <c r="A324" s="3" t="s">
        <v>14073</v>
      </c>
      <c r="B324" s="3">
        <v>40</v>
      </c>
      <c r="C324" s="3">
        <v>80</v>
      </c>
      <c r="D324" s="3" t="s">
        <v>6502</v>
      </c>
      <c r="E324" s="4">
        <v>45714</v>
      </c>
      <c r="F324" s="3" t="s">
        <v>6210</v>
      </c>
      <c r="L324" s="3">
        <v>40</v>
      </c>
    </row>
    <row r="325" spans="1:12">
      <c r="A325" s="3" t="s">
        <v>14074</v>
      </c>
      <c r="B325" s="3">
        <v>150</v>
      </c>
      <c r="C325" s="3">
        <v>260</v>
      </c>
      <c r="D325" s="3" t="s">
        <v>6502</v>
      </c>
      <c r="E325" s="4">
        <v>45947</v>
      </c>
      <c r="F325" s="3" t="s">
        <v>6503</v>
      </c>
      <c r="L325" s="3">
        <v>162</v>
      </c>
    </row>
    <row r="326" spans="1:12">
      <c r="A326" s="3" t="s">
        <v>14075</v>
      </c>
      <c r="B326" s="3">
        <v>30</v>
      </c>
      <c r="C326" s="3">
        <v>55</v>
      </c>
      <c r="D326" s="3" t="s">
        <v>6502</v>
      </c>
      <c r="E326" s="4">
        <v>45914</v>
      </c>
      <c r="F326" s="3" t="s">
        <v>6503</v>
      </c>
      <c r="L326" s="3">
        <v>32</v>
      </c>
    </row>
    <row r="327" spans="1:12">
      <c r="A327" s="3" t="s">
        <v>14076</v>
      </c>
      <c r="B327" s="3">
        <v>30</v>
      </c>
      <c r="C327" s="3">
        <v>60</v>
      </c>
      <c r="D327" s="3" t="s">
        <v>6502</v>
      </c>
      <c r="E327" s="4">
        <v>45714</v>
      </c>
      <c r="F327" s="3" t="s">
        <v>6210</v>
      </c>
      <c r="L327" s="3">
        <v>34</v>
      </c>
    </row>
    <row r="328" spans="1:12">
      <c r="A328" s="3" t="s">
        <v>14077</v>
      </c>
      <c r="B328" s="3">
        <v>100</v>
      </c>
      <c r="C328" s="3">
        <v>200</v>
      </c>
      <c r="D328" s="3" t="s">
        <v>6502</v>
      </c>
      <c r="E328" s="4">
        <v>45705</v>
      </c>
      <c r="F328" s="3" t="s">
        <v>6210</v>
      </c>
      <c r="L328" s="3">
        <v>120</v>
      </c>
    </row>
    <row r="329" spans="1:12">
      <c r="A329" s="3" t="s">
        <v>14078</v>
      </c>
      <c r="B329" s="3">
        <v>40</v>
      </c>
      <c r="C329" s="3">
        <v>80</v>
      </c>
      <c r="D329" s="3" t="s">
        <v>6502</v>
      </c>
      <c r="E329" s="4">
        <v>45714</v>
      </c>
      <c r="F329" s="3" t="s">
        <v>6210</v>
      </c>
      <c r="L329" s="3">
        <v>40</v>
      </c>
    </row>
    <row r="330" spans="1:12">
      <c r="A330" s="3" t="s">
        <v>14079</v>
      </c>
      <c r="B330" s="3">
        <v>35</v>
      </c>
      <c r="C330" s="3">
        <v>70</v>
      </c>
      <c r="D330" s="3" t="s">
        <v>6502</v>
      </c>
      <c r="E330" s="4">
        <v>45743</v>
      </c>
      <c r="F330" s="3" t="s">
        <v>6210</v>
      </c>
      <c r="L330" s="3">
        <v>37</v>
      </c>
    </row>
    <row r="331" spans="1:12">
      <c r="A331" s="3" t="s">
        <v>14080</v>
      </c>
      <c r="B331" s="3">
        <v>20</v>
      </c>
      <c r="C331" s="3">
        <v>30</v>
      </c>
      <c r="D331" s="3" t="s">
        <v>6502</v>
      </c>
      <c r="E331" s="4">
        <v>45831</v>
      </c>
      <c r="F331" s="3" t="s">
        <v>6210</v>
      </c>
      <c r="L331" s="3">
        <v>16</v>
      </c>
    </row>
    <row r="332" spans="1:12">
      <c r="A332" s="3" t="s">
        <v>14081</v>
      </c>
      <c r="B332" s="3">
        <v>80</v>
      </c>
      <c r="C332" s="3">
        <v>150</v>
      </c>
      <c r="D332" s="3" t="s">
        <v>6502</v>
      </c>
      <c r="E332" s="4">
        <v>45795</v>
      </c>
      <c r="F332" s="3" t="s">
        <v>6522</v>
      </c>
      <c r="L332" s="3">
        <v>87</v>
      </c>
    </row>
    <row r="333" spans="1:12">
      <c r="A333" s="3" t="s">
        <v>14082</v>
      </c>
      <c r="B333" s="3">
        <v>100</v>
      </c>
      <c r="C333" s="3">
        <v>180</v>
      </c>
      <c r="D333" s="3" t="s">
        <v>6502</v>
      </c>
      <c r="E333" s="4">
        <v>45795</v>
      </c>
      <c r="F333" s="3" t="s">
        <v>6522</v>
      </c>
      <c r="L333" s="3">
        <v>110</v>
      </c>
    </row>
    <row r="334" spans="1:12">
      <c r="A334" s="3" t="s">
        <v>14083</v>
      </c>
      <c r="B334" s="3">
        <v>20</v>
      </c>
      <c r="C334" s="3">
        <v>50</v>
      </c>
      <c r="D334" s="3" t="s">
        <v>6502</v>
      </c>
      <c r="E334" s="4">
        <v>45714</v>
      </c>
      <c r="F334" s="3" t="s">
        <v>6210</v>
      </c>
      <c r="L334" s="3">
        <v>30</v>
      </c>
    </row>
    <row r="335" spans="1:12">
      <c r="A335" s="3" t="s">
        <v>14084</v>
      </c>
      <c r="B335" s="3">
        <v>30</v>
      </c>
      <c r="C335" s="3">
        <v>60</v>
      </c>
      <c r="D335" s="3" t="s">
        <v>6502</v>
      </c>
      <c r="E335" s="4">
        <v>45846</v>
      </c>
      <c r="F335" s="3" t="s">
        <v>6210</v>
      </c>
      <c r="L335" s="3">
        <v>34</v>
      </c>
    </row>
    <row r="336" spans="1:12">
      <c r="A336" s="3" t="s">
        <v>14085</v>
      </c>
      <c r="B336" s="3">
        <v>70</v>
      </c>
      <c r="C336" s="3">
        <v>140</v>
      </c>
      <c r="D336" s="3" t="s">
        <v>6502</v>
      </c>
      <c r="E336" s="4">
        <v>45714</v>
      </c>
      <c r="F336" s="3" t="s">
        <v>6210</v>
      </c>
      <c r="L336" s="3">
        <v>80</v>
      </c>
    </row>
    <row r="337" spans="1:12">
      <c r="A337" s="3" t="s">
        <v>14086</v>
      </c>
      <c r="B337" s="3">
        <v>40</v>
      </c>
      <c r="C337" s="3">
        <v>70</v>
      </c>
      <c r="D337" s="3" t="s">
        <v>6502</v>
      </c>
      <c r="E337" s="4">
        <v>45714</v>
      </c>
      <c r="F337" s="3" t="s">
        <v>6210</v>
      </c>
      <c r="L337" s="3">
        <v>37</v>
      </c>
    </row>
    <row r="338" spans="1:12">
      <c r="A338" s="3" t="s">
        <v>14087</v>
      </c>
      <c r="B338" s="3">
        <v>180</v>
      </c>
      <c r="C338" s="3">
        <v>280</v>
      </c>
      <c r="D338" s="3" t="s">
        <v>6502</v>
      </c>
      <c r="E338" s="4">
        <v>45927</v>
      </c>
      <c r="F338" s="3" t="s">
        <v>6503</v>
      </c>
      <c r="L338" s="3">
        <v>177</v>
      </c>
    </row>
    <row r="339" spans="1:12">
      <c r="A339" s="3" t="s">
        <v>14088</v>
      </c>
      <c r="B339" s="3">
        <v>40</v>
      </c>
      <c r="C339" s="3">
        <v>80</v>
      </c>
      <c r="D339" s="3" t="s">
        <v>6502</v>
      </c>
      <c r="E339" s="4">
        <v>45714</v>
      </c>
      <c r="F339" s="3" t="s">
        <v>6210</v>
      </c>
      <c r="L339" s="3">
        <v>40</v>
      </c>
    </row>
    <row r="340" spans="1:12">
      <c r="A340" s="3" t="s">
        <v>14089</v>
      </c>
      <c r="B340" s="3">
        <v>150</v>
      </c>
      <c r="C340" s="3">
        <v>300</v>
      </c>
      <c r="D340" s="3" t="s">
        <v>6502</v>
      </c>
      <c r="E340" s="4">
        <v>45705</v>
      </c>
      <c r="F340" s="3" t="s">
        <v>6210</v>
      </c>
      <c r="L340" s="3">
        <v>190</v>
      </c>
    </row>
    <row r="341" spans="1:12">
      <c r="A341" s="3" t="s">
        <v>14090</v>
      </c>
      <c r="B341" s="3">
        <v>40</v>
      </c>
      <c r="C341" s="3">
        <v>80</v>
      </c>
      <c r="D341" s="3" t="s">
        <v>6502</v>
      </c>
      <c r="E341" s="4">
        <v>45743</v>
      </c>
      <c r="F341" s="3" t="s">
        <v>6210</v>
      </c>
      <c r="L341" s="3">
        <v>40</v>
      </c>
    </row>
    <row r="342" spans="1:12">
      <c r="A342" s="3" t="s">
        <v>14091</v>
      </c>
      <c r="B342" s="3">
        <v>20</v>
      </c>
      <c r="C342" s="3">
        <v>30</v>
      </c>
      <c r="D342" s="3" t="s">
        <v>6502</v>
      </c>
      <c r="E342" s="4">
        <v>45831</v>
      </c>
      <c r="F342" s="3" t="s">
        <v>6210</v>
      </c>
      <c r="L342" s="3">
        <v>16</v>
      </c>
    </row>
    <row r="343" spans="1:12">
      <c r="A343" s="3" t="s">
        <v>14092</v>
      </c>
      <c r="B343" s="3">
        <v>15</v>
      </c>
      <c r="C343" s="3">
        <v>30</v>
      </c>
      <c r="D343" s="3" t="s">
        <v>6502</v>
      </c>
      <c r="E343" s="4">
        <v>45714</v>
      </c>
      <c r="F343" s="3" t="s">
        <v>6210</v>
      </c>
      <c r="L343" s="3">
        <v>16</v>
      </c>
    </row>
    <row r="344" spans="1:12">
      <c r="A344" s="3" t="s">
        <v>14093</v>
      </c>
      <c r="B344" s="3">
        <v>30</v>
      </c>
      <c r="C344" s="3">
        <v>50</v>
      </c>
      <c r="D344" s="3" t="s">
        <v>6502</v>
      </c>
      <c r="E344" s="4">
        <v>45800</v>
      </c>
      <c r="F344" s="3" t="s">
        <v>6289</v>
      </c>
      <c r="L344" s="3">
        <v>30</v>
      </c>
    </row>
    <row r="345" spans="1:12">
      <c r="A345" s="3" t="s">
        <v>14094</v>
      </c>
      <c r="B345" s="3">
        <v>50</v>
      </c>
      <c r="C345" s="3">
        <v>100</v>
      </c>
      <c r="D345" s="3" t="s">
        <v>6502</v>
      </c>
      <c r="E345" s="4">
        <v>45714</v>
      </c>
      <c r="F345" s="3" t="s">
        <v>6210</v>
      </c>
      <c r="L345" s="3">
        <v>50</v>
      </c>
    </row>
    <row r="346" spans="1:12">
      <c r="A346" s="3" t="s">
        <v>14095</v>
      </c>
      <c r="B346" s="3">
        <v>30</v>
      </c>
      <c r="C346" s="3">
        <v>80</v>
      </c>
      <c r="D346" s="3" t="s">
        <v>6273</v>
      </c>
      <c r="E346" s="4">
        <v>46118</v>
      </c>
      <c r="F346" s="3" t="s">
        <v>6289</v>
      </c>
      <c r="L346" s="3">
        <v>40</v>
      </c>
    </row>
    <row r="347" spans="1:12">
      <c r="A347" s="3" t="s">
        <v>14096</v>
      </c>
      <c r="B347" s="3">
        <v>15</v>
      </c>
      <c r="C347" s="3">
        <v>30</v>
      </c>
      <c r="D347" s="3" t="s">
        <v>6502</v>
      </c>
      <c r="E347" s="4">
        <v>45996</v>
      </c>
      <c r="F347" s="3" t="s">
        <v>6503</v>
      </c>
      <c r="L347" s="3">
        <v>16</v>
      </c>
    </row>
    <row r="348" spans="1:12">
      <c r="A348" s="3" t="s">
        <v>14097</v>
      </c>
      <c r="B348" s="3">
        <v>20</v>
      </c>
      <c r="C348" s="3">
        <v>30</v>
      </c>
      <c r="D348" s="3" t="s">
        <v>6502</v>
      </c>
      <c r="E348" s="4">
        <v>45996</v>
      </c>
      <c r="F348" s="3" t="s">
        <v>6503</v>
      </c>
      <c r="L348" s="3">
        <v>16</v>
      </c>
    </row>
    <row r="349" spans="1:12">
      <c r="A349" s="3" t="s">
        <v>14098</v>
      </c>
      <c r="B349" s="3">
        <v>20</v>
      </c>
      <c r="C349" s="3">
        <v>30</v>
      </c>
      <c r="D349" s="3" t="s">
        <v>6502</v>
      </c>
      <c r="E349" s="4">
        <v>45996</v>
      </c>
      <c r="F349" s="3" t="s">
        <v>6503</v>
      </c>
      <c r="L349" s="3">
        <v>16</v>
      </c>
    </row>
    <row r="350" spans="1:12">
      <c r="A350" s="3" t="s">
        <v>14099</v>
      </c>
      <c r="B350" s="3">
        <v>20</v>
      </c>
      <c r="C350" s="3">
        <v>30</v>
      </c>
      <c r="D350" s="3" t="s">
        <v>6502</v>
      </c>
      <c r="E350" s="4">
        <v>45996</v>
      </c>
      <c r="F350" s="3" t="s">
        <v>6503</v>
      </c>
      <c r="L350" s="3">
        <v>16</v>
      </c>
    </row>
    <row r="351" spans="1:12">
      <c r="A351" s="3" t="s">
        <v>14100</v>
      </c>
      <c r="B351" s="3">
        <v>40</v>
      </c>
      <c r="C351" s="3">
        <v>80</v>
      </c>
      <c r="D351" s="3" t="s">
        <v>6502</v>
      </c>
      <c r="E351" s="4">
        <v>45996</v>
      </c>
      <c r="F351" s="3" t="s">
        <v>6503</v>
      </c>
      <c r="L351" s="3">
        <v>40</v>
      </c>
    </row>
    <row r="352" spans="1:12">
      <c r="A352" s="3" t="s">
        <v>14101</v>
      </c>
      <c r="B352" s="3">
        <v>20</v>
      </c>
      <c r="C352" s="3">
        <v>30</v>
      </c>
      <c r="D352" s="3" t="s">
        <v>6502</v>
      </c>
      <c r="E352" s="4">
        <v>46027</v>
      </c>
      <c r="F352" s="3" t="s">
        <v>6503</v>
      </c>
      <c r="L352" s="3">
        <v>16</v>
      </c>
    </row>
    <row r="353" spans="1:12">
      <c r="A353" s="3" t="s">
        <v>14102</v>
      </c>
      <c r="B353" s="3">
        <v>30</v>
      </c>
      <c r="C353" s="3">
        <v>60</v>
      </c>
      <c r="D353" s="3" t="s">
        <v>6502</v>
      </c>
      <c r="E353" s="4">
        <v>45996</v>
      </c>
      <c r="F353" s="3" t="s">
        <v>6503</v>
      </c>
      <c r="L353" s="3">
        <v>34</v>
      </c>
    </row>
    <row r="354" spans="1:12">
      <c r="A354" s="3" t="s">
        <v>14103</v>
      </c>
      <c r="B354" s="3">
        <v>40</v>
      </c>
      <c r="C354" s="3">
        <v>80</v>
      </c>
      <c r="D354" s="3" t="s">
        <v>6502</v>
      </c>
      <c r="E354" s="4">
        <v>45714</v>
      </c>
      <c r="F354" s="3" t="s">
        <v>6210</v>
      </c>
      <c r="L354" s="3">
        <v>40</v>
      </c>
    </row>
    <row r="355" spans="1:12">
      <c r="A355" s="3" t="s">
        <v>14104</v>
      </c>
      <c r="B355" s="3">
        <v>20</v>
      </c>
      <c r="C355" s="3">
        <v>40</v>
      </c>
      <c r="D355" s="3" t="s">
        <v>6502</v>
      </c>
      <c r="E355" s="4">
        <v>45775</v>
      </c>
      <c r="F355" s="3" t="s">
        <v>6210</v>
      </c>
      <c r="L355" s="3">
        <v>23</v>
      </c>
    </row>
    <row r="356" spans="1:12">
      <c r="A356" s="3" t="s">
        <v>14105</v>
      </c>
      <c r="B356" s="3">
        <v>90</v>
      </c>
      <c r="C356" s="3">
        <v>160</v>
      </c>
      <c r="D356" s="3" t="s">
        <v>6502</v>
      </c>
      <c r="E356" s="4">
        <v>45850</v>
      </c>
      <c r="F356" s="3" t="s">
        <v>6289</v>
      </c>
      <c r="L356" s="3">
        <v>95</v>
      </c>
    </row>
    <row r="357" spans="1:12">
      <c r="A357" s="3" t="s">
        <v>14106</v>
      </c>
      <c r="B357" s="3">
        <v>60</v>
      </c>
      <c r="C357" s="3">
        <v>100</v>
      </c>
      <c r="D357" s="3" t="s">
        <v>6502</v>
      </c>
      <c r="E357" s="4">
        <v>45676</v>
      </c>
      <c r="F357" s="3" t="s">
        <v>6289</v>
      </c>
      <c r="L357" s="3">
        <v>50</v>
      </c>
    </row>
    <row r="358" spans="1:12">
      <c r="A358" s="3" t="s">
        <v>14107</v>
      </c>
      <c r="B358" s="3">
        <v>30</v>
      </c>
      <c r="C358" s="3">
        <v>60</v>
      </c>
      <c r="D358" s="3" t="s">
        <v>6502</v>
      </c>
      <c r="E358" s="4">
        <v>45945</v>
      </c>
      <c r="F358" s="3" t="s">
        <v>6503</v>
      </c>
      <c r="L358" s="3">
        <v>34</v>
      </c>
    </row>
    <row r="359" spans="1:12">
      <c r="A359" s="3" t="s">
        <v>14108</v>
      </c>
      <c r="B359" s="3">
        <v>40</v>
      </c>
      <c r="C359" s="3">
        <v>80</v>
      </c>
      <c r="D359" s="3" t="s">
        <v>6502</v>
      </c>
      <c r="E359" s="4">
        <v>45714</v>
      </c>
      <c r="F359" s="3" t="s">
        <v>6210</v>
      </c>
      <c r="L359" s="3">
        <v>40</v>
      </c>
    </row>
    <row r="360" spans="1:12">
      <c r="A360" s="3" t="s">
        <v>14109</v>
      </c>
      <c r="B360" s="3">
        <v>20</v>
      </c>
      <c r="C360" s="3">
        <v>50</v>
      </c>
      <c r="D360" s="3" t="s">
        <v>6502</v>
      </c>
      <c r="E360" s="4">
        <v>45707</v>
      </c>
      <c r="F360" s="3" t="s">
        <v>6210</v>
      </c>
      <c r="L360" s="3">
        <v>30</v>
      </c>
    </row>
    <row r="361" spans="1:12">
      <c r="A361" s="3" t="s">
        <v>14110</v>
      </c>
      <c r="B361" s="3">
        <v>50</v>
      </c>
      <c r="C361" s="3">
        <v>100</v>
      </c>
      <c r="D361" s="3" t="s">
        <v>6502</v>
      </c>
      <c r="E361" s="4">
        <v>45707</v>
      </c>
      <c r="F361" s="3" t="s">
        <v>6210</v>
      </c>
      <c r="L361" s="3">
        <v>50</v>
      </c>
    </row>
    <row r="362" spans="1:12">
      <c r="A362" s="3" t="s">
        <v>14111</v>
      </c>
      <c r="B362" s="3">
        <v>60</v>
      </c>
      <c r="C362" s="3">
        <v>120</v>
      </c>
      <c r="D362" s="3" t="s">
        <v>6502</v>
      </c>
      <c r="E362" s="4">
        <v>45911</v>
      </c>
      <c r="F362" s="3" t="s">
        <v>6503</v>
      </c>
      <c r="L362" s="3">
        <v>65</v>
      </c>
    </row>
    <row r="363" spans="1:12">
      <c r="A363" s="3" t="s">
        <v>14112</v>
      </c>
      <c r="B363" s="3">
        <v>30</v>
      </c>
      <c r="C363" s="3">
        <v>70</v>
      </c>
      <c r="D363" s="3" t="s">
        <v>6502</v>
      </c>
      <c r="E363" s="4">
        <v>45680</v>
      </c>
      <c r="F363" s="3" t="s">
        <v>6210</v>
      </c>
      <c r="L363" s="3">
        <v>37</v>
      </c>
    </row>
    <row r="364" spans="1:12">
      <c r="A364" s="3" t="s">
        <v>14113</v>
      </c>
      <c r="B364" s="3">
        <v>40</v>
      </c>
      <c r="C364" s="3">
        <v>60</v>
      </c>
      <c r="D364" s="3" t="s">
        <v>6502</v>
      </c>
      <c r="E364" s="4">
        <v>45910</v>
      </c>
      <c r="F364" s="3" t="s">
        <v>6503</v>
      </c>
      <c r="L364" s="3">
        <v>34</v>
      </c>
    </row>
    <row r="365" spans="1:12">
      <c r="A365" s="3" t="s">
        <v>14114</v>
      </c>
      <c r="B365" s="3">
        <v>30</v>
      </c>
      <c r="C365" s="3">
        <v>60</v>
      </c>
      <c r="D365" s="3" t="s">
        <v>6502</v>
      </c>
      <c r="E365" s="4">
        <v>45714</v>
      </c>
      <c r="F365" s="3" t="s">
        <v>6210</v>
      </c>
      <c r="L365" s="3">
        <v>34</v>
      </c>
    </row>
    <row r="366" spans="1:12">
      <c r="A366" s="3" t="s">
        <v>14115</v>
      </c>
      <c r="B366" s="3">
        <v>25</v>
      </c>
      <c r="C366" s="3">
        <v>50</v>
      </c>
      <c r="D366" s="3" t="s">
        <v>6502</v>
      </c>
      <c r="E366" s="4">
        <v>45714</v>
      </c>
      <c r="F366" s="3" t="s">
        <v>6210</v>
      </c>
      <c r="L366" s="3">
        <v>30</v>
      </c>
    </row>
    <row r="367" spans="1:12">
      <c r="A367" s="3" t="s">
        <v>14116</v>
      </c>
      <c r="B367" s="3">
        <v>25</v>
      </c>
      <c r="C367" s="3">
        <v>50</v>
      </c>
      <c r="D367" s="3" t="s">
        <v>6502</v>
      </c>
      <c r="E367" s="4">
        <v>45863</v>
      </c>
      <c r="F367" s="3" t="s">
        <v>6210</v>
      </c>
      <c r="L367" s="3">
        <v>30</v>
      </c>
    </row>
    <row r="368" spans="1:12">
      <c r="A368" s="3" t="s">
        <v>14117</v>
      </c>
      <c r="B368" s="3">
        <v>60</v>
      </c>
      <c r="C368" s="3">
        <v>120</v>
      </c>
      <c r="D368" s="3" t="s">
        <v>6502</v>
      </c>
      <c r="E368" s="4">
        <v>45714</v>
      </c>
      <c r="F368" s="3" t="s">
        <v>6210</v>
      </c>
      <c r="L368" s="3">
        <v>65</v>
      </c>
    </row>
    <row r="369" spans="1:12">
      <c r="A369" s="3" t="s">
        <v>14118</v>
      </c>
      <c r="B369" s="3">
        <v>30</v>
      </c>
      <c r="C369" s="3">
        <v>60</v>
      </c>
      <c r="D369" s="3" t="s">
        <v>6502</v>
      </c>
      <c r="E369" s="4">
        <v>45714</v>
      </c>
      <c r="F369" s="3" t="s">
        <v>6210</v>
      </c>
      <c r="L369" s="3">
        <v>34</v>
      </c>
    </row>
    <row r="370" spans="1:12">
      <c r="A370" s="3" t="s">
        <v>14119</v>
      </c>
      <c r="B370" s="3">
        <v>25</v>
      </c>
      <c r="C370" s="3">
        <v>50</v>
      </c>
      <c r="D370" s="3" t="s">
        <v>6502</v>
      </c>
      <c r="E370" s="4">
        <v>45714</v>
      </c>
      <c r="F370" s="3" t="s">
        <v>6210</v>
      </c>
      <c r="L370" s="3">
        <v>30</v>
      </c>
    </row>
    <row r="371" spans="1:12">
      <c r="A371" s="3" t="s">
        <v>14120</v>
      </c>
      <c r="B371" s="3">
        <v>30</v>
      </c>
      <c r="C371" s="3">
        <v>60</v>
      </c>
      <c r="D371" s="3" t="s">
        <v>6502</v>
      </c>
      <c r="E371" s="4">
        <v>46031</v>
      </c>
      <c r="F371" s="3" t="s">
        <v>6503</v>
      </c>
      <c r="L371" s="3">
        <v>34</v>
      </c>
    </row>
    <row r="372" spans="1:12">
      <c r="A372" s="3" t="s">
        <v>14121</v>
      </c>
      <c r="B372" s="3">
        <v>40</v>
      </c>
      <c r="C372" s="3">
        <v>80</v>
      </c>
      <c r="D372" s="3" t="s">
        <v>6502</v>
      </c>
      <c r="E372" s="4">
        <v>45714</v>
      </c>
      <c r="F372" s="3" t="s">
        <v>6210</v>
      </c>
      <c r="L372" s="3">
        <v>40</v>
      </c>
    </row>
    <row r="373" spans="1:12">
      <c r="A373" s="3" t="s">
        <v>14122</v>
      </c>
      <c r="B373" s="3">
        <v>80</v>
      </c>
      <c r="C373" s="3">
        <v>150</v>
      </c>
      <c r="D373" s="3" t="s">
        <v>6273</v>
      </c>
      <c r="E373" s="4">
        <v>46123</v>
      </c>
      <c r="F373" s="3" t="s">
        <v>6289</v>
      </c>
      <c r="L373" s="3">
        <v>87</v>
      </c>
    </row>
    <row r="374" spans="1:12">
      <c r="A374" s="3" t="s">
        <v>14123</v>
      </c>
      <c r="B374" s="3">
        <v>30</v>
      </c>
      <c r="C374" s="3">
        <v>50</v>
      </c>
      <c r="D374" s="3" t="s">
        <v>6502</v>
      </c>
      <c r="E374" s="4">
        <v>45947</v>
      </c>
      <c r="F374" s="3" t="s">
        <v>6503</v>
      </c>
      <c r="L374" s="3">
        <v>30</v>
      </c>
    </row>
    <row r="375" spans="1:12">
      <c r="A375" s="3" t="s">
        <v>14124</v>
      </c>
      <c r="B375" s="3">
        <v>300</v>
      </c>
      <c r="C375" s="3">
        <v>500</v>
      </c>
      <c r="D375" s="3" t="s">
        <v>6486</v>
      </c>
      <c r="E375" s="4">
        <v>46112</v>
      </c>
      <c r="F375" s="3" t="s">
        <v>6210</v>
      </c>
      <c r="L375" s="3">
        <v>330</v>
      </c>
    </row>
    <row r="376" spans="1:12">
      <c r="A376" s="3" t="s">
        <v>14125</v>
      </c>
      <c r="B376" s="3">
        <v>420</v>
      </c>
      <c r="C376" s="3">
        <v>700</v>
      </c>
      <c r="D376" s="3" t="s">
        <v>6486</v>
      </c>
      <c r="E376" s="4">
        <v>46112</v>
      </c>
      <c r="F376" s="3" t="s">
        <v>6210</v>
      </c>
      <c r="L376" s="3">
        <v>500</v>
      </c>
    </row>
    <row r="377" spans="1:12">
      <c r="A377" s="3" t="s">
        <v>14126</v>
      </c>
      <c r="B377" s="3">
        <v>40</v>
      </c>
      <c r="C377" s="3">
        <v>80</v>
      </c>
      <c r="D377" s="3" t="s">
        <v>6486</v>
      </c>
      <c r="E377" s="4">
        <v>46102</v>
      </c>
      <c r="F377" s="3" t="s">
        <v>6289</v>
      </c>
      <c r="L377" s="3">
        <v>40</v>
      </c>
    </row>
    <row r="378" spans="1:12">
      <c r="A378" s="3" t="s">
        <v>14127</v>
      </c>
      <c r="B378" s="3">
        <v>20</v>
      </c>
      <c r="C378" s="3">
        <v>40</v>
      </c>
      <c r="D378" s="3" t="s">
        <v>6273</v>
      </c>
      <c r="E378" s="4">
        <v>46125</v>
      </c>
      <c r="F378" s="3" t="s">
        <v>6210</v>
      </c>
      <c r="L378" s="3">
        <v>23</v>
      </c>
    </row>
    <row r="379" spans="1:12">
      <c r="A379" s="3" t="s">
        <v>14128</v>
      </c>
      <c r="B379" s="3">
        <v>30</v>
      </c>
      <c r="C379" s="3">
        <v>60</v>
      </c>
      <c r="D379" s="3" t="s">
        <v>6502</v>
      </c>
      <c r="E379" s="4">
        <v>45714</v>
      </c>
      <c r="F379" s="3" t="s">
        <v>6210</v>
      </c>
      <c r="L379" s="3">
        <v>34</v>
      </c>
    </row>
    <row r="380" spans="1:12">
      <c r="A380" s="3" t="s">
        <v>14129</v>
      </c>
      <c r="B380" s="3">
        <v>40</v>
      </c>
      <c r="C380" s="3">
        <v>80</v>
      </c>
      <c r="D380" s="3" t="s">
        <v>6502</v>
      </c>
      <c r="E380" s="4">
        <v>45714</v>
      </c>
      <c r="F380" s="3" t="s">
        <v>6210</v>
      </c>
      <c r="L380" s="3">
        <v>40</v>
      </c>
    </row>
    <row r="381" spans="1:12">
      <c r="A381" s="3" t="s">
        <v>14130</v>
      </c>
      <c r="B381" s="3">
        <v>35</v>
      </c>
      <c r="C381" s="3">
        <v>70</v>
      </c>
      <c r="D381" s="3" t="s">
        <v>6502</v>
      </c>
      <c r="E381" s="4">
        <v>45714</v>
      </c>
      <c r="F381" s="3" t="s">
        <v>6210</v>
      </c>
      <c r="L381" s="3">
        <v>37</v>
      </c>
    </row>
    <row r="382" spans="1:12">
      <c r="A382" s="3" t="s">
        <v>14131</v>
      </c>
      <c r="B382" s="3">
        <v>25</v>
      </c>
      <c r="C382" s="3">
        <v>50</v>
      </c>
      <c r="D382" s="3" t="s">
        <v>6502</v>
      </c>
      <c r="E382" s="4">
        <v>45714</v>
      </c>
      <c r="F382" s="3" t="s">
        <v>6210</v>
      </c>
      <c r="L382" s="3">
        <v>30</v>
      </c>
    </row>
    <row r="383" spans="1:12">
      <c r="A383" s="3" t="s">
        <v>14132</v>
      </c>
      <c r="B383" s="3">
        <v>100</v>
      </c>
      <c r="C383" s="3">
        <v>230</v>
      </c>
      <c r="D383" s="3" t="s">
        <v>6502</v>
      </c>
      <c r="E383" s="4">
        <v>45705</v>
      </c>
      <c r="F383" s="3" t="s">
        <v>6210</v>
      </c>
      <c r="L383" s="3">
        <v>140</v>
      </c>
    </row>
    <row r="384" spans="1:12">
      <c r="A384" s="3" t="s">
        <v>14133</v>
      </c>
      <c r="B384" s="3">
        <v>50</v>
      </c>
      <c r="C384" s="3">
        <v>100</v>
      </c>
      <c r="D384" s="3" t="s">
        <v>6502</v>
      </c>
      <c r="E384" s="4">
        <v>45705</v>
      </c>
      <c r="F384" s="3" t="s">
        <v>6210</v>
      </c>
      <c r="L384" s="3">
        <v>50</v>
      </c>
    </row>
    <row r="385" spans="1:12">
      <c r="A385" s="3" t="s">
        <v>14134</v>
      </c>
      <c r="B385" s="3">
        <v>50</v>
      </c>
      <c r="C385" s="3">
        <v>100</v>
      </c>
      <c r="D385" s="3" t="s">
        <v>6502</v>
      </c>
      <c r="E385" s="4">
        <v>45705</v>
      </c>
      <c r="F385" s="3" t="s">
        <v>6210</v>
      </c>
      <c r="L385" s="3">
        <v>50</v>
      </c>
    </row>
    <row r="386" spans="1:12">
      <c r="A386" s="3" t="s">
        <v>14135</v>
      </c>
      <c r="B386" s="3">
        <v>100</v>
      </c>
      <c r="C386" s="3">
        <v>200</v>
      </c>
      <c r="D386" s="3" t="s">
        <v>6502</v>
      </c>
      <c r="E386" s="4">
        <v>45705</v>
      </c>
      <c r="F386" s="3" t="s">
        <v>6210</v>
      </c>
      <c r="L386" s="3">
        <v>120</v>
      </c>
    </row>
    <row r="387" spans="1:12">
      <c r="A387" s="3" t="s">
        <v>14136</v>
      </c>
      <c r="B387" s="3">
        <v>20</v>
      </c>
      <c r="C387" s="3">
        <v>30</v>
      </c>
      <c r="D387" s="3" t="s">
        <v>6502</v>
      </c>
      <c r="E387" s="4">
        <v>45831</v>
      </c>
      <c r="F387" s="3" t="s">
        <v>6210</v>
      </c>
      <c r="L387" s="3">
        <v>16</v>
      </c>
    </row>
    <row r="388" spans="1:12">
      <c r="A388" s="3" t="s">
        <v>14137</v>
      </c>
      <c r="B388" s="3">
        <v>20</v>
      </c>
      <c r="C388" s="3">
        <v>40</v>
      </c>
      <c r="D388" s="3" t="s">
        <v>6502</v>
      </c>
      <c r="E388" s="4">
        <v>45714</v>
      </c>
      <c r="F388" s="3" t="s">
        <v>6210</v>
      </c>
      <c r="L388" s="3">
        <v>23</v>
      </c>
    </row>
    <row r="389" spans="1:12">
      <c r="A389" s="3" t="s">
        <v>14138</v>
      </c>
      <c r="B389" s="3">
        <v>50</v>
      </c>
      <c r="C389" s="3">
        <v>100</v>
      </c>
      <c r="D389" s="3" t="s">
        <v>6502</v>
      </c>
      <c r="E389" s="4">
        <v>45744</v>
      </c>
      <c r="F389" s="3" t="s">
        <v>6210</v>
      </c>
      <c r="L389" s="3">
        <v>50</v>
      </c>
    </row>
    <row r="390" spans="1:12">
      <c r="A390" s="3" t="s">
        <v>14139</v>
      </c>
      <c r="B390" s="3">
        <v>50</v>
      </c>
      <c r="C390" s="3">
        <v>100</v>
      </c>
      <c r="D390" s="3" t="s">
        <v>6502</v>
      </c>
      <c r="E390" s="4">
        <v>45705</v>
      </c>
      <c r="F390" s="3" t="s">
        <v>6210</v>
      </c>
      <c r="L390" s="3">
        <v>50</v>
      </c>
    </row>
    <row r="391" spans="1:12">
      <c r="A391" s="3" t="s">
        <v>14140</v>
      </c>
      <c r="B391" s="3">
        <v>30</v>
      </c>
      <c r="C391" s="3">
        <v>70</v>
      </c>
      <c r="D391" s="3" t="s">
        <v>6502</v>
      </c>
      <c r="E391" s="4">
        <v>45907</v>
      </c>
      <c r="F391" s="3" t="s">
        <v>6503</v>
      </c>
      <c r="L391" s="3">
        <v>37</v>
      </c>
    </row>
    <row r="392" spans="1:12">
      <c r="A392" s="3" t="s">
        <v>14141</v>
      </c>
      <c r="B392" s="3">
        <v>100</v>
      </c>
      <c r="C392" s="3">
        <v>200</v>
      </c>
      <c r="D392" s="3" t="s">
        <v>6502</v>
      </c>
      <c r="E392" s="4">
        <v>45705</v>
      </c>
      <c r="F392" s="3" t="s">
        <v>6210</v>
      </c>
      <c r="L392" s="3">
        <v>120</v>
      </c>
    </row>
    <row r="393" spans="1:12">
      <c r="A393" s="3" t="s">
        <v>14142</v>
      </c>
      <c r="B393" s="3">
        <v>100</v>
      </c>
      <c r="C393" s="3">
        <v>200</v>
      </c>
      <c r="D393" s="3" t="s">
        <v>6502</v>
      </c>
      <c r="E393" s="4">
        <v>45705</v>
      </c>
      <c r="F393" s="3" t="s">
        <v>6210</v>
      </c>
      <c r="L393" s="3">
        <v>120</v>
      </c>
    </row>
    <row r="394" spans="1:12">
      <c r="A394" s="3" t="s">
        <v>14143</v>
      </c>
      <c r="B394" s="3">
        <v>100</v>
      </c>
      <c r="C394" s="3">
        <v>200</v>
      </c>
      <c r="D394" s="3" t="s">
        <v>6502</v>
      </c>
      <c r="E394" s="4">
        <v>45705</v>
      </c>
      <c r="F394" s="3" t="s">
        <v>6210</v>
      </c>
      <c r="L394" s="3">
        <v>120</v>
      </c>
    </row>
    <row r="395" spans="1:12">
      <c r="A395" s="3" t="s">
        <v>14144</v>
      </c>
      <c r="B395" s="3">
        <v>150</v>
      </c>
      <c r="C395" s="3">
        <v>300</v>
      </c>
      <c r="D395" s="3" t="s">
        <v>6502</v>
      </c>
      <c r="E395" s="4">
        <v>45705</v>
      </c>
      <c r="F395" s="3" t="s">
        <v>6210</v>
      </c>
      <c r="L395" s="3">
        <v>190</v>
      </c>
    </row>
    <row r="396" spans="1:12">
      <c r="A396" s="3" t="s">
        <v>14145</v>
      </c>
      <c r="B396" s="3">
        <v>30</v>
      </c>
      <c r="C396" s="3">
        <v>60</v>
      </c>
      <c r="D396" s="3" t="s">
        <v>6502</v>
      </c>
      <c r="E396" s="4">
        <v>45703</v>
      </c>
      <c r="F396" s="3" t="s">
        <v>6289</v>
      </c>
      <c r="L396" s="3">
        <v>34</v>
      </c>
    </row>
    <row r="397" spans="1:12">
      <c r="A397" s="3" t="s">
        <v>14146</v>
      </c>
      <c r="B397" s="3">
        <v>170</v>
      </c>
      <c r="C397" s="3">
        <v>350</v>
      </c>
      <c r="D397" s="3" t="s">
        <v>6502</v>
      </c>
      <c r="E397" s="4">
        <v>45708</v>
      </c>
      <c r="F397" s="3" t="s">
        <v>6210</v>
      </c>
      <c r="L397" s="3">
        <v>225</v>
      </c>
    </row>
    <row r="398" spans="1:12">
      <c r="A398" s="3" t="s">
        <v>14147</v>
      </c>
      <c r="B398" s="3">
        <v>100</v>
      </c>
      <c r="C398" s="3">
        <v>200</v>
      </c>
      <c r="D398" s="3" t="s">
        <v>6502</v>
      </c>
      <c r="E398" s="4">
        <v>45705</v>
      </c>
      <c r="F398" s="3" t="s">
        <v>6210</v>
      </c>
      <c r="L398" s="3">
        <v>120</v>
      </c>
    </row>
    <row r="399" spans="1:12">
      <c r="A399" s="3" t="s">
        <v>14148</v>
      </c>
      <c r="B399" s="3">
        <v>150</v>
      </c>
      <c r="C399" s="3">
        <v>300</v>
      </c>
      <c r="D399" s="3" t="s">
        <v>6502</v>
      </c>
      <c r="E399" s="4">
        <v>45705</v>
      </c>
      <c r="F399" s="3" t="s">
        <v>6210</v>
      </c>
      <c r="L399" s="3">
        <v>190</v>
      </c>
    </row>
    <row r="400" spans="1:12">
      <c r="A400" s="3" t="s">
        <v>14149</v>
      </c>
      <c r="B400" s="3">
        <v>60</v>
      </c>
      <c r="C400" s="3">
        <v>120</v>
      </c>
      <c r="D400" s="3" t="s">
        <v>6502</v>
      </c>
      <c r="E400" s="4">
        <v>45705</v>
      </c>
      <c r="F400" s="3" t="s">
        <v>6210</v>
      </c>
      <c r="L400" s="3">
        <v>65</v>
      </c>
    </row>
    <row r="401" spans="1:12">
      <c r="A401" s="3" t="s">
        <v>14150</v>
      </c>
      <c r="B401" s="3">
        <v>10</v>
      </c>
      <c r="C401" s="3">
        <v>30</v>
      </c>
      <c r="D401" s="3" t="s">
        <v>6502</v>
      </c>
      <c r="E401" s="4">
        <v>45714</v>
      </c>
      <c r="F401" s="3" t="s">
        <v>6210</v>
      </c>
      <c r="L401" s="3">
        <v>16</v>
      </c>
    </row>
    <row r="402" spans="1:12">
      <c r="A402" s="3" t="s">
        <v>14151</v>
      </c>
      <c r="B402" s="3">
        <v>100</v>
      </c>
      <c r="C402" s="3">
        <v>200</v>
      </c>
      <c r="D402" s="3" t="s">
        <v>6502</v>
      </c>
      <c r="E402" s="4">
        <v>45705</v>
      </c>
      <c r="F402" s="3" t="s">
        <v>6210</v>
      </c>
      <c r="L402" s="3">
        <v>120</v>
      </c>
    </row>
    <row r="403" spans="1:12">
      <c r="A403" s="3" t="s">
        <v>14152</v>
      </c>
      <c r="B403" s="3">
        <v>150</v>
      </c>
      <c r="C403" s="3">
        <v>320</v>
      </c>
      <c r="D403" s="3" t="s">
        <v>6502</v>
      </c>
      <c r="E403" s="4">
        <v>45705</v>
      </c>
      <c r="F403" s="3" t="s">
        <v>6210</v>
      </c>
      <c r="L403" s="3">
        <v>203</v>
      </c>
    </row>
    <row r="404" spans="1:12">
      <c r="A404" s="3" t="s">
        <v>14153</v>
      </c>
      <c r="B404" s="3">
        <v>30</v>
      </c>
      <c r="C404" s="3">
        <v>70</v>
      </c>
      <c r="D404" s="3" t="s">
        <v>6502</v>
      </c>
      <c r="E404" s="4">
        <v>45714</v>
      </c>
      <c r="F404" s="3" t="s">
        <v>6210</v>
      </c>
      <c r="J404" s="3"/>
      <c r="L404" s="3">
        <v>37</v>
      </c>
    </row>
    <row r="405" spans="1:12">
      <c r="A405" s="3" t="s">
        <v>14154</v>
      </c>
      <c r="B405" s="3">
        <v>30</v>
      </c>
      <c r="C405" s="3">
        <v>60</v>
      </c>
      <c r="D405" s="3" t="s">
        <v>6502</v>
      </c>
      <c r="E405" s="4">
        <v>45714</v>
      </c>
      <c r="F405" s="3" t="s">
        <v>6210</v>
      </c>
      <c r="L405" s="3">
        <v>34</v>
      </c>
    </row>
    <row r="406" spans="1:12">
      <c r="A406" s="3" t="s">
        <v>14155</v>
      </c>
      <c r="B406" s="3">
        <v>100</v>
      </c>
      <c r="C406" s="3">
        <v>200</v>
      </c>
      <c r="D406" s="3" t="s">
        <v>6502</v>
      </c>
      <c r="E406" s="4">
        <v>45980</v>
      </c>
      <c r="F406" s="3" t="s">
        <v>6503</v>
      </c>
      <c r="L406" s="3">
        <v>120</v>
      </c>
    </row>
    <row r="407" spans="1:12">
      <c r="A407" s="3" t="s">
        <v>14156</v>
      </c>
      <c r="B407" s="3">
        <v>100</v>
      </c>
      <c r="C407" s="3">
        <v>200</v>
      </c>
      <c r="D407" s="3" t="s">
        <v>6502</v>
      </c>
      <c r="E407" s="4">
        <v>45980</v>
      </c>
      <c r="F407" s="3" t="s">
        <v>6503</v>
      </c>
      <c r="L407" s="3">
        <v>120</v>
      </c>
    </row>
    <row r="408" spans="1:12">
      <c r="A408" s="3" t="s">
        <v>14157</v>
      </c>
      <c r="B408" s="3">
        <v>35</v>
      </c>
      <c r="C408" s="3">
        <v>70</v>
      </c>
      <c r="D408" s="3" t="s">
        <v>6502</v>
      </c>
      <c r="E408" s="4">
        <v>45714</v>
      </c>
      <c r="F408" s="3" t="s">
        <v>6210</v>
      </c>
      <c r="J408" s="3"/>
      <c r="L408" s="3">
        <v>37</v>
      </c>
    </row>
    <row r="409" spans="1:12">
      <c r="A409" s="3" t="s">
        <v>14158</v>
      </c>
      <c r="B409" s="3">
        <v>90</v>
      </c>
      <c r="C409" s="3">
        <v>180</v>
      </c>
      <c r="D409" s="3" t="s">
        <v>6502</v>
      </c>
      <c r="E409" s="4">
        <v>45709</v>
      </c>
      <c r="F409" s="3" t="s">
        <v>6210</v>
      </c>
      <c r="L409" s="3">
        <v>110</v>
      </c>
    </row>
    <row r="410" spans="1:12">
      <c r="A410" s="3" t="s">
        <v>14159</v>
      </c>
      <c r="B410" s="3">
        <v>60</v>
      </c>
      <c r="C410" s="3">
        <v>100</v>
      </c>
      <c r="D410" s="3" t="s">
        <v>6502</v>
      </c>
      <c r="E410" s="4">
        <v>45919</v>
      </c>
      <c r="F410" s="3" t="s">
        <v>6503</v>
      </c>
      <c r="L410" s="3">
        <v>50</v>
      </c>
    </row>
    <row r="411" spans="1:12">
      <c r="A411" s="3" t="s">
        <v>14160</v>
      </c>
      <c r="B411" s="3">
        <v>50</v>
      </c>
      <c r="C411" s="3">
        <v>120</v>
      </c>
      <c r="D411" s="3" t="s">
        <v>6502</v>
      </c>
      <c r="E411" s="4">
        <v>45709</v>
      </c>
      <c r="F411" s="3" t="s">
        <v>6210</v>
      </c>
      <c r="L411" s="3">
        <v>65</v>
      </c>
    </row>
    <row r="412" spans="1:12">
      <c r="A412" s="3" t="s">
        <v>14161</v>
      </c>
      <c r="B412" s="3">
        <v>130</v>
      </c>
      <c r="C412" s="3">
        <v>250</v>
      </c>
      <c r="D412" s="3" t="s">
        <v>6502</v>
      </c>
      <c r="E412" s="4">
        <v>45744</v>
      </c>
      <c r="F412" s="3" t="s">
        <v>6210</v>
      </c>
      <c r="L412" s="3">
        <v>155</v>
      </c>
    </row>
    <row r="413" spans="1:12">
      <c r="A413" s="3" t="s">
        <v>14162</v>
      </c>
      <c r="B413" s="3">
        <v>60</v>
      </c>
      <c r="C413" s="3">
        <v>120</v>
      </c>
      <c r="D413" s="3" t="s">
        <v>6502</v>
      </c>
      <c r="E413" s="4">
        <v>45744</v>
      </c>
      <c r="F413" s="3" t="s">
        <v>6210</v>
      </c>
      <c r="L413" s="3">
        <v>65</v>
      </c>
    </row>
    <row r="414" spans="1:12">
      <c r="A414" s="3" t="s">
        <v>14163</v>
      </c>
      <c r="B414" s="3">
        <v>50</v>
      </c>
      <c r="C414" s="3">
        <v>100</v>
      </c>
      <c r="D414" s="3" t="s">
        <v>6502</v>
      </c>
      <c r="E414" s="4">
        <v>45714</v>
      </c>
      <c r="F414" s="3" t="s">
        <v>6210</v>
      </c>
      <c r="L414" s="3">
        <v>50</v>
      </c>
    </row>
    <row r="415" spans="1:12">
      <c r="A415" s="3" t="s">
        <v>14164</v>
      </c>
      <c r="B415" s="3">
        <v>50</v>
      </c>
      <c r="C415" s="3">
        <v>100</v>
      </c>
      <c r="D415" s="3" t="s">
        <v>6502</v>
      </c>
      <c r="E415" s="4">
        <v>45714</v>
      </c>
      <c r="F415" s="3" t="s">
        <v>6210</v>
      </c>
      <c r="L415" s="3">
        <v>50</v>
      </c>
    </row>
    <row r="416" spans="1:12">
      <c r="A416" s="3" t="s">
        <v>14165</v>
      </c>
      <c r="B416" s="3">
        <v>50</v>
      </c>
      <c r="C416" s="3">
        <v>100</v>
      </c>
      <c r="D416" s="3" t="s">
        <v>6502</v>
      </c>
      <c r="E416" s="4">
        <v>45714</v>
      </c>
      <c r="F416" s="3" t="s">
        <v>6210</v>
      </c>
      <c r="L416" s="3">
        <v>50</v>
      </c>
    </row>
    <row r="417" spans="1:12">
      <c r="A417" s="3" t="s">
        <v>14166</v>
      </c>
      <c r="B417" s="3">
        <v>60</v>
      </c>
      <c r="C417" s="3">
        <v>120</v>
      </c>
      <c r="D417" s="3" t="s">
        <v>6502</v>
      </c>
      <c r="E417" s="4">
        <v>45822</v>
      </c>
      <c r="F417" s="3" t="s">
        <v>6210</v>
      </c>
      <c r="L417" s="3">
        <v>65</v>
      </c>
    </row>
    <row r="418" spans="1:12">
      <c r="A418" s="3" t="s">
        <v>14167</v>
      </c>
      <c r="B418" s="3">
        <v>100</v>
      </c>
      <c r="C418" s="3">
        <v>200</v>
      </c>
      <c r="D418" s="3" t="s">
        <v>6502</v>
      </c>
      <c r="E418" s="4">
        <v>45784</v>
      </c>
      <c r="F418" s="3" t="s">
        <v>6210</v>
      </c>
      <c r="L418" s="3">
        <v>120</v>
      </c>
    </row>
    <row r="419" spans="1:12">
      <c r="A419" s="3" t="s">
        <v>14168</v>
      </c>
      <c r="B419" s="3">
        <v>30</v>
      </c>
      <c r="C419" s="3">
        <v>60</v>
      </c>
      <c r="D419" s="3" t="s">
        <v>6502</v>
      </c>
      <c r="E419" s="4">
        <v>45714</v>
      </c>
      <c r="F419" s="3" t="s">
        <v>6210</v>
      </c>
      <c r="L419" s="3">
        <v>34</v>
      </c>
    </row>
    <row r="420" spans="1:12">
      <c r="A420" s="3" t="s">
        <v>14169</v>
      </c>
      <c r="B420" s="3">
        <v>20</v>
      </c>
      <c r="C420" s="3">
        <v>30</v>
      </c>
      <c r="D420" s="3" t="s">
        <v>6502</v>
      </c>
      <c r="E420" s="4">
        <v>45831</v>
      </c>
      <c r="F420" s="3" t="s">
        <v>6210</v>
      </c>
      <c r="L420" s="3">
        <v>16</v>
      </c>
    </row>
    <row r="421" spans="1:12">
      <c r="A421" s="3" t="s">
        <v>14170</v>
      </c>
      <c r="B421" s="3">
        <v>40</v>
      </c>
      <c r="C421" s="3">
        <v>80</v>
      </c>
      <c r="D421" s="3" t="s">
        <v>6502</v>
      </c>
      <c r="E421" s="4">
        <v>45872</v>
      </c>
      <c r="F421" s="3" t="s">
        <v>6522</v>
      </c>
      <c r="J421" s="3"/>
      <c r="L421" s="3">
        <v>40</v>
      </c>
    </row>
    <row r="422" spans="1:12">
      <c r="A422" s="3" t="s">
        <v>14171</v>
      </c>
      <c r="B422" s="3">
        <v>100</v>
      </c>
      <c r="C422" s="3">
        <v>200</v>
      </c>
      <c r="D422" s="3" t="s">
        <v>6502</v>
      </c>
      <c r="E422" s="4">
        <v>45714</v>
      </c>
      <c r="F422" s="3" t="s">
        <v>6210</v>
      </c>
      <c r="L422" s="3">
        <v>120</v>
      </c>
    </row>
    <row r="423" spans="1:12">
      <c r="A423" s="3" t="s">
        <v>14172</v>
      </c>
      <c r="B423" s="3">
        <v>600</v>
      </c>
      <c r="C423" s="3">
        <v>1000</v>
      </c>
      <c r="D423" s="3" t="s">
        <v>6502</v>
      </c>
      <c r="E423" s="4">
        <v>45746</v>
      </c>
      <c r="F423" s="3" t="s">
        <v>6522</v>
      </c>
      <c r="J423" s="3"/>
      <c r="L423" s="3">
        <v>700</v>
      </c>
    </row>
    <row r="424" spans="1:12">
      <c r="A424" s="3" t="s">
        <v>14173</v>
      </c>
      <c r="B424" s="3">
        <v>350</v>
      </c>
      <c r="C424" s="3">
        <v>700</v>
      </c>
      <c r="D424" s="3" t="s">
        <v>6502</v>
      </c>
      <c r="E424" s="4">
        <v>45707</v>
      </c>
      <c r="F424" s="3" t="s">
        <v>6210</v>
      </c>
      <c r="L424" s="3">
        <v>500</v>
      </c>
    </row>
    <row r="425" spans="1:12">
      <c r="A425" s="3" t="s">
        <v>14174</v>
      </c>
      <c r="B425" s="3">
        <v>20</v>
      </c>
      <c r="C425" s="3">
        <v>50</v>
      </c>
      <c r="D425" s="3" t="s">
        <v>6502</v>
      </c>
      <c r="E425" s="4">
        <v>45714</v>
      </c>
      <c r="F425" s="3" t="s">
        <v>6210</v>
      </c>
      <c r="L425" s="3">
        <v>30</v>
      </c>
    </row>
    <row r="426" spans="1:12">
      <c r="A426" s="3" t="s">
        <v>14175</v>
      </c>
      <c r="B426" s="3">
        <v>50</v>
      </c>
      <c r="C426" s="3">
        <v>100</v>
      </c>
      <c r="D426" s="3" t="s">
        <v>6502</v>
      </c>
      <c r="E426" s="4">
        <v>45950</v>
      </c>
      <c r="F426" s="3" t="s">
        <v>6503</v>
      </c>
      <c r="L426" s="3">
        <v>50</v>
      </c>
    </row>
    <row r="427" spans="1:12">
      <c r="A427" s="3" t="s">
        <v>14176</v>
      </c>
      <c r="B427" s="3">
        <v>30</v>
      </c>
      <c r="C427" s="3">
        <v>70</v>
      </c>
      <c r="D427" s="3" t="s">
        <v>6273</v>
      </c>
      <c r="E427" s="4">
        <v>46118</v>
      </c>
      <c r="F427" s="3" t="s">
        <v>6289</v>
      </c>
      <c r="L427" s="3">
        <v>37</v>
      </c>
    </row>
    <row r="428" spans="1:12">
      <c r="A428" s="3" t="s">
        <v>14177</v>
      </c>
      <c r="B428" s="3">
        <v>30</v>
      </c>
      <c r="C428" s="3">
        <v>60</v>
      </c>
      <c r="D428" s="3" t="s">
        <v>6502</v>
      </c>
      <c r="E428" s="4">
        <v>45714</v>
      </c>
      <c r="F428" s="3" t="s">
        <v>6210</v>
      </c>
      <c r="L428" s="3">
        <v>34</v>
      </c>
    </row>
    <row r="429" spans="1:12">
      <c r="A429" s="3" t="s">
        <v>14178</v>
      </c>
      <c r="B429" s="3">
        <v>40</v>
      </c>
      <c r="C429" s="3">
        <v>80</v>
      </c>
      <c r="D429" s="3" t="s">
        <v>6486</v>
      </c>
      <c r="E429" s="4">
        <v>46105</v>
      </c>
      <c r="F429" s="3" t="s">
        <v>6210</v>
      </c>
      <c r="L429" s="3">
        <v>40</v>
      </c>
    </row>
    <row r="430" spans="1:12">
      <c r="A430" s="3" t="s">
        <v>14179</v>
      </c>
      <c r="B430" s="3">
        <v>50</v>
      </c>
      <c r="C430" s="3">
        <v>100</v>
      </c>
      <c r="D430" s="3" t="s">
        <v>6502</v>
      </c>
      <c r="E430" s="4">
        <v>45714</v>
      </c>
      <c r="F430" s="3" t="s">
        <v>6210</v>
      </c>
      <c r="L430" s="3">
        <v>50</v>
      </c>
    </row>
    <row r="431" spans="1:12">
      <c r="A431" s="3" t="s">
        <v>14180</v>
      </c>
      <c r="B431" s="3">
        <v>40</v>
      </c>
      <c r="C431" s="3">
        <v>70</v>
      </c>
      <c r="D431" s="3" t="s">
        <v>6502</v>
      </c>
      <c r="E431" s="4">
        <v>45910</v>
      </c>
      <c r="F431" s="3" t="s">
        <v>6503</v>
      </c>
      <c r="L431" s="3">
        <v>37</v>
      </c>
    </row>
    <row r="432" spans="1:12">
      <c r="A432" s="3" t="s">
        <v>14181</v>
      </c>
      <c r="B432" s="3">
        <v>50</v>
      </c>
      <c r="C432" s="3">
        <v>100</v>
      </c>
      <c r="D432" s="3" t="s">
        <v>6502</v>
      </c>
      <c r="E432" s="4">
        <v>45714</v>
      </c>
      <c r="F432" s="3" t="s">
        <v>6210</v>
      </c>
      <c r="L432" s="3">
        <v>50</v>
      </c>
    </row>
    <row r="433" spans="1:12">
      <c r="A433" s="3" t="s">
        <v>14182</v>
      </c>
      <c r="B433" s="3">
        <v>20</v>
      </c>
      <c r="C433" s="3">
        <v>30</v>
      </c>
      <c r="D433" s="3" t="s">
        <v>6502</v>
      </c>
      <c r="E433" s="4">
        <v>45831</v>
      </c>
      <c r="F433" s="3" t="s">
        <v>6210</v>
      </c>
      <c r="L433" s="3">
        <v>16</v>
      </c>
    </row>
    <row r="434" spans="1:12">
      <c r="A434" s="3" t="s">
        <v>14183</v>
      </c>
      <c r="B434" s="3">
        <v>50</v>
      </c>
      <c r="C434" s="3">
        <v>80</v>
      </c>
      <c r="D434" s="3" t="s">
        <v>6502</v>
      </c>
      <c r="E434" s="4">
        <v>45785</v>
      </c>
      <c r="F434" s="3" t="s">
        <v>6289</v>
      </c>
      <c r="L434" s="3">
        <v>40</v>
      </c>
    </row>
    <row r="435" spans="1:12">
      <c r="A435" s="3" t="s">
        <v>14184</v>
      </c>
      <c r="B435" s="3">
        <v>60</v>
      </c>
      <c r="C435" s="3">
        <v>120</v>
      </c>
      <c r="D435" s="3" t="s">
        <v>6502</v>
      </c>
      <c r="E435" s="4">
        <v>45944</v>
      </c>
      <c r="F435" s="3" t="s">
        <v>6503</v>
      </c>
      <c r="L435" s="3">
        <v>65</v>
      </c>
    </row>
    <row r="436" spans="1:12">
      <c r="A436" s="3" t="s">
        <v>14185</v>
      </c>
      <c r="B436" s="3">
        <v>20</v>
      </c>
      <c r="C436" s="3">
        <v>40</v>
      </c>
      <c r="D436" s="3" t="s">
        <v>6486</v>
      </c>
      <c r="E436" s="4">
        <v>46110</v>
      </c>
      <c r="F436" s="3" t="s">
        <v>6210</v>
      </c>
      <c r="L436" s="3">
        <v>23</v>
      </c>
    </row>
    <row r="437" spans="1:12">
      <c r="A437" s="3" t="s">
        <v>14186</v>
      </c>
      <c r="B437" s="3">
        <v>50</v>
      </c>
      <c r="C437" s="3">
        <v>100</v>
      </c>
      <c r="D437" s="3" t="s">
        <v>6502</v>
      </c>
      <c r="E437" s="4">
        <v>45714</v>
      </c>
      <c r="F437" s="3" t="s">
        <v>6210</v>
      </c>
      <c r="L437" s="3">
        <v>50</v>
      </c>
    </row>
    <row r="438" spans="1:12">
      <c r="A438" s="3" t="s">
        <v>14187</v>
      </c>
      <c r="B438" s="3">
        <v>60</v>
      </c>
      <c r="C438" s="3">
        <v>110</v>
      </c>
      <c r="D438" s="3" t="s">
        <v>6502</v>
      </c>
      <c r="E438" s="4">
        <v>45714</v>
      </c>
      <c r="F438" s="3" t="s">
        <v>6210</v>
      </c>
      <c r="L438" s="3">
        <v>57</v>
      </c>
    </row>
    <row r="439" spans="1:12">
      <c r="A439" s="3" t="s">
        <v>14188</v>
      </c>
      <c r="B439" s="3">
        <v>20</v>
      </c>
      <c r="C439" s="3">
        <v>40</v>
      </c>
      <c r="D439" s="3" t="s">
        <v>6502</v>
      </c>
      <c r="E439" s="4">
        <v>45714</v>
      </c>
      <c r="F439" s="3" t="s">
        <v>6210</v>
      </c>
      <c r="L439" s="3">
        <v>23</v>
      </c>
    </row>
    <row r="440" spans="1:12">
      <c r="A440" s="3" t="s">
        <v>14189</v>
      </c>
      <c r="B440" s="3">
        <v>40</v>
      </c>
      <c r="C440" s="3">
        <v>80</v>
      </c>
      <c r="D440" s="3" t="s">
        <v>6502</v>
      </c>
      <c r="E440" s="4">
        <v>45714</v>
      </c>
      <c r="F440" s="3" t="s">
        <v>6210</v>
      </c>
      <c r="L440" s="3">
        <v>40</v>
      </c>
    </row>
    <row r="441" spans="1:12">
      <c r="A441" s="3" t="s">
        <v>14190</v>
      </c>
      <c r="B441" s="3">
        <v>40</v>
      </c>
      <c r="C441" s="3">
        <v>80</v>
      </c>
      <c r="D441" s="3" t="s">
        <v>6502</v>
      </c>
      <c r="E441" s="4">
        <v>45714</v>
      </c>
      <c r="F441" s="3" t="s">
        <v>6210</v>
      </c>
      <c r="L441" s="3">
        <v>40</v>
      </c>
    </row>
    <row r="442" spans="1:12">
      <c r="A442" s="3" t="s">
        <v>14191</v>
      </c>
      <c r="B442" s="3">
        <v>20</v>
      </c>
      <c r="C442" s="3">
        <v>30</v>
      </c>
      <c r="D442" s="3" t="s">
        <v>6502</v>
      </c>
      <c r="E442" s="4">
        <v>45831</v>
      </c>
      <c r="F442" s="3" t="s">
        <v>6210</v>
      </c>
      <c r="L442" s="3">
        <v>16</v>
      </c>
    </row>
    <row r="443" spans="1:12">
      <c r="A443" s="3" t="s">
        <v>14192</v>
      </c>
      <c r="B443" s="3">
        <v>20</v>
      </c>
      <c r="C443" s="3">
        <v>40</v>
      </c>
      <c r="D443" s="3" t="s">
        <v>6502</v>
      </c>
      <c r="E443" s="4">
        <v>45744</v>
      </c>
      <c r="F443" s="3" t="s">
        <v>6210</v>
      </c>
      <c r="L443" s="3">
        <v>23</v>
      </c>
    </row>
    <row r="444" spans="1:12">
      <c r="A444" s="3" t="s">
        <v>14193</v>
      </c>
      <c r="B444" s="3">
        <v>20</v>
      </c>
      <c r="C444" s="3">
        <v>37</v>
      </c>
      <c r="D444" s="3" t="s">
        <v>6209</v>
      </c>
      <c r="E444" s="4">
        <v>46127</v>
      </c>
      <c r="F444" s="3" t="s">
        <v>6289</v>
      </c>
      <c r="L444" s="3">
        <v>21</v>
      </c>
    </row>
    <row r="445" spans="1:12">
      <c r="A445" s="3" t="s">
        <v>14194</v>
      </c>
      <c r="B445" s="3">
        <v>25</v>
      </c>
      <c r="C445" s="3">
        <v>50</v>
      </c>
      <c r="D445" s="3" t="s">
        <v>6502</v>
      </c>
      <c r="E445" s="4">
        <v>45714</v>
      </c>
      <c r="F445" s="3" t="s">
        <v>6210</v>
      </c>
      <c r="L445" s="3">
        <v>30</v>
      </c>
    </row>
    <row r="446" spans="1:12">
      <c r="A446" s="3" t="s">
        <v>14195</v>
      </c>
      <c r="B446" s="3">
        <v>25</v>
      </c>
      <c r="C446" s="3">
        <v>50</v>
      </c>
      <c r="D446" s="3" t="s">
        <v>6502</v>
      </c>
      <c r="E446" s="4">
        <v>45714</v>
      </c>
      <c r="F446" s="3" t="s">
        <v>6210</v>
      </c>
      <c r="L446" s="3">
        <v>30</v>
      </c>
    </row>
    <row r="447" spans="1:12">
      <c r="A447" s="3" t="s">
        <v>14196</v>
      </c>
      <c r="B447" s="3">
        <v>20</v>
      </c>
      <c r="C447" s="3">
        <v>40</v>
      </c>
      <c r="D447" s="3" t="s">
        <v>6502</v>
      </c>
      <c r="E447" s="4">
        <v>45714</v>
      </c>
      <c r="F447" s="3" t="s">
        <v>6210</v>
      </c>
      <c r="L447" s="3">
        <v>23</v>
      </c>
    </row>
    <row r="448" spans="1:12">
      <c r="A448" s="3" t="s">
        <v>14197</v>
      </c>
      <c r="B448" s="3">
        <v>30</v>
      </c>
      <c r="C448" s="3">
        <v>50</v>
      </c>
      <c r="D448" s="3" t="s">
        <v>6502</v>
      </c>
      <c r="E448" s="4">
        <v>45714</v>
      </c>
      <c r="F448" s="3" t="s">
        <v>6210</v>
      </c>
      <c r="L448" s="3">
        <v>30</v>
      </c>
    </row>
    <row r="449" spans="1:12">
      <c r="A449" s="3" t="s">
        <v>14198</v>
      </c>
      <c r="B449" s="3">
        <v>15</v>
      </c>
      <c r="C449" s="3">
        <v>30</v>
      </c>
      <c r="D449" s="3" t="s">
        <v>6502</v>
      </c>
      <c r="E449" s="4">
        <v>45800</v>
      </c>
      <c r="F449" s="3" t="s">
        <v>6210</v>
      </c>
      <c r="L449" s="3">
        <v>16</v>
      </c>
    </row>
    <row r="450" spans="1:12">
      <c r="A450" s="3" t="s">
        <v>14199</v>
      </c>
      <c r="B450" s="3">
        <v>35</v>
      </c>
      <c r="C450" s="3">
        <v>70</v>
      </c>
      <c r="D450" s="3" t="s">
        <v>6502</v>
      </c>
      <c r="E450" s="4">
        <v>45743</v>
      </c>
      <c r="F450" s="3" t="s">
        <v>6210</v>
      </c>
      <c r="L450" s="3">
        <v>37</v>
      </c>
    </row>
    <row r="451" spans="1:12">
      <c r="A451" s="3" t="s">
        <v>14200</v>
      </c>
      <c r="B451" s="3">
        <v>150</v>
      </c>
      <c r="C451" s="3">
        <v>260</v>
      </c>
      <c r="D451" s="3" t="s">
        <v>6502</v>
      </c>
      <c r="E451" s="4">
        <v>45841</v>
      </c>
      <c r="F451" s="3" t="s">
        <v>6210</v>
      </c>
      <c r="L451" s="3">
        <v>162</v>
      </c>
    </row>
    <row r="452" spans="1:12">
      <c r="A452" s="3" t="s">
        <v>14201</v>
      </c>
      <c r="B452" s="3">
        <v>150</v>
      </c>
      <c r="C452" s="3">
        <v>260</v>
      </c>
      <c r="D452" s="3" t="s">
        <v>6502</v>
      </c>
      <c r="E452" s="4">
        <v>45841</v>
      </c>
      <c r="F452" s="3" t="s">
        <v>6210</v>
      </c>
      <c r="L452" s="3">
        <v>162</v>
      </c>
    </row>
    <row r="453" spans="1:12">
      <c r="A453" s="3" t="s">
        <v>14202</v>
      </c>
      <c r="B453" s="3">
        <v>150</v>
      </c>
      <c r="C453" s="3">
        <v>260</v>
      </c>
      <c r="D453" s="3" t="s">
        <v>6502</v>
      </c>
      <c r="E453" s="4">
        <v>45841</v>
      </c>
      <c r="F453" s="3" t="s">
        <v>6210</v>
      </c>
      <c r="L453" s="3">
        <v>162</v>
      </c>
    </row>
    <row r="454" spans="1:12">
      <c r="A454" s="3" t="s">
        <v>14203</v>
      </c>
      <c r="B454" s="3">
        <v>40</v>
      </c>
      <c r="C454" s="3">
        <v>80</v>
      </c>
      <c r="D454" s="3" t="s">
        <v>6502</v>
      </c>
      <c r="E454" s="4">
        <v>45744</v>
      </c>
      <c r="F454" s="3" t="s">
        <v>6210</v>
      </c>
      <c r="L454" s="3">
        <v>40</v>
      </c>
    </row>
    <row r="455" spans="1:12">
      <c r="A455" s="3" t="s">
        <v>14204</v>
      </c>
      <c r="B455" s="3">
        <v>40</v>
      </c>
      <c r="C455" s="3">
        <v>80</v>
      </c>
      <c r="D455" s="3" t="s">
        <v>6502</v>
      </c>
      <c r="E455" s="4">
        <v>45796</v>
      </c>
      <c r="F455" s="3" t="s">
        <v>6210</v>
      </c>
      <c r="L455" s="3">
        <v>40</v>
      </c>
    </row>
    <row r="456" spans="1:12">
      <c r="A456" s="3" t="s">
        <v>14205</v>
      </c>
      <c r="B456" s="3">
        <v>70</v>
      </c>
      <c r="C456" s="3">
        <v>150</v>
      </c>
      <c r="D456" s="3" t="s">
        <v>6502</v>
      </c>
      <c r="E456" s="4">
        <v>45705</v>
      </c>
      <c r="F456" s="3" t="s">
        <v>6210</v>
      </c>
      <c r="L456" s="3">
        <v>87</v>
      </c>
    </row>
    <row r="457" spans="1:12">
      <c r="A457" s="3" t="s">
        <v>14206</v>
      </c>
      <c r="B457" s="3">
        <v>70</v>
      </c>
      <c r="C457" s="3">
        <v>150</v>
      </c>
      <c r="D457" s="3" t="s">
        <v>6502</v>
      </c>
      <c r="E457" s="4">
        <v>45705</v>
      </c>
      <c r="F457" s="3" t="s">
        <v>6210</v>
      </c>
      <c r="L457" s="3">
        <v>87</v>
      </c>
    </row>
    <row r="458" spans="1:12">
      <c r="A458" s="3" t="s">
        <v>14207</v>
      </c>
      <c r="B458" s="3">
        <v>10</v>
      </c>
      <c r="C458" s="3">
        <v>20</v>
      </c>
      <c r="D458" s="3" t="s">
        <v>6273</v>
      </c>
      <c r="E458" s="4">
        <v>46121</v>
      </c>
      <c r="F458" s="3" t="s">
        <v>6210</v>
      </c>
      <c r="G458" s="3"/>
      <c r="H458" s="4"/>
      <c r="L458" s="3">
        <v>10</v>
      </c>
    </row>
    <row r="459" spans="1:12">
      <c r="A459" s="3" t="s">
        <v>14208</v>
      </c>
      <c r="B459" s="3">
        <v>10</v>
      </c>
      <c r="C459" s="3">
        <v>10</v>
      </c>
      <c r="D459" s="3" t="s">
        <v>6273</v>
      </c>
      <c r="E459" s="4">
        <v>46121</v>
      </c>
      <c r="F459" s="3" t="s">
        <v>6210</v>
      </c>
      <c r="G459" s="3"/>
      <c r="H459" s="4"/>
      <c r="L459" s="3">
        <v>10</v>
      </c>
    </row>
    <row r="460" spans="1:12">
      <c r="A460" s="3" t="s">
        <v>14209</v>
      </c>
      <c r="B460" s="3">
        <v>20</v>
      </c>
      <c r="C460" s="3">
        <v>30</v>
      </c>
      <c r="D460" s="3" t="s">
        <v>6273</v>
      </c>
      <c r="E460" s="4">
        <v>46121</v>
      </c>
      <c r="F460" s="3" t="s">
        <v>6210</v>
      </c>
      <c r="G460" s="3"/>
      <c r="H460" s="4"/>
      <c r="L460" s="3">
        <v>16</v>
      </c>
    </row>
    <row r="461" spans="1:12">
      <c r="A461" s="3" t="s">
        <v>14210</v>
      </c>
      <c r="B461" s="3">
        <v>10</v>
      </c>
      <c r="C461" s="3">
        <v>20</v>
      </c>
      <c r="D461" s="3" t="s">
        <v>6273</v>
      </c>
      <c r="E461" s="4">
        <v>46121</v>
      </c>
      <c r="F461" s="3" t="s">
        <v>6210</v>
      </c>
      <c r="L461" s="3">
        <v>10</v>
      </c>
    </row>
    <row r="462" spans="1:12">
      <c r="A462" s="3" t="s">
        <v>14211</v>
      </c>
      <c r="B462" s="3">
        <v>20</v>
      </c>
      <c r="C462" s="3">
        <v>50</v>
      </c>
      <c r="D462" s="3" t="s">
        <v>6502</v>
      </c>
      <c r="E462" s="4">
        <v>45705</v>
      </c>
      <c r="F462" s="3" t="s">
        <v>6210</v>
      </c>
      <c r="L462" s="3">
        <v>30</v>
      </c>
    </row>
    <row r="463" spans="1:12">
      <c r="A463" s="3" t="s">
        <v>14212</v>
      </c>
      <c r="B463" s="3">
        <v>40</v>
      </c>
      <c r="C463" s="3">
        <v>80</v>
      </c>
      <c r="D463" s="3" t="s">
        <v>6209</v>
      </c>
      <c r="E463" s="4">
        <v>46128</v>
      </c>
      <c r="F463" s="3" t="s">
        <v>6210</v>
      </c>
      <c r="L463" s="3">
        <v>40</v>
      </c>
    </row>
    <row r="464" spans="1:12">
      <c r="A464" s="3" t="s">
        <v>14213</v>
      </c>
      <c r="B464" s="3">
        <v>40</v>
      </c>
      <c r="C464" s="3">
        <v>80</v>
      </c>
      <c r="D464" s="3" t="s">
        <v>6502</v>
      </c>
      <c r="E464" s="4">
        <v>45829</v>
      </c>
      <c r="F464" s="3" t="s">
        <v>6210</v>
      </c>
      <c r="L464" s="3">
        <v>40</v>
      </c>
    </row>
    <row r="465" spans="1:12">
      <c r="A465" s="3" t="s">
        <v>14214</v>
      </c>
      <c r="B465" s="3">
        <v>20</v>
      </c>
      <c r="C465" s="3">
        <v>40</v>
      </c>
      <c r="D465" s="3" t="s">
        <v>6486</v>
      </c>
      <c r="E465" s="4">
        <v>46105</v>
      </c>
      <c r="F465" s="3" t="s">
        <v>6210</v>
      </c>
      <c r="L465" s="3">
        <v>23</v>
      </c>
    </row>
    <row r="466" spans="1:12">
      <c r="A466" s="3" t="s">
        <v>14215</v>
      </c>
      <c r="B466" s="3">
        <v>40</v>
      </c>
      <c r="C466" s="3">
        <v>80</v>
      </c>
      <c r="D466" s="3" t="s">
        <v>6486</v>
      </c>
      <c r="E466" s="4">
        <v>46105</v>
      </c>
      <c r="F466" s="3" t="s">
        <v>6210</v>
      </c>
      <c r="L466" s="3">
        <v>40</v>
      </c>
    </row>
    <row r="467" spans="1:12">
      <c r="A467" s="3" t="s">
        <v>14216</v>
      </c>
      <c r="B467" s="3">
        <v>80</v>
      </c>
      <c r="C467" s="3">
        <v>140</v>
      </c>
      <c r="D467" s="3" t="s">
        <v>6502</v>
      </c>
      <c r="E467" s="4">
        <v>45790</v>
      </c>
      <c r="F467" s="3" t="s">
        <v>6210</v>
      </c>
      <c r="L467" s="3">
        <v>80</v>
      </c>
    </row>
    <row r="468" spans="1:12">
      <c r="A468" s="3" t="s">
        <v>14217</v>
      </c>
      <c r="B468" s="3">
        <v>40</v>
      </c>
      <c r="C468" s="3">
        <v>80</v>
      </c>
      <c r="D468" s="3" t="s">
        <v>6502</v>
      </c>
      <c r="E468" s="4">
        <v>45744</v>
      </c>
      <c r="F468" s="3" t="s">
        <v>6210</v>
      </c>
      <c r="L468" s="3">
        <v>40</v>
      </c>
    </row>
    <row r="469" spans="1:12">
      <c r="A469" s="3" t="s">
        <v>14218</v>
      </c>
      <c r="B469" s="3">
        <v>170</v>
      </c>
      <c r="C469" s="3">
        <v>350</v>
      </c>
      <c r="D469" s="3" t="s">
        <v>6502</v>
      </c>
      <c r="E469" s="4">
        <v>45706</v>
      </c>
      <c r="F469" s="3" t="s">
        <v>6210</v>
      </c>
      <c r="L469" s="3">
        <v>225</v>
      </c>
    </row>
    <row r="470" spans="1:12">
      <c r="A470" s="3" t="s">
        <v>14219</v>
      </c>
      <c r="B470" s="3">
        <v>100</v>
      </c>
      <c r="C470" s="3">
        <v>180</v>
      </c>
      <c r="D470" s="3" t="s">
        <v>6502</v>
      </c>
      <c r="E470" s="4">
        <v>45845</v>
      </c>
      <c r="F470" s="3" t="s">
        <v>6210</v>
      </c>
      <c r="L470" s="3">
        <v>110</v>
      </c>
    </row>
    <row r="471" spans="1:12">
      <c r="A471" s="3" t="s">
        <v>14220</v>
      </c>
      <c r="B471" s="3">
        <v>100</v>
      </c>
      <c r="C471" s="3">
        <v>200</v>
      </c>
      <c r="D471" s="3" t="s">
        <v>6502</v>
      </c>
      <c r="E471" s="4">
        <v>45705</v>
      </c>
      <c r="F471" s="3" t="s">
        <v>6210</v>
      </c>
      <c r="L471" s="3">
        <v>120</v>
      </c>
    </row>
    <row r="472" spans="1:12">
      <c r="A472" s="3" t="s">
        <v>14221</v>
      </c>
      <c r="B472" s="3">
        <v>200</v>
      </c>
      <c r="C472" s="3">
        <v>400</v>
      </c>
      <c r="D472" s="3" t="s">
        <v>6502</v>
      </c>
      <c r="E472" s="4">
        <v>45705</v>
      </c>
      <c r="F472" s="3" t="s">
        <v>6210</v>
      </c>
      <c r="L472" s="3">
        <v>260</v>
      </c>
    </row>
    <row r="473" spans="1:12">
      <c r="A473" s="3" t="s">
        <v>14222</v>
      </c>
      <c r="B473" s="3">
        <v>200</v>
      </c>
      <c r="C473" s="3">
        <v>400</v>
      </c>
      <c r="D473" s="3" t="s">
        <v>6502</v>
      </c>
      <c r="E473" s="4">
        <v>45705</v>
      </c>
      <c r="F473" s="3" t="s">
        <v>6210</v>
      </c>
      <c r="L473" s="3">
        <v>260</v>
      </c>
    </row>
    <row r="474" spans="1:12">
      <c r="A474" s="3" t="s">
        <v>14223</v>
      </c>
      <c r="B474" s="3">
        <v>200</v>
      </c>
      <c r="C474" s="3">
        <v>400</v>
      </c>
      <c r="D474" s="3" t="s">
        <v>6502</v>
      </c>
      <c r="E474" s="4">
        <v>45744</v>
      </c>
      <c r="F474" s="3" t="s">
        <v>6210</v>
      </c>
      <c r="L474" s="3">
        <v>260</v>
      </c>
    </row>
    <row r="475" spans="1:12">
      <c r="A475" s="3" t="s">
        <v>14224</v>
      </c>
      <c r="B475" s="3">
        <v>200</v>
      </c>
      <c r="C475" s="3">
        <v>430</v>
      </c>
      <c r="D475" s="3" t="s">
        <v>6502</v>
      </c>
      <c r="E475" s="4">
        <v>45836</v>
      </c>
      <c r="F475" s="3" t="s">
        <v>6522</v>
      </c>
      <c r="L475" s="3">
        <v>280</v>
      </c>
    </row>
    <row r="476" spans="1:12">
      <c r="A476" s="3" t="s">
        <v>14225</v>
      </c>
      <c r="B476" s="3">
        <v>150</v>
      </c>
      <c r="C476" s="3">
        <v>300</v>
      </c>
      <c r="D476" s="3" t="s">
        <v>6502</v>
      </c>
      <c r="E476" s="4">
        <v>45744</v>
      </c>
      <c r="F476" s="3" t="s">
        <v>6210</v>
      </c>
      <c r="L476" s="3">
        <v>190</v>
      </c>
    </row>
    <row r="477" spans="1:12">
      <c r="A477" s="3" t="s">
        <v>14226</v>
      </c>
      <c r="B477" s="3">
        <v>100</v>
      </c>
      <c r="C477" s="3">
        <v>200</v>
      </c>
      <c r="D477" s="3" t="s">
        <v>6502</v>
      </c>
      <c r="E477" s="4">
        <v>45744</v>
      </c>
      <c r="F477" s="3" t="s">
        <v>6210</v>
      </c>
      <c r="L477" s="3">
        <v>120</v>
      </c>
    </row>
    <row r="478" spans="1:12">
      <c r="A478" s="3" t="s">
        <v>14227</v>
      </c>
      <c r="B478" s="3">
        <v>50</v>
      </c>
      <c r="C478" s="3">
        <v>100</v>
      </c>
      <c r="D478" s="3" t="s">
        <v>6502</v>
      </c>
      <c r="E478" s="4">
        <v>46004</v>
      </c>
      <c r="F478" s="3" t="s">
        <v>6503</v>
      </c>
      <c r="G478" s="3"/>
      <c r="H478" s="4"/>
      <c r="L478" s="3">
        <v>50</v>
      </c>
    </row>
    <row r="479" spans="1:12">
      <c r="A479" s="3" t="s">
        <v>14228</v>
      </c>
      <c r="B479" s="3">
        <v>100</v>
      </c>
      <c r="C479" s="3">
        <v>240</v>
      </c>
      <c r="D479" s="3" t="s">
        <v>6209</v>
      </c>
      <c r="E479" s="4">
        <v>46128</v>
      </c>
      <c r="F479" s="3" t="s">
        <v>6289</v>
      </c>
      <c r="G479" s="3"/>
      <c r="H479" s="4"/>
      <c r="L479" s="3">
        <v>147</v>
      </c>
    </row>
    <row r="480" spans="1:12">
      <c r="A480" s="3" t="s">
        <v>14229</v>
      </c>
      <c r="B480" s="3">
        <v>25</v>
      </c>
      <c r="C480" s="3">
        <v>50</v>
      </c>
      <c r="D480" s="3" t="s">
        <v>6502</v>
      </c>
      <c r="E480" s="4">
        <v>45744</v>
      </c>
      <c r="F480" s="3" t="s">
        <v>6210</v>
      </c>
      <c r="G480" s="3"/>
      <c r="H480" s="4"/>
      <c r="L480" s="3">
        <v>30</v>
      </c>
    </row>
    <row r="481" spans="1:12">
      <c r="A481" s="3" t="s">
        <v>14230</v>
      </c>
      <c r="B481" s="3">
        <v>60</v>
      </c>
      <c r="C481" s="3">
        <v>90</v>
      </c>
      <c r="D481" s="3" t="s">
        <v>6273</v>
      </c>
      <c r="E481" s="4">
        <v>46120</v>
      </c>
      <c r="F481" s="3" t="s">
        <v>6210</v>
      </c>
      <c r="G481" s="3"/>
      <c r="H481" s="4"/>
      <c r="L481" s="3">
        <v>45</v>
      </c>
    </row>
    <row r="482" spans="1:12">
      <c r="A482" s="3" t="s">
        <v>14231</v>
      </c>
      <c r="B482" s="3">
        <v>1000</v>
      </c>
      <c r="C482" s="3">
        <v>1800</v>
      </c>
      <c r="D482" s="3" t="s">
        <v>6502</v>
      </c>
      <c r="E482" s="4">
        <v>45968</v>
      </c>
      <c r="F482" s="3" t="s">
        <v>6522</v>
      </c>
      <c r="G482" s="3">
        <v>2800</v>
      </c>
      <c r="H482" s="4">
        <v>45968</v>
      </c>
      <c r="L482" s="3">
        <v>1468</v>
      </c>
    </row>
    <row r="483" spans="1:12">
      <c r="A483" s="3" t="s">
        <v>14232</v>
      </c>
      <c r="B483" s="3">
        <v>800</v>
      </c>
      <c r="C483" s="3">
        <v>1600</v>
      </c>
      <c r="D483" s="3" t="s">
        <v>6502</v>
      </c>
      <c r="E483" s="4">
        <v>45968</v>
      </c>
      <c r="F483" s="3" t="s">
        <v>6522</v>
      </c>
      <c r="G483" s="3">
        <v>2300</v>
      </c>
      <c r="H483" s="4">
        <v>45968</v>
      </c>
      <c r="L483" s="3">
        <v>1300</v>
      </c>
    </row>
    <row r="484" spans="1:12">
      <c r="A484" s="3" t="s">
        <v>14233</v>
      </c>
      <c r="B484" s="3">
        <v>400</v>
      </c>
      <c r="C484" s="3">
        <v>800</v>
      </c>
      <c r="D484" s="3" t="s">
        <v>6502</v>
      </c>
      <c r="E484" s="4">
        <v>45705</v>
      </c>
      <c r="F484" s="3" t="s">
        <v>6210</v>
      </c>
      <c r="L484" s="3">
        <v>600</v>
      </c>
    </row>
    <row r="485" spans="1:12">
      <c r="A485" s="3" t="s">
        <v>14234</v>
      </c>
      <c r="B485" s="3">
        <v>120</v>
      </c>
      <c r="C485" s="3">
        <v>200</v>
      </c>
      <c r="D485" s="3" t="s">
        <v>6209</v>
      </c>
      <c r="E485" s="4">
        <v>46127</v>
      </c>
      <c r="F485" s="3" t="s">
        <v>6210</v>
      </c>
      <c r="L485" s="3">
        <v>120</v>
      </c>
    </row>
    <row r="486" spans="1:12">
      <c r="A486" s="3" t="s">
        <v>14235</v>
      </c>
      <c r="B486" s="3">
        <v>40</v>
      </c>
      <c r="C486" s="3">
        <v>80</v>
      </c>
      <c r="D486" s="3" t="s">
        <v>6502</v>
      </c>
      <c r="E486" s="4">
        <v>45744</v>
      </c>
      <c r="F486" s="3" t="s">
        <v>6210</v>
      </c>
      <c r="L486" s="3">
        <v>40</v>
      </c>
    </row>
    <row r="487" spans="1:12">
      <c r="A487" s="3" t="s">
        <v>14236</v>
      </c>
      <c r="B487" s="3">
        <v>120</v>
      </c>
      <c r="C487" s="3">
        <v>240</v>
      </c>
      <c r="D487" s="3" t="s">
        <v>6502</v>
      </c>
      <c r="E487" s="4">
        <v>45755</v>
      </c>
      <c r="F487" s="3" t="s">
        <v>6289</v>
      </c>
      <c r="L487" s="3">
        <v>147</v>
      </c>
    </row>
    <row r="488" spans="1:12">
      <c r="A488" s="3" t="s">
        <v>14237</v>
      </c>
      <c r="B488" s="3">
        <v>50</v>
      </c>
      <c r="C488" s="3">
        <v>100</v>
      </c>
      <c r="D488" s="3" t="s">
        <v>6502</v>
      </c>
      <c r="E488" s="4">
        <v>45705</v>
      </c>
      <c r="F488" s="3" t="s">
        <v>6210</v>
      </c>
      <c r="L488" s="3">
        <v>50</v>
      </c>
    </row>
    <row r="489" spans="1:12">
      <c r="A489" s="3" t="s">
        <v>14238</v>
      </c>
      <c r="B489" s="3">
        <v>60</v>
      </c>
      <c r="C489" s="3">
        <v>120</v>
      </c>
      <c r="D489" s="3" t="s">
        <v>6502</v>
      </c>
      <c r="E489" s="4">
        <v>45705</v>
      </c>
      <c r="F489" s="3" t="s">
        <v>6210</v>
      </c>
      <c r="L489" s="3">
        <v>65</v>
      </c>
    </row>
    <row r="490" spans="1:12">
      <c r="A490" s="3" t="s">
        <v>14239</v>
      </c>
      <c r="B490" s="3">
        <v>100</v>
      </c>
      <c r="C490" s="3">
        <v>200</v>
      </c>
      <c r="D490" s="3" t="s">
        <v>6502</v>
      </c>
      <c r="E490" s="4">
        <v>45776</v>
      </c>
      <c r="F490" s="3" t="s">
        <v>6210</v>
      </c>
      <c r="L490" s="3">
        <v>120</v>
      </c>
    </row>
    <row r="491" spans="1:12">
      <c r="A491" s="3" t="s">
        <v>14240</v>
      </c>
      <c r="B491" s="3">
        <v>50</v>
      </c>
      <c r="C491" s="3">
        <v>100</v>
      </c>
      <c r="D491" s="3" t="s">
        <v>6502</v>
      </c>
      <c r="E491" s="4">
        <v>45705</v>
      </c>
      <c r="F491" s="3" t="s">
        <v>6210</v>
      </c>
      <c r="L491" s="3">
        <v>50</v>
      </c>
    </row>
    <row r="492" spans="1:12">
      <c r="A492" s="3" t="s">
        <v>14241</v>
      </c>
      <c r="B492" s="3">
        <v>50</v>
      </c>
      <c r="C492" s="3">
        <v>100</v>
      </c>
      <c r="D492" s="3" t="s">
        <v>6502</v>
      </c>
      <c r="E492" s="4">
        <v>45705</v>
      </c>
      <c r="F492" s="3" t="s">
        <v>6210</v>
      </c>
      <c r="L492" s="3">
        <v>50</v>
      </c>
    </row>
    <row r="493" spans="1:12">
      <c r="A493" s="3" t="s">
        <v>14242</v>
      </c>
      <c r="B493" s="3">
        <v>120</v>
      </c>
      <c r="C493" s="3">
        <v>250</v>
      </c>
      <c r="D493" s="3" t="s">
        <v>6502</v>
      </c>
      <c r="E493" s="4">
        <v>45744</v>
      </c>
      <c r="F493" s="3" t="s">
        <v>6210</v>
      </c>
      <c r="L493" s="3">
        <v>155</v>
      </c>
    </row>
    <row r="494" spans="1:12">
      <c r="A494" s="3" t="s">
        <v>14243</v>
      </c>
      <c r="B494" s="3">
        <v>200</v>
      </c>
      <c r="C494" s="3">
        <v>400</v>
      </c>
      <c r="D494" s="3" t="s">
        <v>6502</v>
      </c>
      <c r="E494" s="4">
        <v>45705</v>
      </c>
      <c r="F494" s="3" t="s">
        <v>6210</v>
      </c>
      <c r="L494" s="3">
        <v>260</v>
      </c>
    </row>
    <row r="495" spans="1:12">
      <c r="A495" s="3" t="s">
        <v>14244</v>
      </c>
      <c r="B495" s="3">
        <v>100</v>
      </c>
      <c r="C495" s="3">
        <v>200</v>
      </c>
      <c r="D495" s="3" t="s">
        <v>6502</v>
      </c>
      <c r="E495" s="4">
        <v>45705</v>
      </c>
      <c r="F495" s="3" t="s">
        <v>6210</v>
      </c>
      <c r="L495" s="3">
        <v>120</v>
      </c>
    </row>
    <row r="496" spans="1:12">
      <c r="A496" s="3" t="s">
        <v>14245</v>
      </c>
      <c r="B496" s="3">
        <v>70</v>
      </c>
      <c r="C496" s="3">
        <v>150</v>
      </c>
      <c r="D496" s="3" t="s">
        <v>6502</v>
      </c>
      <c r="E496" s="4">
        <v>45705</v>
      </c>
      <c r="F496" s="3" t="s">
        <v>6210</v>
      </c>
      <c r="L496" s="3">
        <v>87</v>
      </c>
    </row>
    <row r="497" spans="1:12">
      <c r="A497" s="3" t="s">
        <v>14246</v>
      </c>
      <c r="B497" s="3">
        <v>70</v>
      </c>
      <c r="C497" s="3">
        <v>150</v>
      </c>
      <c r="D497" s="3" t="s">
        <v>6502</v>
      </c>
      <c r="E497" s="4">
        <v>45705</v>
      </c>
      <c r="F497" s="3" t="s">
        <v>6210</v>
      </c>
      <c r="L497" s="3">
        <v>87</v>
      </c>
    </row>
    <row r="498" spans="1:12">
      <c r="A498" s="3" t="s">
        <v>14247</v>
      </c>
      <c r="B498" s="3">
        <v>110</v>
      </c>
      <c r="C498" s="3">
        <v>220</v>
      </c>
      <c r="D498" s="3" t="s">
        <v>6502</v>
      </c>
      <c r="E498" s="4">
        <v>45894</v>
      </c>
      <c r="F498" s="3" t="s">
        <v>6503</v>
      </c>
      <c r="L498" s="3">
        <v>133</v>
      </c>
    </row>
    <row r="499" spans="1:12">
      <c r="A499" s="3" t="s">
        <v>14248</v>
      </c>
      <c r="B499" s="3">
        <v>240</v>
      </c>
      <c r="C499" s="3">
        <v>500</v>
      </c>
      <c r="D499" s="3" t="s">
        <v>6502</v>
      </c>
      <c r="E499" s="4">
        <v>45705</v>
      </c>
      <c r="F499" s="3" t="s">
        <v>6210</v>
      </c>
      <c r="L499" s="3">
        <v>330</v>
      </c>
    </row>
    <row r="500" spans="1:12">
      <c r="A500" s="3" t="s">
        <v>14249</v>
      </c>
      <c r="B500" s="3">
        <v>240</v>
      </c>
      <c r="C500" s="3">
        <v>500</v>
      </c>
      <c r="D500" s="3" t="s">
        <v>6502</v>
      </c>
      <c r="E500" s="4">
        <v>45705</v>
      </c>
      <c r="F500" s="3" t="s">
        <v>6210</v>
      </c>
      <c r="L500" s="3">
        <v>330</v>
      </c>
    </row>
    <row r="501" spans="1:12">
      <c r="A501" s="3" t="s">
        <v>14250</v>
      </c>
      <c r="B501" s="3">
        <v>70</v>
      </c>
      <c r="C501" s="3">
        <v>130</v>
      </c>
      <c r="D501" s="3" t="s">
        <v>6502</v>
      </c>
      <c r="E501" s="4">
        <v>45983</v>
      </c>
      <c r="F501" s="3" t="s">
        <v>6503</v>
      </c>
      <c r="L501" s="3">
        <v>72</v>
      </c>
    </row>
    <row r="502" spans="1:12">
      <c r="A502" s="3" t="s">
        <v>14251</v>
      </c>
      <c r="B502" s="3">
        <v>100</v>
      </c>
      <c r="C502" s="3">
        <v>200</v>
      </c>
      <c r="D502" s="3" t="s">
        <v>6502</v>
      </c>
      <c r="E502" s="4">
        <v>45714</v>
      </c>
      <c r="F502" s="3" t="s">
        <v>6210</v>
      </c>
      <c r="L502" s="3">
        <v>120</v>
      </c>
    </row>
    <row r="503" spans="1:12">
      <c r="A503" s="3" t="s">
        <v>14252</v>
      </c>
      <c r="B503" s="3">
        <v>70</v>
      </c>
      <c r="C503" s="3">
        <v>150</v>
      </c>
      <c r="D503" s="3" t="s">
        <v>6502</v>
      </c>
      <c r="E503" s="4">
        <v>45705</v>
      </c>
      <c r="F503" s="3" t="s">
        <v>6210</v>
      </c>
      <c r="L503" s="3">
        <v>87</v>
      </c>
    </row>
    <row r="504" spans="1:12">
      <c r="A504" s="3" t="s">
        <v>14253</v>
      </c>
      <c r="B504" s="3">
        <v>50</v>
      </c>
      <c r="C504" s="3">
        <v>100</v>
      </c>
      <c r="D504" s="3" t="s">
        <v>6502</v>
      </c>
      <c r="E504" s="4">
        <v>45714</v>
      </c>
      <c r="F504" s="3" t="s">
        <v>6210</v>
      </c>
      <c r="L504" s="3">
        <v>50</v>
      </c>
    </row>
    <row r="505" spans="1:12">
      <c r="A505" s="3" t="s">
        <v>14254</v>
      </c>
      <c r="B505" s="3">
        <v>20</v>
      </c>
      <c r="C505" s="3">
        <v>30</v>
      </c>
      <c r="D505" s="3" t="s">
        <v>6502</v>
      </c>
      <c r="E505" s="4">
        <v>45831</v>
      </c>
      <c r="F505" s="3" t="s">
        <v>6210</v>
      </c>
      <c r="L505" s="3">
        <v>16</v>
      </c>
    </row>
    <row r="506" spans="1:12">
      <c r="A506" s="3" t="s">
        <v>14255</v>
      </c>
      <c r="B506" s="3">
        <v>20</v>
      </c>
      <c r="C506" s="3">
        <v>50</v>
      </c>
      <c r="D506" s="3" t="s">
        <v>6502</v>
      </c>
      <c r="E506" s="4">
        <v>45714</v>
      </c>
      <c r="F506" s="3" t="s">
        <v>6210</v>
      </c>
      <c r="L506" s="3">
        <v>30</v>
      </c>
    </row>
    <row r="507" spans="1:12">
      <c r="A507" s="3" t="s">
        <v>14256</v>
      </c>
      <c r="B507" s="3">
        <v>30</v>
      </c>
      <c r="C507" s="3">
        <v>50</v>
      </c>
      <c r="D507" s="3" t="s">
        <v>6502</v>
      </c>
      <c r="E507" s="4">
        <v>45911</v>
      </c>
      <c r="F507" s="3" t="s">
        <v>6503</v>
      </c>
      <c r="L507" s="3">
        <v>30</v>
      </c>
    </row>
    <row r="508" spans="1:12">
      <c r="A508" s="3" t="s">
        <v>14257</v>
      </c>
      <c r="B508" s="3">
        <v>25</v>
      </c>
      <c r="C508" s="3">
        <v>50</v>
      </c>
      <c r="D508" s="3" t="s">
        <v>6502</v>
      </c>
      <c r="E508" s="4">
        <v>46004</v>
      </c>
      <c r="F508" s="3" t="s">
        <v>6522</v>
      </c>
      <c r="L508" s="3">
        <v>30</v>
      </c>
    </row>
    <row r="509" spans="1:12">
      <c r="A509" s="3" t="s">
        <v>14258</v>
      </c>
      <c r="B509" s="3">
        <v>40</v>
      </c>
      <c r="C509" s="3">
        <v>80</v>
      </c>
      <c r="D509" s="3" t="s">
        <v>6502</v>
      </c>
      <c r="E509" s="4">
        <v>45714</v>
      </c>
      <c r="F509" s="3" t="s">
        <v>6210</v>
      </c>
      <c r="L509" s="3">
        <v>40</v>
      </c>
    </row>
    <row r="510" spans="1:12">
      <c r="A510" s="3" t="s">
        <v>14259</v>
      </c>
      <c r="B510" s="3">
        <v>300</v>
      </c>
      <c r="C510" s="3">
        <v>500</v>
      </c>
      <c r="D510" s="3" t="s">
        <v>6273</v>
      </c>
      <c r="E510" s="4">
        <v>46122</v>
      </c>
      <c r="F510" s="3" t="s">
        <v>6210</v>
      </c>
      <c r="L510" s="3">
        <v>330</v>
      </c>
    </row>
    <row r="511" spans="1:12">
      <c r="A511" s="3" t="s">
        <v>14260</v>
      </c>
      <c r="B511" s="3">
        <v>30</v>
      </c>
      <c r="C511" s="3">
        <v>60</v>
      </c>
      <c r="D511" s="3" t="s">
        <v>6502</v>
      </c>
      <c r="E511" s="4">
        <v>45714</v>
      </c>
      <c r="F511" s="3" t="s">
        <v>6210</v>
      </c>
      <c r="L511" s="3">
        <v>34</v>
      </c>
    </row>
    <row r="512" spans="1:12">
      <c r="A512" s="3" t="s">
        <v>14261</v>
      </c>
      <c r="B512" s="3">
        <v>40</v>
      </c>
      <c r="C512" s="3">
        <v>80</v>
      </c>
      <c r="D512" s="3" t="s">
        <v>6502</v>
      </c>
      <c r="E512" s="4">
        <v>45714</v>
      </c>
      <c r="F512" s="3" t="s">
        <v>6210</v>
      </c>
      <c r="L512" s="3">
        <v>40</v>
      </c>
    </row>
    <row r="513" spans="1:12">
      <c r="A513" s="3" t="s">
        <v>14262</v>
      </c>
      <c r="B513" s="3">
        <v>70</v>
      </c>
      <c r="C513" s="3">
        <v>150</v>
      </c>
      <c r="D513" s="3" t="s">
        <v>6502</v>
      </c>
      <c r="E513" s="4">
        <v>45714</v>
      </c>
      <c r="F513" s="3" t="s">
        <v>6210</v>
      </c>
      <c r="L513" s="3">
        <v>87</v>
      </c>
    </row>
    <row r="514" spans="1:12">
      <c r="A514" s="3" t="s">
        <v>14263</v>
      </c>
      <c r="B514" s="3">
        <v>40</v>
      </c>
      <c r="C514" s="3">
        <v>90</v>
      </c>
      <c r="D514" s="3" t="s">
        <v>6502</v>
      </c>
      <c r="E514" s="4">
        <v>45714</v>
      </c>
      <c r="F514" s="3" t="s">
        <v>6210</v>
      </c>
      <c r="L514" s="3">
        <v>45</v>
      </c>
    </row>
    <row r="515" spans="1:12">
      <c r="A515" s="3" t="s">
        <v>14264</v>
      </c>
      <c r="B515" s="3">
        <v>50</v>
      </c>
      <c r="C515" s="3">
        <v>90</v>
      </c>
      <c r="D515" s="3" t="s">
        <v>6502</v>
      </c>
      <c r="E515" s="4">
        <v>45908</v>
      </c>
      <c r="F515" s="3" t="s">
        <v>6503</v>
      </c>
      <c r="L515" s="3">
        <v>45</v>
      </c>
    </row>
    <row r="516" spans="1:12">
      <c r="A516" s="3" t="s">
        <v>14265</v>
      </c>
      <c r="B516" s="3">
        <v>50</v>
      </c>
      <c r="C516" s="3">
        <v>100</v>
      </c>
      <c r="D516" s="3" t="s">
        <v>6502</v>
      </c>
      <c r="E516" s="4">
        <v>45714</v>
      </c>
      <c r="F516" s="3" t="s">
        <v>6210</v>
      </c>
      <c r="L516" s="3">
        <v>50</v>
      </c>
    </row>
    <row r="517" spans="1:12">
      <c r="A517" s="3" t="s">
        <v>14266</v>
      </c>
      <c r="B517" s="3">
        <v>70</v>
      </c>
      <c r="C517" s="3">
        <v>150</v>
      </c>
      <c r="D517" s="3" t="s">
        <v>6502</v>
      </c>
      <c r="E517" s="4">
        <v>45714</v>
      </c>
      <c r="F517" s="3" t="s">
        <v>6210</v>
      </c>
      <c r="L517" s="3">
        <v>87</v>
      </c>
    </row>
    <row r="518" spans="1:12">
      <c r="A518" s="3" t="s">
        <v>14267</v>
      </c>
      <c r="B518" s="3">
        <v>50</v>
      </c>
      <c r="C518" s="3">
        <v>120</v>
      </c>
      <c r="D518" s="3" t="s">
        <v>6502</v>
      </c>
      <c r="E518" s="4">
        <v>45705</v>
      </c>
      <c r="F518" s="3" t="s">
        <v>6210</v>
      </c>
      <c r="L518" s="3">
        <v>65</v>
      </c>
    </row>
    <row r="519" spans="1:12">
      <c r="A519" s="3" t="s">
        <v>14268</v>
      </c>
      <c r="B519" s="3">
        <v>40</v>
      </c>
      <c r="C519" s="3">
        <v>80</v>
      </c>
      <c r="D519" s="3" t="s">
        <v>6502</v>
      </c>
      <c r="E519" s="4">
        <v>45820</v>
      </c>
      <c r="F519" s="3" t="s">
        <v>6522</v>
      </c>
      <c r="L519" s="3">
        <v>40</v>
      </c>
    </row>
    <row r="520" spans="1:12">
      <c r="A520" s="3" t="s">
        <v>14269</v>
      </c>
      <c r="B520" s="3">
        <v>150</v>
      </c>
      <c r="C520" s="3">
        <v>250</v>
      </c>
      <c r="D520" s="3" t="s">
        <v>6502</v>
      </c>
      <c r="E520" s="4">
        <v>45660</v>
      </c>
      <c r="F520" s="3" t="s">
        <v>6289</v>
      </c>
      <c r="L520" s="3">
        <v>155</v>
      </c>
    </row>
    <row r="521" spans="1:12">
      <c r="A521" s="3" t="s">
        <v>14270</v>
      </c>
      <c r="B521" s="3">
        <v>50</v>
      </c>
      <c r="C521" s="3">
        <v>100</v>
      </c>
      <c r="D521" s="3" t="s">
        <v>6502</v>
      </c>
      <c r="E521" s="4">
        <v>46015</v>
      </c>
      <c r="F521" s="3" t="s">
        <v>6503</v>
      </c>
      <c r="L521" s="3">
        <v>50</v>
      </c>
    </row>
    <row r="522" spans="1:12">
      <c r="A522" s="3" t="s">
        <v>14271</v>
      </c>
      <c r="B522" s="3">
        <v>50</v>
      </c>
      <c r="C522" s="3">
        <v>100</v>
      </c>
      <c r="D522" s="3" t="s">
        <v>6502</v>
      </c>
      <c r="E522" s="4">
        <v>46015</v>
      </c>
      <c r="F522" s="3" t="s">
        <v>6503</v>
      </c>
      <c r="L522" s="3">
        <v>50</v>
      </c>
    </row>
    <row r="523" spans="1:12">
      <c r="A523" s="3" t="s">
        <v>14272</v>
      </c>
      <c r="B523" s="3">
        <v>60</v>
      </c>
      <c r="C523" s="3">
        <v>140</v>
      </c>
      <c r="D523" s="3" t="s">
        <v>6502</v>
      </c>
      <c r="E523" s="4">
        <v>46015</v>
      </c>
      <c r="F523" s="3" t="s">
        <v>6503</v>
      </c>
      <c r="L523" s="3">
        <v>80</v>
      </c>
    </row>
    <row r="524" spans="1:12">
      <c r="A524" s="3" t="s">
        <v>14273</v>
      </c>
      <c r="B524" s="3">
        <v>80</v>
      </c>
      <c r="C524" s="3">
        <v>150</v>
      </c>
      <c r="D524" s="3" t="s">
        <v>6502</v>
      </c>
      <c r="E524" s="4">
        <v>46015</v>
      </c>
      <c r="F524" s="3" t="s">
        <v>6503</v>
      </c>
      <c r="L524" s="3">
        <v>87</v>
      </c>
    </row>
    <row r="525" spans="1:12">
      <c r="A525" s="3" t="s">
        <v>14274</v>
      </c>
      <c r="B525" s="3">
        <v>30</v>
      </c>
      <c r="C525" s="3">
        <v>60</v>
      </c>
      <c r="D525" s="3" t="s">
        <v>6502</v>
      </c>
      <c r="E525" s="4">
        <v>45829</v>
      </c>
      <c r="F525" s="3" t="s">
        <v>6210</v>
      </c>
      <c r="L525" s="3">
        <v>34</v>
      </c>
    </row>
    <row r="526" spans="1:12">
      <c r="A526" s="3" t="s">
        <v>14275</v>
      </c>
      <c r="B526" s="3">
        <v>60</v>
      </c>
      <c r="C526" s="3">
        <v>120</v>
      </c>
      <c r="D526" s="3" t="s">
        <v>6502</v>
      </c>
      <c r="E526" s="4">
        <v>45708</v>
      </c>
      <c r="F526" s="3" t="s">
        <v>6289</v>
      </c>
      <c r="L526" s="3">
        <v>65</v>
      </c>
    </row>
    <row r="527" spans="1:12">
      <c r="A527" s="3" t="s">
        <v>14276</v>
      </c>
      <c r="B527" s="3">
        <v>10</v>
      </c>
      <c r="C527" s="3">
        <v>40</v>
      </c>
      <c r="D527" s="3" t="s">
        <v>6502</v>
      </c>
      <c r="E527" s="4">
        <v>45970</v>
      </c>
      <c r="F527" s="3" t="s">
        <v>6522</v>
      </c>
      <c r="L527" s="3">
        <v>23</v>
      </c>
    </row>
    <row r="528" spans="1:12">
      <c r="A528" s="3" t="s">
        <v>14277</v>
      </c>
      <c r="B528" s="3">
        <v>20</v>
      </c>
      <c r="C528" s="3">
        <v>50</v>
      </c>
      <c r="D528" s="3" t="s">
        <v>6502</v>
      </c>
      <c r="E528" s="4">
        <v>45714</v>
      </c>
      <c r="F528" s="3" t="s">
        <v>6210</v>
      </c>
      <c r="L528" s="3">
        <v>30</v>
      </c>
    </row>
    <row r="529" spans="1:12">
      <c r="A529" s="3" t="s">
        <v>14278</v>
      </c>
      <c r="B529" s="3">
        <v>30</v>
      </c>
      <c r="C529" s="3">
        <v>70</v>
      </c>
      <c r="D529" s="3" t="s">
        <v>6502</v>
      </c>
      <c r="E529" s="4">
        <v>45714</v>
      </c>
      <c r="F529" s="3" t="s">
        <v>6210</v>
      </c>
      <c r="L529" s="3">
        <v>37</v>
      </c>
    </row>
    <row r="530" spans="1:12">
      <c r="A530" s="3" t="s">
        <v>14279</v>
      </c>
      <c r="B530" s="3">
        <v>20</v>
      </c>
      <c r="C530" s="3">
        <v>40</v>
      </c>
      <c r="D530" s="3" t="s">
        <v>6502</v>
      </c>
      <c r="E530" s="4">
        <v>45922</v>
      </c>
      <c r="F530" s="3" t="s">
        <v>6503</v>
      </c>
      <c r="L530" s="3">
        <v>23</v>
      </c>
    </row>
    <row r="531" spans="1:12">
      <c r="A531" s="3" t="s">
        <v>14280</v>
      </c>
      <c r="B531" s="3">
        <v>50</v>
      </c>
      <c r="C531" s="3">
        <v>100</v>
      </c>
      <c r="D531" s="3" t="s">
        <v>6502</v>
      </c>
      <c r="E531" s="4">
        <v>45714</v>
      </c>
      <c r="F531" s="3" t="s">
        <v>6210</v>
      </c>
      <c r="L531" s="3">
        <v>50</v>
      </c>
    </row>
    <row r="532" spans="1:12">
      <c r="A532" s="3" t="s">
        <v>14281</v>
      </c>
      <c r="B532" s="3">
        <v>10</v>
      </c>
      <c r="C532" s="3">
        <v>30</v>
      </c>
      <c r="D532" s="3" t="s">
        <v>6502</v>
      </c>
      <c r="E532" s="4">
        <v>45963</v>
      </c>
      <c r="F532" s="3" t="s">
        <v>6522</v>
      </c>
      <c r="L532" s="3">
        <v>16</v>
      </c>
    </row>
    <row r="533" spans="1:12">
      <c r="A533" s="3" t="s">
        <v>14282</v>
      </c>
      <c r="B533" s="3">
        <v>30</v>
      </c>
      <c r="C533" s="3">
        <v>60</v>
      </c>
      <c r="D533" s="3" t="s">
        <v>6502</v>
      </c>
      <c r="E533" s="4">
        <v>45943</v>
      </c>
      <c r="F533" s="3" t="s">
        <v>6503</v>
      </c>
      <c r="L533" s="3">
        <v>34</v>
      </c>
    </row>
    <row r="534" spans="1:12">
      <c r="A534" s="3" t="s">
        <v>14283</v>
      </c>
      <c r="B534" s="3">
        <v>60</v>
      </c>
      <c r="C534" s="3">
        <v>120</v>
      </c>
      <c r="D534" s="3" t="s">
        <v>6502</v>
      </c>
      <c r="E534" s="4">
        <v>45754</v>
      </c>
      <c r="F534" s="3" t="s">
        <v>6210</v>
      </c>
      <c r="L534" s="3">
        <v>65</v>
      </c>
    </row>
    <row r="535" spans="1:12">
      <c r="A535" s="3" t="s">
        <v>14284</v>
      </c>
      <c r="B535" s="3">
        <v>50</v>
      </c>
      <c r="C535" s="3">
        <v>90</v>
      </c>
      <c r="D535" s="3" t="s">
        <v>6502</v>
      </c>
      <c r="E535" s="4">
        <v>45714</v>
      </c>
      <c r="F535" s="3" t="s">
        <v>6210</v>
      </c>
      <c r="L535" s="3">
        <v>45</v>
      </c>
    </row>
    <row r="536" spans="1:12">
      <c r="A536" s="3" t="s">
        <v>14285</v>
      </c>
      <c r="B536" s="3">
        <v>30</v>
      </c>
      <c r="C536" s="3">
        <v>60</v>
      </c>
      <c r="D536" s="3" t="s">
        <v>6502</v>
      </c>
      <c r="E536" s="4">
        <v>45714</v>
      </c>
      <c r="F536" s="3" t="s">
        <v>6210</v>
      </c>
      <c r="L536" s="3">
        <v>34</v>
      </c>
    </row>
    <row r="537" spans="1:12">
      <c r="A537" s="3" t="s">
        <v>14286</v>
      </c>
      <c r="B537" s="3">
        <v>40</v>
      </c>
      <c r="C537" s="3">
        <v>80</v>
      </c>
      <c r="D537" s="3" t="s">
        <v>6502</v>
      </c>
      <c r="E537" s="4">
        <v>45714</v>
      </c>
      <c r="F537" s="3" t="s">
        <v>6210</v>
      </c>
      <c r="L537" s="3">
        <v>40</v>
      </c>
    </row>
    <row r="538" spans="1:12">
      <c r="A538" s="3" t="s">
        <v>14287</v>
      </c>
      <c r="B538" s="3">
        <v>30</v>
      </c>
      <c r="C538" s="3">
        <v>50</v>
      </c>
      <c r="D538" s="3" t="s">
        <v>6502</v>
      </c>
      <c r="E538" s="4">
        <v>45981</v>
      </c>
      <c r="F538" s="3" t="s">
        <v>6503</v>
      </c>
      <c r="L538" s="3">
        <v>30</v>
      </c>
    </row>
    <row r="539" spans="1:12">
      <c r="A539" s="3" t="s">
        <v>14288</v>
      </c>
      <c r="B539" s="3">
        <v>30</v>
      </c>
      <c r="C539" s="3">
        <v>55</v>
      </c>
      <c r="D539" s="3" t="s">
        <v>6502</v>
      </c>
      <c r="E539" s="4">
        <v>45910</v>
      </c>
      <c r="F539" s="3" t="s">
        <v>6503</v>
      </c>
      <c r="L539" s="3">
        <v>32</v>
      </c>
    </row>
    <row r="540" spans="1:12">
      <c r="A540" s="3" t="s">
        <v>14289</v>
      </c>
      <c r="B540" s="3">
        <v>30</v>
      </c>
      <c r="C540" s="3">
        <v>60</v>
      </c>
      <c r="D540" s="3" t="s">
        <v>6502</v>
      </c>
      <c r="E540" s="4">
        <v>45714</v>
      </c>
      <c r="F540" s="3" t="s">
        <v>6210</v>
      </c>
      <c r="L540" s="3">
        <v>34</v>
      </c>
    </row>
    <row r="541" spans="1:12">
      <c r="A541" s="3" t="s">
        <v>14290</v>
      </c>
      <c r="B541" s="3">
        <v>30</v>
      </c>
      <c r="C541" s="3">
        <v>50</v>
      </c>
      <c r="D541" s="3" t="s">
        <v>6502</v>
      </c>
      <c r="E541" s="4">
        <v>45960</v>
      </c>
      <c r="F541" s="3" t="s">
        <v>6522</v>
      </c>
      <c r="L541" s="3">
        <v>30</v>
      </c>
    </row>
    <row r="542" spans="1:12">
      <c r="A542" s="3" t="s">
        <v>14291</v>
      </c>
      <c r="B542" s="3">
        <v>40</v>
      </c>
      <c r="C542" s="3">
        <v>80</v>
      </c>
      <c r="D542" s="3" t="s">
        <v>6502</v>
      </c>
      <c r="E542" s="4">
        <v>45714</v>
      </c>
      <c r="F542" s="3" t="s">
        <v>6210</v>
      </c>
      <c r="L542" s="3">
        <v>40</v>
      </c>
    </row>
    <row r="543" spans="1:12">
      <c r="A543" s="3" t="s">
        <v>14292</v>
      </c>
      <c r="B543" s="3">
        <v>30</v>
      </c>
      <c r="C543" s="3">
        <v>60</v>
      </c>
      <c r="D543" s="3" t="s">
        <v>6502</v>
      </c>
      <c r="E543" s="4">
        <v>45714</v>
      </c>
      <c r="F543" s="3" t="s">
        <v>6210</v>
      </c>
      <c r="L543" s="3">
        <v>34</v>
      </c>
    </row>
    <row r="544" spans="1:12">
      <c r="A544" s="3" t="s">
        <v>14293</v>
      </c>
      <c r="B544" s="3">
        <v>20</v>
      </c>
      <c r="C544" s="3">
        <v>40</v>
      </c>
      <c r="D544" s="3" t="s">
        <v>6502</v>
      </c>
      <c r="E544" s="4">
        <v>45714</v>
      </c>
      <c r="F544" s="3" t="s">
        <v>6210</v>
      </c>
      <c r="L544" s="3">
        <v>23</v>
      </c>
    </row>
    <row r="545" spans="1:12">
      <c r="A545" s="3" t="s">
        <v>14294</v>
      </c>
      <c r="B545" s="3">
        <v>30</v>
      </c>
      <c r="C545" s="3">
        <v>60</v>
      </c>
      <c r="D545" s="3" t="s">
        <v>6502</v>
      </c>
      <c r="E545" s="4">
        <v>46025</v>
      </c>
      <c r="F545" s="3" t="s">
        <v>6522</v>
      </c>
      <c r="L545" s="3">
        <v>34</v>
      </c>
    </row>
    <row r="546" spans="1:12">
      <c r="A546" s="3" t="s">
        <v>14295</v>
      </c>
      <c r="B546" s="3">
        <v>20</v>
      </c>
      <c r="C546" s="3">
        <v>40</v>
      </c>
      <c r="D546" s="3" t="s">
        <v>6502</v>
      </c>
      <c r="E546" s="4">
        <v>45849</v>
      </c>
      <c r="F546" s="3" t="s">
        <v>6210</v>
      </c>
      <c r="L546" s="3">
        <v>23</v>
      </c>
    </row>
    <row r="547" spans="1:12">
      <c r="A547" s="3" t="s">
        <v>14296</v>
      </c>
      <c r="B547" s="3">
        <v>25</v>
      </c>
      <c r="C547" s="3">
        <v>50</v>
      </c>
      <c r="D547" s="3" t="s">
        <v>6502</v>
      </c>
      <c r="E547" s="4">
        <v>45905</v>
      </c>
      <c r="F547" s="3" t="s">
        <v>6503</v>
      </c>
      <c r="L547" s="3">
        <v>30</v>
      </c>
    </row>
    <row r="548" spans="1:12">
      <c r="A548" s="3" t="s">
        <v>14297</v>
      </c>
      <c r="B548" s="3">
        <v>30</v>
      </c>
      <c r="C548" s="3">
        <v>40</v>
      </c>
      <c r="D548" s="3" t="s">
        <v>6502</v>
      </c>
      <c r="E548" s="4">
        <v>45812</v>
      </c>
      <c r="F548" s="3" t="s">
        <v>6289</v>
      </c>
      <c r="L548" s="3">
        <v>23</v>
      </c>
    </row>
    <row r="549" spans="1:12">
      <c r="A549" s="3" t="s">
        <v>14298</v>
      </c>
      <c r="B549" s="3">
        <v>30</v>
      </c>
      <c r="C549" s="3">
        <v>60</v>
      </c>
      <c r="D549" s="3" t="s">
        <v>6502</v>
      </c>
      <c r="E549" s="4">
        <v>45845</v>
      </c>
      <c r="F549" s="3" t="s">
        <v>6289</v>
      </c>
      <c r="L549" s="3">
        <v>34</v>
      </c>
    </row>
    <row r="550" spans="1:12">
      <c r="A550" s="3" t="s">
        <v>14299</v>
      </c>
      <c r="B550" s="3">
        <v>40</v>
      </c>
      <c r="C550" s="3">
        <v>70</v>
      </c>
      <c r="D550" s="3" t="s">
        <v>6502</v>
      </c>
      <c r="E550" s="4">
        <v>45673</v>
      </c>
      <c r="F550" s="3" t="s">
        <v>6289</v>
      </c>
      <c r="L550" s="3">
        <v>37</v>
      </c>
    </row>
    <row r="551" spans="1:12">
      <c r="A551" s="3" t="s">
        <v>14300</v>
      </c>
      <c r="B551" s="3">
        <v>20</v>
      </c>
      <c r="C551" s="3">
        <v>60</v>
      </c>
      <c r="D551" s="3" t="s">
        <v>6502</v>
      </c>
      <c r="E551" s="4">
        <v>45695</v>
      </c>
      <c r="F551" s="3" t="s">
        <v>6210</v>
      </c>
      <c r="L551" s="3">
        <v>34</v>
      </c>
    </row>
    <row r="552" spans="1:12">
      <c r="A552" s="3" t="s">
        <v>14301</v>
      </c>
      <c r="B552" s="3">
        <v>20</v>
      </c>
      <c r="C552" s="3">
        <v>30</v>
      </c>
      <c r="D552" s="3" t="s">
        <v>6273</v>
      </c>
      <c r="E552" s="4">
        <v>46118</v>
      </c>
      <c r="F552" s="3" t="s">
        <v>6289</v>
      </c>
      <c r="L552" s="3">
        <v>16</v>
      </c>
    </row>
    <row r="553" spans="1:12">
      <c r="A553" s="3" t="s">
        <v>14302</v>
      </c>
      <c r="B553" s="3">
        <v>30</v>
      </c>
      <c r="C553" s="3">
        <v>60</v>
      </c>
      <c r="D553" s="3" t="s">
        <v>6502</v>
      </c>
      <c r="E553" s="4">
        <v>46101</v>
      </c>
      <c r="F553" s="3" t="s">
        <v>6210</v>
      </c>
      <c r="L553" s="3">
        <v>34</v>
      </c>
    </row>
    <row r="554" spans="1:12">
      <c r="A554" s="3" t="s">
        <v>14303</v>
      </c>
      <c r="B554" s="3">
        <v>30</v>
      </c>
      <c r="C554" s="3">
        <v>50</v>
      </c>
      <c r="D554" s="3" t="s">
        <v>6502</v>
      </c>
      <c r="E554" s="4">
        <v>46029</v>
      </c>
      <c r="F554" s="3" t="s">
        <v>6503</v>
      </c>
      <c r="L554" s="3">
        <v>30</v>
      </c>
    </row>
    <row r="555" spans="1:12">
      <c r="A555" s="3" t="s">
        <v>14304</v>
      </c>
      <c r="B555" s="3">
        <v>15</v>
      </c>
      <c r="C555" s="3">
        <v>30</v>
      </c>
      <c r="D555" s="3" t="s">
        <v>6502</v>
      </c>
      <c r="E555" s="4">
        <v>46029</v>
      </c>
      <c r="F555" s="3" t="s">
        <v>6503</v>
      </c>
      <c r="L555" s="3">
        <v>16</v>
      </c>
    </row>
    <row r="556" spans="1:12">
      <c r="A556" s="3" t="s">
        <v>14305</v>
      </c>
      <c r="B556" s="3">
        <v>15</v>
      </c>
      <c r="C556" s="3">
        <v>30</v>
      </c>
      <c r="D556" s="3" t="s">
        <v>6502</v>
      </c>
      <c r="E556" s="4">
        <v>46029</v>
      </c>
      <c r="F556" s="3" t="s">
        <v>6503</v>
      </c>
      <c r="L556" s="3">
        <v>16</v>
      </c>
    </row>
    <row r="557" spans="1:12">
      <c r="A557" s="3" t="s">
        <v>14306</v>
      </c>
      <c r="B557" s="3">
        <v>15</v>
      </c>
      <c r="C557" s="3">
        <v>30</v>
      </c>
      <c r="D557" s="3" t="s">
        <v>6209</v>
      </c>
      <c r="E557" s="4">
        <v>46132</v>
      </c>
      <c r="F557" s="3" t="s">
        <v>6210</v>
      </c>
      <c r="L557" s="3">
        <v>16</v>
      </c>
    </row>
    <row r="558" spans="1:12">
      <c r="A558" s="3" t="s">
        <v>14307</v>
      </c>
      <c r="B558" s="3">
        <v>30</v>
      </c>
      <c r="C558" s="3">
        <v>60</v>
      </c>
      <c r="D558" s="3" t="s">
        <v>6502</v>
      </c>
      <c r="E558" s="4">
        <v>45744</v>
      </c>
      <c r="F558" s="3" t="s">
        <v>6210</v>
      </c>
      <c r="L558" s="3">
        <v>34</v>
      </c>
    </row>
    <row r="559" spans="1:12">
      <c r="A559" s="3" t="s">
        <v>14308</v>
      </c>
      <c r="B559" s="3">
        <v>40</v>
      </c>
      <c r="C559" s="3">
        <v>80</v>
      </c>
      <c r="D559" s="3" t="s">
        <v>6502</v>
      </c>
      <c r="E559" s="4">
        <v>45714</v>
      </c>
      <c r="F559" s="3" t="s">
        <v>6210</v>
      </c>
      <c r="L559" s="3">
        <v>40</v>
      </c>
    </row>
    <row r="560" spans="1:12">
      <c r="A560" s="3" t="s">
        <v>14309</v>
      </c>
      <c r="B560" s="3">
        <v>25</v>
      </c>
      <c r="C560" s="3">
        <v>60</v>
      </c>
      <c r="D560" s="3" t="s">
        <v>6209</v>
      </c>
      <c r="E560" s="4">
        <v>46128</v>
      </c>
      <c r="F560" s="3" t="s">
        <v>6289</v>
      </c>
      <c r="L560" s="3">
        <v>34</v>
      </c>
    </row>
    <row r="561" spans="1:12">
      <c r="A561" s="3" t="s">
        <v>14310</v>
      </c>
      <c r="B561" s="3">
        <v>30</v>
      </c>
      <c r="C561" s="3">
        <v>55</v>
      </c>
      <c r="D561" s="3" t="s">
        <v>6502</v>
      </c>
      <c r="E561" s="4">
        <v>45916</v>
      </c>
      <c r="F561" s="3" t="s">
        <v>6503</v>
      </c>
      <c r="L561" s="3">
        <v>32</v>
      </c>
    </row>
    <row r="562" spans="1:12">
      <c r="A562" s="3" t="s">
        <v>14311</v>
      </c>
      <c r="B562" s="3">
        <v>30</v>
      </c>
      <c r="C562" s="3">
        <v>60</v>
      </c>
      <c r="D562" s="3" t="s">
        <v>6502</v>
      </c>
      <c r="E562" s="4">
        <v>45714</v>
      </c>
      <c r="F562" s="3" t="s">
        <v>6210</v>
      </c>
      <c r="L562" s="3">
        <v>34</v>
      </c>
    </row>
    <row r="563" spans="1:12">
      <c r="A563" s="3" t="s">
        <v>14312</v>
      </c>
      <c r="B563" s="3">
        <v>20</v>
      </c>
      <c r="C563" s="3">
        <v>30</v>
      </c>
      <c r="D563" s="3" t="s">
        <v>6209</v>
      </c>
      <c r="E563" s="4">
        <v>46132</v>
      </c>
      <c r="F563" s="3" t="s">
        <v>6289</v>
      </c>
      <c r="L563" s="3">
        <v>16</v>
      </c>
    </row>
    <row r="564" spans="1:12">
      <c r="A564" s="3" t="s">
        <v>14313</v>
      </c>
      <c r="B564" s="3">
        <v>80</v>
      </c>
      <c r="C564" s="3">
        <v>150</v>
      </c>
      <c r="D564" s="3" t="s">
        <v>6502</v>
      </c>
      <c r="E564" s="4">
        <v>45980</v>
      </c>
      <c r="F564" s="3" t="s">
        <v>6503</v>
      </c>
      <c r="L564" s="3">
        <v>87</v>
      </c>
    </row>
    <row r="565" spans="1:12">
      <c r="A565" s="3" t="s">
        <v>14314</v>
      </c>
      <c r="B565" s="3">
        <v>100</v>
      </c>
      <c r="C565" s="3">
        <v>170</v>
      </c>
      <c r="D565" s="3" t="s">
        <v>6273</v>
      </c>
      <c r="E565" s="4">
        <v>46123</v>
      </c>
      <c r="F565" s="3" t="s">
        <v>6210</v>
      </c>
      <c r="L565" s="3">
        <v>102</v>
      </c>
    </row>
    <row r="566" spans="1:12">
      <c r="A566" s="3" t="s">
        <v>14315</v>
      </c>
      <c r="B566" s="3">
        <v>40</v>
      </c>
      <c r="C566" s="3">
        <v>80</v>
      </c>
      <c r="D566" s="3" t="s">
        <v>6273</v>
      </c>
      <c r="E566" s="4">
        <v>46123</v>
      </c>
      <c r="F566" s="3" t="s">
        <v>6210</v>
      </c>
      <c r="L566" s="3">
        <v>40</v>
      </c>
    </row>
    <row r="567" spans="1:12">
      <c r="A567" s="3" t="s">
        <v>14316</v>
      </c>
      <c r="B567" s="3">
        <v>60</v>
      </c>
      <c r="C567" s="3">
        <v>100</v>
      </c>
      <c r="D567" s="3" t="s">
        <v>6209</v>
      </c>
      <c r="E567" s="4">
        <v>46126</v>
      </c>
      <c r="F567" s="3" t="s">
        <v>6210</v>
      </c>
      <c r="L567" s="3">
        <v>50</v>
      </c>
    </row>
    <row r="568" spans="1:12">
      <c r="A568" s="3" t="s">
        <v>14317</v>
      </c>
      <c r="B568" s="3">
        <v>70</v>
      </c>
      <c r="C568" s="3">
        <v>120</v>
      </c>
      <c r="D568" s="3" t="s">
        <v>6486</v>
      </c>
      <c r="E568" s="4">
        <v>46107</v>
      </c>
      <c r="F568" s="3" t="s">
        <v>6210</v>
      </c>
      <c r="L568" s="3">
        <v>65</v>
      </c>
    </row>
    <row r="569" spans="1:12">
      <c r="A569" s="3" t="s">
        <v>14318</v>
      </c>
      <c r="B569" s="3">
        <v>80</v>
      </c>
      <c r="C569" s="3">
        <v>130</v>
      </c>
      <c r="D569" s="3" t="s">
        <v>6486</v>
      </c>
      <c r="E569" s="4">
        <v>46107</v>
      </c>
      <c r="F569" s="3" t="s">
        <v>6210</v>
      </c>
      <c r="L569" s="3">
        <v>72</v>
      </c>
    </row>
    <row r="570" spans="1:12">
      <c r="A570" s="3" t="s">
        <v>14319</v>
      </c>
      <c r="B570" s="3">
        <v>120</v>
      </c>
      <c r="C570" s="3">
        <v>200</v>
      </c>
      <c r="D570" s="3" t="s">
        <v>6486</v>
      </c>
      <c r="E570" s="4">
        <v>46107</v>
      </c>
      <c r="F570" s="3" t="s">
        <v>6210</v>
      </c>
      <c r="L570" s="3">
        <v>120</v>
      </c>
    </row>
    <row r="571" spans="1:12">
      <c r="A571" s="3" t="s">
        <v>14320</v>
      </c>
      <c r="B571" s="3">
        <v>70</v>
      </c>
      <c r="C571" s="3">
        <v>120</v>
      </c>
      <c r="D571" s="3" t="s">
        <v>6486</v>
      </c>
      <c r="E571" s="4">
        <v>46107</v>
      </c>
      <c r="F571" s="3" t="s">
        <v>6210</v>
      </c>
      <c r="L571" s="3">
        <v>65</v>
      </c>
    </row>
    <row r="572" spans="1:12">
      <c r="A572" s="3" t="s">
        <v>14321</v>
      </c>
      <c r="B572" s="3">
        <v>60</v>
      </c>
      <c r="C572" s="3">
        <v>110</v>
      </c>
      <c r="D572" s="3" t="s">
        <v>6486</v>
      </c>
      <c r="E572" s="4">
        <v>46107</v>
      </c>
      <c r="F572" s="3" t="s">
        <v>6210</v>
      </c>
      <c r="L572" s="3">
        <v>57</v>
      </c>
    </row>
    <row r="573" spans="1:12">
      <c r="A573" s="3" t="s">
        <v>14322</v>
      </c>
      <c r="B573" s="3">
        <v>130</v>
      </c>
      <c r="C573" s="3">
        <v>250</v>
      </c>
      <c r="D573" s="3" t="s">
        <v>6486</v>
      </c>
      <c r="E573" s="4">
        <v>46107</v>
      </c>
      <c r="F573" s="3" t="s">
        <v>6210</v>
      </c>
      <c r="L573" s="3">
        <v>155</v>
      </c>
    </row>
    <row r="574" spans="1:12">
      <c r="A574" s="3" t="s">
        <v>14323</v>
      </c>
      <c r="B574" s="3">
        <v>70</v>
      </c>
      <c r="C574" s="3">
        <v>120</v>
      </c>
      <c r="D574" s="3" t="s">
        <v>6486</v>
      </c>
      <c r="E574" s="4">
        <v>46107</v>
      </c>
      <c r="F574" s="3" t="s">
        <v>6210</v>
      </c>
      <c r="L574" s="3">
        <v>65</v>
      </c>
    </row>
    <row r="575" spans="1:12">
      <c r="A575" s="3" t="s">
        <v>14324</v>
      </c>
      <c r="B575" s="3">
        <v>30</v>
      </c>
      <c r="C575" s="3">
        <v>50</v>
      </c>
      <c r="D575" s="3" t="s">
        <v>6502</v>
      </c>
      <c r="E575" s="4">
        <v>45912</v>
      </c>
      <c r="F575" s="3" t="s">
        <v>6503</v>
      </c>
      <c r="L575" s="3">
        <v>30</v>
      </c>
    </row>
    <row r="576" spans="1:12">
      <c r="A576" s="3" t="s">
        <v>14325</v>
      </c>
      <c r="B576" s="3">
        <v>30</v>
      </c>
      <c r="C576" s="3">
        <v>60</v>
      </c>
      <c r="D576" s="3" t="s">
        <v>6502</v>
      </c>
      <c r="E576" s="4">
        <v>45912</v>
      </c>
      <c r="F576" s="3" t="s">
        <v>6503</v>
      </c>
      <c r="L576" s="3">
        <v>34</v>
      </c>
    </row>
    <row r="577" spans="1:12">
      <c r="A577" s="3" t="s">
        <v>14326</v>
      </c>
      <c r="B577" s="3">
        <v>20</v>
      </c>
      <c r="C577" s="3">
        <v>40</v>
      </c>
      <c r="D577" s="3" t="s">
        <v>6502</v>
      </c>
      <c r="E577" s="4">
        <v>45912</v>
      </c>
      <c r="F577" s="3" t="s">
        <v>6503</v>
      </c>
      <c r="L577" s="3">
        <v>23</v>
      </c>
    </row>
    <row r="578" spans="1:12">
      <c r="A578" s="3" t="s">
        <v>14327</v>
      </c>
      <c r="B578" s="3">
        <v>30</v>
      </c>
      <c r="C578" s="3">
        <v>60</v>
      </c>
      <c r="D578" s="3" t="s">
        <v>6502</v>
      </c>
      <c r="E578" s="4">
        <v>45912</v>
      </c>
      <c r="F578" s="3" t="s">
        <v>6503</v>
      </c>
      <c r="L578" s="3">
        <v>34</v>
      </c>
    </row>
    <row r="579" spans="1:12">
      <c r="A579" s="3" t="s">
        <v>14328</v>
      </c>
      <c r="B579" s="3">
        <v>20</v>
      </c>
      <c r="C579" s="3">
        <v>40</v>
      </c>
      <c r="D579" s="3" t="s">
        <v>6502</v>
      </c>
      <c r="E579" s="4">
        <v>45952</v>
      </c>
      <c r="F579" s="3" t="s">
        <v>6503</v>
      </c>
      <c r="L579" s="3">
        <v>23</v>
      </c>
    </row>
    <row r="580" spans="1:12">
      <c r="A580" s="3" t="s">
        <v>14329</v>
      </c>
      <c r="B580" s="3">
        <v>20</v>
      </c>
      <c r="C580" s="3">
        <v>30</v>
      </c>
      <c r="D580" s="3" t="s">
        <v>6502</v>
      </c>
      <c r="E580" s="4">
        <v>45912</v>
      </c>
      <c r="F580" s="3" t="s">
        <v>6503</v>
      </c>
      <c r="L580" s="3">
        <v>16</v>
      </c>
    </row>
    <row r="581" spans="1:12">
      <c r="A581" s="3" t="s">
        <v>14330</v>
      </c>
      <c r="B581" s="3">
        <v>30</v>
      </c>
      <c r="C581" s="3">
        <v>50</v>
      </c>
      <c r="D581" s="3" t="s">
        <v>6502</v>
      </c>
      <c r="E581" s="4">
        <v>45912</v>
      </c>
      <c r="F581" s="3" t="s">
        <v>6503</v>
      </c>
      <c r="L581" s="3">
        <v>30</v>
      </c>
    </row>
    <row r="582" spans="1:12">
      <c r="A582" s="3" t="s">
        <v>14331</v>
      </c>
      <c r="B582" s="3">
        <v>30</v>
      </c>
      <c r="C582" s="3">
        <v>50</v>
      </c>
      <c r="D582" s="3" t="s">
        <v>6502</v>
      </c>
      <c r="E582" s="4">
        <v>45912</v>
      </c>
      <c r="F582" s="3" t="s">
        <v>6503</v>
      </c>
      <c r="L582" s="3">
        <v>30</v>
      </c>
    </row>
    <row r="583" spans="1:12">
      <c r="A583" s="3" t="s">
        <v>14332</v>
      </c>
      <c r="B583" s="3">
        <v>30</v>
      </c>
      <c r="C583" s="3">
        <v>50</v>
      </c>
      <c r="D583" s="3" t="s">
        <v>6273</v>
      </c>
      <c r="E583" s="4">
        <v>46125</v>
      </c>
      <c r="F583" s="3" t="s">
        <v>6210</v>
      </c>
      <c r="L583" s="3">
        <v>30</v>
      </c>
    </row>
    <row r="584" spans="1:12">
      <c r="A584" s="3" t="s">
        <v>14333</v>
      </c>
      <c r="B584" s="3">
        <v>20</v>
      </c>
      <c r="C584" s="3">
        <v>30</v>
      </c>
      <c r="D584" s="3" t="s">
        <v>6502</v>
      </c>
      <c r="E584" s="4">
        <v>45937</v>
      </c>
      <c r="F584" s="3" t="s">
        <v>6503</v>
      </c>
      <c r="L584" s="3">
        <v>16</v>
      </c>
    </row>
    <row r="585" spans="1:12">
      <c r="A585" s="3" t="s">
        <v>14334</v>
      </c>
      <c r="B585" s="3">
        <v>20</v>
      </c>
      <c r="C585" s="3">
        <v>30</v>
      </c>
      <c r="D585" s="3" t="s">
        <v>6502</v>
      </c>
      <c r="E585" s="4">
        <v>45937</v>
      </c>
      <c r="F585" s="3" t="s">
        <v>6503</v>
      </c>
      <c r="L585" s="3">
        <v>16</v>
      </c>
    </row>
    <row r="586" spans="1:12">
      <c r="A586" s="3" t="s">
        <v>14335</v>
      </c>
      <c r="B586" s="3">
        <v>20</v>
      </c>
      <c r="C586" s="3">
        <v>40</v>
      </c>
      <c r="D586" s="3" t="s">
        <v>6502</v>
      </c>
      <c r="E586" s="4">
        <v>45937</v>
      </c>
      <c r="F586" s="3" t="s">
        <v>6503</v>
      </c>
      <c r="L586" s="3">
        <v>23</v>
      </c>
    </row>
    <row r="587" spans="1:12">
      <c r="A587" s="3" t="s">
        <v>14336</v>
      </c>
      <c r="B587" s="3">
        <v>20</v>
      </c>
      <c r="C587" s="3">
        <v>30</v>
      </c>
      <c r="D587" s="3" t="s">
        <v>6502</v>
      </c>
      <c r="E587" s="4">
        <v>45937</v>
      </c>
      <c r="F587" s="3" t="s">
        <v>6503</v>
      </c>
      <c r="L587" s="3">
        <v>16</v>
      </c>
    </row>
    <row r="588" spans="1:12">
      <c r="A588" s="3" t="s">
        <v>14337</v>
      </c>
      <c r="B588" s="3">
        <v>20</v>
      </c>
      <c r="C588" s="3">
        <v>30</v>
      </c>
      <c r="D588" s="3" t="s">
        <v>6502</v>
      </c>
      <c r="E588" s="4">
        <v>45937</v>
      </c>
      <c r="F588" s="3" t="s">
        <v>6503</v>
      </c>
      <c r="L588" s="3">
        <v>16</v>
      </c>
    </row>
    <row r="589" spans="1:12">
      <c r="A589" s="3" t="s">
        <v>14338</v>
      </c>
      <c r="B589" s="3">
        <v>30</v>
      </c>
      <c r="C589" s="3">
        <v>50</v>
      </c>
      <c r="D589" s="3" t="s">
        <v>6502</v>
      </c>
      <c r="E589" s="4">
        <v>45937</v>
      </c>
      <c r="F589" s="3" t="s">
        <v>6503</v>
      </c>
      <c r="L589" s="3">
        <v>30</v>
      </c>
    </row>
    <row r="590" spans="1:12">
      <c r="A590" s="3" t="s">
        <v>14339</v>
      </c>
      <c r="B590" s="3">
        <v>60</v>
      </c>
      <c r="C590" s="3">
        <v>100</v>
      </c>
      <c r="D590" s="3" t="s">
        <v>6502</v>
      </c>
      <c r="E590" s="4">
        <v>45937</v>
      </c>
      <c r="F590" s="3" t="s">
        <v>6503</v>
      </c>
      <c r="L590" s="3">
        <v>50</v>
      </c>
    </row>
    <row r="591" spans="1:12">
      <c r="A591" s="3" t="s">
        <v>14340</v>
      </c>
      <c r="B591" s="3">
        <v>60</v>
      </c>
      <c r="C591" s="3">
        <v>100</v>
      </c>
      <c r="D591" s="3" t="s">
        <v>6502</v>
      </c>
      <c r="E591" s="4">
        <v>45945</v>
      </c>
      <c r="F591" s="3" t="s">
        <v>6503</v>
      </c>
      <c r="L591" s="3">
        <v>50</v>
      </c>
    </row>
    <row r="592" spans="1:12">
      <c r="A592" s="3" t="s">
        <v>14341</v>
      </c>
      <c r="B592" s="3">
        <v>30</v>
      </c>
      <c r="C592" s="3">
        <v>60</v>
      </c>
      <c r="D592" s="3" t="s">
        <v>6502</v>
      </c>
      <c r="E592" s="4">
        <v>45945</v>
      </c>
      <c r="F592" s="3" t="s">
        <v>6503</v>
      </c>
      <c r="L592" s="3">
        <v>34</v>
      </c>
    </row>
    <row r="593" spans="1:12">
      <c r="A593" s="3" t="s">
        <v>14342</v>
      </c>
      <c r="B593" s="3">
        <v>30</v>
      </c>
      <c r="C593" s="3">
        <v>70</v>
      </c>
      <c r="D593" s="3" t="s">
        <v>6502</v>
      </c>
      <c r="E593" s="4">
        <v>45937</v>
      </c>
      <c r="F593" s="3" t="s">
        <v>6503</v>
      </c>
      <c r="L593" s="3">
        <v>37</v>
      </c>
    </row>
    <row r="594" spans="1:12">
      <c r="A594" s="3" t="s">
        <v>14343</v>
      </c>
      <c r="B594" s="3">
        <v>40</v>
      </c>
      <c r="C594" s="3">
        <v>80</v>
      </c>
      <c r="D594" s="3" t="s">
        <v>6502</v>
      </c>
      <c r="E594" s="4">
        <v>45937</v>
      </c>
      <c r="F594" s="3" t="s">
        <v>6503</v>
      </c>
      <c r="L594" s="3">
        <v>40</v>
      </c>
    </row>
    <row r="595" spans="1:12">
      <c r="A595" s="3" t="s">
        <v>14344</v>
      </c>
      <c r="B595" s="3">
        <v>100</v>
      </c>
      <c r="C595" s="3">
        <v>200</v>
      </c>
      <c r="D595" s="3" t="s">
        <v>6502</v>
      </c>
      <c r="E595" s="4">
        <v>45937</v>
      </c>
      <c r="F595" s="3" t="s">
        <v>6503</v>
      </c>
      <c r="L595" s="3">
        <v>120</v>
      </c>
    </row>
    <row r="596" spans="1:12">
      <c r="A596" s="3" t="s">
        <v>14345</v>
      </c>
      <c r="B596" s="3">
        <v>45</v>
      </c>
      <c r="C596" s="3">
        <v>75</v>
      </c>
      <c r="D596" s="3" t="s">
        <v>6502</v>
      </c>
      <c r="E596" s="4">
        <v>45937</v>
      </c>
      <c r="F596" s="3" t="s">
        <v>6503</v>
      </c>
      <c r="L596" s="3">
        <v>39</v>
      </c>
    </row>
    <row r="597" spans="1:12">
      <c r="A597" s="3" t="s">
        <v>14346</v>
      </c>
      <c r="B597" s="3">
        <v>20</v>
      </c>
      <c r="C597" s="3">
        <v>35</v>
      </c>
      <c r="D597" s="3" t="s">
        <v>6502</v>
      </c>
      <c r="E597" s="4">
        <v>46078</v>
      </c>
      <c r="F597" s="3" t="s">
        <v>6522</v>
      </c>
      <c r="L597" s="3">
        <v>20</v>
      </c>
    </row>
    <row r="598" spans="1:12">
      <c r="A598" s="3" t="s">
        <v>14347</v>
      </c>
      <c r="B598" s="3">
        <v>40</v>
      </c>
      <c r="C598" s="3">
        <v>70</v>
      </c>
      <c r="D598" s="3" t="s">
        <v>6486</v>
      </c>
      <c r="E598" s="4">
        <v>46104</v>
      </c>
      <c r="F598" s="3" t="s">
        <v>6210</v>
      </c>
      <c r="L598" s="3">
        <v>37</v>
      </c>
    </row>
    <row r="599" spans="1:12">
      <c r="A599" s="3" t="s">
        <v>14348</v>
      </c>
      <c r="B599" s="3">
        <v>30</v>
      </c>
      <c r="C599" s="3">
        <v>60</v>
      </c>
      <c r="D599" s="3" t="s">
        <v>6273</v>
      </c>
      <c r="E599" s="4">
        <v>46124</v>
      </c>
      <c r="F599" s="3" t="s">
        <v>6210</v>
      </c>
      <c r="L599" s="3">
        <v>34</v>
      </c>
    </row>
    <row r="600" spans="1:12">
      <c r="A600" s="3" t="s">
        <v>14349</v>
      </c>
      <c r="B600" s="3">
        <v>30</v>
      </c>
      <c r="C600" s="3">
        <v>50</v>
      </c>
      <c r="D600" s="3" t="s">
        <v>6486</v>
      </c>
      <c r="E600" s="4">
        <v>46104</v>
      </c>
      <c r="F600" s="3" t="s">
        <v>6210</v>
      </c>
      <c r="L600" s="3">
        <v>30</v>
      </c>
    </row>
    <row r="601" spans="1:12">
      <c r="A601" s="3" t="s">
        <v>14350</v>
      </c>
      <c r="B601" s="3">
        <v>30</v>
      </c>
      <c r="C601" s="3">
        <v>50</v>
      </c>
      <c r="D601" s="3" t="s">
        <v>6486</v>
      </c>
      <c r="E601" s="4">
        <v>46104</v>
      </c>
      <c r="F601" s="3" t="s">
        <v>6210</v>
      </c>
      <c r="L601" s="3">
        <v>30</v>
      </c>
    </row>
    <row r="602" spans="1:12">
      <c r="A602" s="3" t="s">
        <v>14351</v>
      </c>
      <c r="B602" s="3">
        <v>20</v>
      </c>
      <c r="C602" s="3">
        <v>40</v>
      </c>
      <c r="D602" s="3" t="s">
        <v>6502</v>
      </c>
      <c r="E602" s="4">
        <v>45937</v>
      </c>
      <c r="F602" s="3" t="s">
        <v>6503</v>
      </c>
      <c r="L602" s="3">
        <v>23</v>
      </c>
    </row>
    <row r="603" spans="1:12">
      <c r="A603" s="3" t="s">
        <v>14352</v>
      </c>
      <c r="B603" s="3">
        <v>50</v>
      </c>
      <c r="C603" s="3">
        <v>80</v>
      </c>
      <c r="D603" s="3" t="s">
        <v>6273</v>
      </c>
      <c r="E603" s="4">
        <v>46120</v>
      </c>
      <c r="F603" s="3" t="s">
        <v>6289</v>
      </c>
      <c r="L603" s="3">
        <v>40</v>
      </c>
    </row>
    <row r="604" spans="1:12">
      <c r="A604" s="3" t="s">
        <v>14353</v>
      </c>
      <c r="B604" s="3">
        <v>70</v>
      </c>
      <c r="C604" s="3">
        <v>100</v>
      </c>
      <c r="D604" s="3" t="s">
        <v>6502</v>
      </c>
      <c r="E604" s="4">
        <v>45937</v>
      </c>
      <c r="F604" s="3" t="s">
        <v>6503</v>
      </c>
      <c r="L604" s="3">
        <v>50</v>
      </c>
    </row>
    <row r="605" spans="1:12">
      <c r="A605" s="3" t="s">
        <v>14354</v>
      </c>
      <c r="B605" s="3">
        <v>80</v>
      </c>
      <c r="C605" s="3">
        <v>150</v>
      </c>
      <c r="D605" s="3" t="s">
        <v>6502</v>
      </c>
      <c r="E605" s="4">
        <v>45937</v>
      </c>
      <c r="F605" s="3" t="s">
        <v>6503</v>
      </c>
      <c r="L605" s="3">
        <v>87</v>
      </c>
    </row>
    <row r="606" spans="1:12">
      <c r="A606" s="3" t="s">
        <v>14355</v>
      </c>
      <c r="B606" s="3">
        <v>30</v>
      </c>
      <c r="C606" s="3">
        <v>60</v>
      </c>
      <c r="D606" s="3" t="s">
        <v>6502</v>
      </c>
      <c r="E606" s="4">
        <v>45937</v>
      </c>
      <c r="F606" s="3" t="s">
        <v>6503</v>
      </c>
      <c r="L606" s="3">
        <v>34</v>
      </c>
    </row>
    <row r="607" spans="1:12">
      <c r="A607" s="3" t="s">
        <v>14356</v>
      </c>
      <c r="B607" s="3">
        <v>20</v>
      </c>
      <c r="C607" s="3">
        <v>40</v>
      </c>
      <c r="D607" s="3" t="s">
        <v>6502</v>
      </c>
      <c r="E607" s="4">
        <v>45937</v>
      </c>
      <c r="F607" s="3" t="s">
        <v>6503</v>
      </c>
      <c r="L607" s="3">
        <v>23</v>
      </c>
    </row>
    <row r="608" spans="1:12">
      <c r="A608" s="3" t="s">
        <v>14357</v>
      </c>
      <c r="B608" s="3">
        <v>40</v>
      </c>
      <c r="C608" s="3">
        <v>70</v>
      </c>
      <c r="D608" s="3" t="s">
        <v>6502</v>
      </c>
      <c r="E608" s="4">
        <v>45937</v>
      </c>
      <c r="F608" s="3" t="s">
        <v>6503</v>
      </c>
      <c r="L608" s="3">
        <v>37</v>
      </c>
    </row>
    <row r="609" spans="1:12">
      <c r="A609" s="3" t="s">
        <v>14358</v>
      </c>
      <c r="B609" s="3">
        <v>30</v>
      </c>
      <c r="C609" s="3">
        <v>60</v>
      </c>
      <c r="D609" s="3" t="s">
        <v>6502</v>
      </c>
      <c r="E609" s="4">
        <v>45937</v>
      </c>
      <c r="F609" s="3" t="s">
        <v>6503</v>
      </c>
      <c r="L609" s="3">
        <v>34</v>
      </c>
    </row>
    <row r="610" spans="1:12">
      <c r="A610" s="3" t="s">
        <v>14359</v>
      </c>
      <c r="B610" s="3">
        <v>20</v>
      </c>
      <c r="C610" s="3">
        <v>40</v>
      </c>
      <c r="D610" s="3" t="s">
        <v>6502</v>
      </c>
      <c r="E610" s="4">
        <v>45937</v>
      </c>
      <c r="F610" s="3" t="s">
        <v>6503</v>
      </c>
      <c r="L610" s="3">
        <v>23</v>
      </c>
    </row>
    <row r="611" spans="1:12">
      <c r="A611" s="3" t="s">
        <v>14360</v>
      </c>
      <c r="B611" s="3">
        <v>40</v>
      </c>
      <c r="C611" s="3">
        <v>80</v>
      </c>
      <c r="D611" s="3" t="s">
        <v>6502</v>
      </c>
      <c r="E611" s="4">
        <v>45937</v>
      </c>
      <c r="F611" s="3" t="s">
        <v>6503</v>
      </c>
      <c r="L611" s="3">
        <v>40</v>
      </c>
    </row>
    <row r="612" spans="1:12">
      <c r="A612" s="3" t="s">
        <v>14361</v>
      </c>
      <c r="B612" s="3">
        <v>40</v>
      </c>
      <c r="C612" s="3">
        <v>85</v>
      </c>
      <c r="D612" s="3" t="s">
        <v>6502</v>
      </c>
      <c r="E612" s="4">
        <v>45937</v>
      </c>
      <c r="F612" s="3" t="s">
        <v>6503</v>
      </c>
      <c r="L612" s="3">
        <v>43</v>
      </c>
    </row>
    <row r="613" spans="1:12">
      <c r="A613" s="3" t="s">
        <v>14362</v>
      </c>
      <c r="B613" s="3">
        <v>50</v>
      </c>
      <c r="C613" s="3">
        <v>90</v>
      </c>
      <c r="D613" s="3" t="s">
        <v>6502</v>
      </c>
      <c r="E613" s="4">
        <v>45937</v>
      </c>
      <c r="F613" s="3" t="s">
        <v>6503</v>
      </c>
      <c r="L613" s="3">
        <v>45</v>
      </c>
    </row>
    <row r="614" spans="1:12">
      <c r="A614" s="3" t="s">
        <v>14363</v>
      </c>
      <c r="B614" s="3">
        <v>40</v>
      </c>
      <c r="C614" s="3">
        <v>80</v>
      </c>
      <c r="D614" s="3" t="s">
        <v>6502</v>
      </c>
      <c r="E614" s="4">
        <v>45937</v>
      </c>
      <c r="F614" s="3" t="s">
        <v>6503</v>
      </c>
      <c r="L614" s="3">
        <v>40</v>
      </c>
    </row>
    <row r="615" spans="1:12">
      <c r="A615" s="3" t="s">
        <v>14364</v>
      </c>
      <c r="B615" s="3">
        <v>20</v>
      </c>
      <c r="C615" s="3">
        <v>40</v>
      </c>
      <c r="D615" s="3" t="s">
        <v>6209</v>
      </c>
      <c r="E615" s="4">
        <v>46128</v>
      </c>
      <c r="F615" s="3" t="s">
        <v>6289</v>
      </c>
      <c r="L615" s="3">
        <v>23</v>
      </c>
    </row>
    <row r="616" spans="1:12">
      <c r="A616" s="3" t="s">
        <v>14365</v>
      </c>
      <c r="B616" s="3">
        <v>60</v>
      </c>
      <c r="C616" s="3">
        <v>120</v>
      </c>
      <c r="D616" s="3" t="s">
        <v>6486</v>
      </c>
      <c r="E616" s="4">
        <v>46111</v>
      </c>
      <c r="F616" s="3" t="s">
        <v>6289</v>
      </c>
      <c r="L616" s="3">
        <v>65</v>
      </c>
    </row>
    <row r="617" spans="1:12">
      <c r="A617" s="3" t="s">
        <v>14366</v>
      </c>
      <c r="B617" s="3">
        <v>30</v>
      </c>
      <c r="C617" s="3">
        <v>60</v>
      </c>
      <c r="D617" s="3" t="s">
        <v>6502</v>
      </c>
      <c r="E617" s="4">
        <v>45937</v>
      </c>
      <c r="F617" s="3" t="s">
        <v>6503</v>
      </c>
      <c r="L617" s="3">
        <v>34</v>
      </c>
    </row>
    <row r="618" spans="1:12">
      <c r="A618" s="3" t="s">
        <v>14367</v>
      </c>
      <c r="B618" s="3">
        <v>30</v>
      </c>
      <c r="C618" s="3">
        <v>50</v>
      </c>
      <c r="D618" s="3" t="s">
        <v>6502</v>
      </c>
      <c r="E618" s="4">
        <v>45937</v>
      </c>
      <c r="F618" s="3" t="s">
        <v>6503</v>
      </c>
      <c r="L618" s="3">
        <v>30</v>
      </c>
    </row>
    <row r="619" spans="1:12">
      <c r="A619" s="3" t="s">
        <v>14368</v>
      </c>
      <c r="B619" s="3">
        <v>20</v>
      </c>
      <c r="C619" s="3">
        <v>40</v>
      </c>
      <c r="D619" s="3" t="s">
        <v>6502</v>
      </c>
      <c r="E619" s="4">
        <v>46001</v>
      </c>
      <c r="F619" s="3" t="s">
        <v>6503</v>
      </c>
      <c r="L619" s="3">
        <v>23</v>
      </c>
    </row>
    <row r="620" spans="1:12">
      <c r="A620" s="3" t="s">
        <v>14369</v>
      </c>
      <c r="B620" s="3">
        <v>20</v>
      </c>
      <c r="C620" s="3">
        <v>30</v>
      </c>
      <c r="D620" s="3" t="s">
        <v>6502</v>
      </c>
      <c r="E620" s="4">
        <v>46001</v>
      </c>
      <c r="F620" s="3" t="s">
        <v>6503</v>
      </c>
      <c r="L620" s="3">
        <v>16</v>
      </c>
    </row>
    <row r="621" spans="1:12">
      <c r="A621" s="3" t="s">
        <v>14370</v>
      </c>
      <c r="B621" s="3">
        <v>25</v>
      </c>
      <c r="C621" s="3">
        <v>50</v>
      </c>
      <c r="D621" s="3" t="s">
        <v>6502</v>
      </c>
      <c r="E621" s="4">
        <v>46001</v>
      </c>
      <c r="F621" s="3" t="s">
        <v>6503</v>
      </c>
      <c r="L621" s="3">
        <v>30</v>
      </c>
    </row>
    <row r="622" spans="1:12">
      <c r="A622" s="3" t="s">
        <v>14371</v>
      </c>
      <c r="B622" s="3">
        <v>30</v>
      </c>
      <c r="C622" s="3">
        <v>60</v>
      </c>
      <c r="D622" s="3" t="s">
        <v>6502</v>
      </c>
      <c r="E622" s="4">
        <v>46001</v>
      </c>
      <c r="F622" s="3" t="s">
        <v>6503</v>
      </c>
      <c r="L622" s="3">
        <v>34</v>
      </c>
    </row>
    <row r="623" spans="1:12">
      <c r="A623" s="3" t="s">
        <v>14372</v>
      </c>
      <c r="B623" s="3">
        <v>30</v>
      </c>
      <c r="C623" s="3">
        <v>60</v>
      </c>
      <c r="D623" s="3" t="s">
        <v>6502</v>
      </c>
      <c r="E623" s="4">
        <v>46001</v>
      </c>
      <c r="F623" s="3" t="s">
        <v>6503</v>
      </c>
      <c r="L623" s="3">
        <v>34</v>
      </c>
    </row>
    <row r="624" spans="1:12">
      <c r="A624" s="3" t="s">
        <v>14373</v>
      </c>
      <c r="B624" s="3">
        <v>30</v>
      </c>
      <c r="C624" s="3">
        <v>50</v>
      </c>
      <c r="D624" s="3" t="s">
        <v>6502</v>
      </c>
      <c r="E624" s="4">
        <v>45937</v>
      </c>
      <c r="F624" s="3" t="s">
        <v>6503</v>
      </c>
      <c r="L624" s="3">
        <v>30</v>
      </c>
    </row>
    <row r="625" spans="1:12">
      <c r="A625" s="3" t="s">
        <v>14374</v>
      </c>
      <c r="B625" s="3">
        <v>45</v>
      </c>
      <c r="C625" s="3">
        <v>90</v>
      </c>
      <c r="D625" s="3" t="s">
        <v>6502</v>
      </c>
      <c r="E625" s="4">
        <v>45937</v>
      </c>
      <c r="F625" s="3" t="s">
        <v>6503</v>
      </c>
      <c r="L625" s="3">
        <v>45</v>
      </c>
    </row>
    <row r="626" spans="1:12">
      <c r="A626" s="3" t="s">
        <v>14375</v>
      </c>
      <c r="B626" s="3">
        <v>30</v>
      </c>
      <c r="C626" s="3">
        <v>60</v>
      </c>
      <c r="D626" s="3" t="s">
        <v>6502</v>
      </c>
      <c r="E626" s="4">
        <v>45714</v>
      </c>
      <c r="F626" s="3" t="s">
        <v>6210</v>
      </c>
      <c r="L626" s="3">
        <v>34</v>
      </c>
    </row>
    <row r="627" spans="1:12">
      <c r="A627" s="3" t="s">
        <v>14376</v>
      </c>
      <c r="B627" s="3">
        <v>50</v>
      </c>
      <c r="C627" s="3">
        <v>100</v>
      </c>
      <c r="D627" s="3" t="s">
        <v>6502</v>
      </c>
      <c r="E627" s="4">
        <v>45707</v>
      </c>
      <c r="F627" s="3" t="s">
        <v>6210</v>
      </c>
      <c r="L627" s="3">
        <v>50</v>
      </c>
    </row>
    <row r="628" spans="1:12">
      <c r="A628" s="3" t="s">
        <v>14377</v>
      </c>
      <c r="B628" s="3">
        <v>50</v>
      </c>
      <c r="C628" s="3">
        <v>100</v>
      </c>
      <c r="D628" s="3" t="s">
        <v>6502</v>
      </c>
      <c r="E628" s="4">
        <v>45707</v>
      </c>
      <c r="F628" s="3" t="s">
        <v>6210</v>
      </c>
      <c r="L628" s="3">
        <v>50</v>
      </c>
    </row>
    <row r="629" spans="1:12">
      <c r="A629" s="3" t="s">
        <v>14378</v>
      </c>
      <c r="B629" s="3">
        <v>30</v>
      </c>
      <c r="C629" s="3">
        <v>60</v>
      </c>
      <c r="D629" s="3" t="s">
        <v>6502</v>
      </c>
      <c r="E629" s="4">
        <v>45859</v>
      </c>
      <c r="F629" s="3" t="s">
        <v>6210</v>
      </c>
      <c r="L629" s="3">
        <v>34</v>
      </c>
    </row>
    <row r="630" spans="1:12">
      <c r="A630" s="3" t="s">
        <v>14379</v>
      </c>
      <c r="B630" s="3">
        <v>60</v>
      </c>
      <c r="C630" s="3">
        <v>120</v>
      </c>
      <c r="D630" s="3" t="s">
        <v>6502</v>
      </c>
      <c r="E630" s="4">
        <v>45707</v>
      </c>
      <c r="F630" s="3" t="s">
        <v>6210</v>
      </c>
      <c r="L630" s="3">
        <v>65</v>
      </c>
    </row>
    <row r="631" spans="1:12">
      <c r="A631" s="3" t="s">
        <v>14380</v>
      </c>
      <c r="B631" s="3">
        <v>20</v>
      </c>
      <c r="C631" s="3">
        <v>40</v>
      </c>
      <c r="D631" s="3" t="s">
        <v>6502</v>
      </c>
      <c r="E631" s="4">
        <v>45813</v>
      </c>
      <c r="F631" s="3" t="s">
        <v>6210</v>
      </c>
      <c r="L631" s="3">
        <v>23</v>
      </c>
    </row>
    <row r="632" spans="1:12">
      <c r="A632" s="3" t="s">
        <v>14381</v>
      </c>
      <c r="B632" s="3">
        <v>20</v>
      </c>
      <c r="C632" s="3">
        <v>40</v>
      </c>
      <c r="D632" s="3" t="s">
        <v>6502</v>
      </c>
      <c r="E632" s="4">
        <v>45714</v>
      </c>
      <c r="F632" s="3" t="s">
        <v>6210</v>
      </c>
      <c r="L632" s="3">
        <v>23</v>
      </c>
    </row>
    <row r="633" spans="1:12">
      <c r="A633" s="3" t="s">
        <v>14382</v>
      </c>
      <c r="B633" s="3">
        <v>60</v>
      </c>
      <c r="C633" s="3">
        <v>120</v>
      </c>
      <c r="D633" s="3" t="s">
        <v>6502</v>
      </c>
      <c r="E633" s="4">
        <v>45714</v>
      </c>
      <c r="F633" s="3" t="s">
        <v>6210</v>
      </c>
      <c r="L633" s="3">
        <v>65</v>
      </c>
    </row>
    <row r="634" spans="1:12">
      <c r="A634" s="3" t="s">
        <v>14383</v>
      </c>
      <c r="B634" s="3">
        <v>110</v>
      </c>
      <c r="C634" s="3">
        <v>200</v>
      </c>
      <c r="D634" s="3" t="s">
        <v>6502</v>
      </c>
      <c r="E634" s="4">
        <v>45723</v>
      </c>
      <c r="F634" s="3" t="s">
        <v>6289</v>
      </c>
      <c r="L634" s="3">
        <v>120</v>
      </c>
    </row>
    <row r="635" spans="1:12">
      <c r="A635" s="3" t="s">
        <v>14384</v>
      </c>
      <c r="B635" s="3">
        <v>100</v>
      </c>
      <c r="C635" s="3">
        <v>190</v>
      </c>
      <c r="D635" s="3" t="s">
        <v>6502</v>
      </c>
      <c r="E635" s="4">
        <v>45723</v>
      </c>
      <c r="F635" s="3" t="s">
        <v>6289</v>
      </c>
      <c r="L635" s="3">
        <v>115</v>
      </c>
    </row>
    <row r="636" spans="1:12">
      <c r="A636" s="3" t="s">
        <v>14385</v>
      </c>
      <c r="B636" s="3">
        <v>100</v>
      </c>
      <c r="C636" s="3">
        <v>200</v>
      </c>
      <c r="D636" s="3" t="s">
        <v>6502</v>
      </c>
      <c r="E636" s="4">
        <v>45706</v>
      </c>
      <c r="F636" s="3" t="s">
        <v>6210</v>
      </c>
      <c r="L636" s="3">
        <v>120</v>
      </c>
    </row>
    <row r="637" spans="1:12">
      <c r="A637" s="3" t="s">
        <v>14386</v>
      </c>
      <c r="B637" s="3">
        <v>200</v>
      </c>
      <c r="C637" s="3">
        <v>400</v>
      </c>
      <c r="D637" s="3" t="s">
        <v>6502</v>
      </c>
      <c r="E637" s="4">
        <v>45706</v>
      </c>
      <c r="F637" s="3" t="s">
        <v>6210</v>
      </c>
      <c r="L637" s="3">
        <v>260</v>
      </c>
    </row>
    <row r="638" spans="1:12">
      <c r="A638" s="3" t="s">
        <v>14387</v>
      </c>
      <c r="B638" s="3">
        <v>50</v>
      </c>
      <c r="C638" s="3">
        <v>100</v>
      </c>
      <c r="D638" s="3" t="s">
        <v>6502</v>
      </c>
      <c r="E638" s="4">
        <v>46013</v>
      </c>
      <c r="F638" s="3" t="s">
        <v>6503</v>
      </c>
      <c r="L638" s="3">
        <v>50</v>
      </c>
    </row>
    <row r="639" spans="1:12">
      <c r="A639" s="3" t="s">
        <v>14388</v>
      </c>
      <c r="B639" s="3">
        <v>200</v>
      </c>
      <c r="C639" s="3">
        <v>400</v>
      </c>
      <c r="D639" s="3" t="s">
        <v>6502</v>
      </c>
      <c r="E639" s="4">
        <v>45706</v>
      </c>
      <c r="F639" s="3" t="s">
        <v>6210</v>
      </c>
      <c r="L639" s="3">
        <v>260</v>
      </c>
    </row>
    <row r="640" spans="1:12">
      <c r="A640" s="3" t="s">
        <v>14389</v>
      </c>
      <c r="B640" s="3">
        <v>70</v>
      </c>
      <c r="C640" s="3">
        <v>120</v>
      </c>
      <c r="D640" s="3" t="s">
        <v>6502</v>
      </c>
      <c r="E640" s="4">
        <v>46013</v>
      </c>
      <c r="F640" s="3" t="s">
        <v>6503</v>
      </c>
      <c r="L640" s="3">
        <v>65</v>
      </c>
    </row>
    <row r="641" spans="1:12">
      <c r="A641" s="3" t="s">
        <v>14390</v>
      </c>
      <c r="B641" s="3">
        <v>60</v>
      </c>
      <c r="C641" s="3">
        <v>120</v>
      </c>
      <c r="D641" s="3" t="s">
        <v>6502</v>
      </c>
      <c r="E641" s="4">
        <v>45864</v>
      </c>
      <c r="F641" s="3" t="s">
        <v>6210</v>
      </c>
      <c r="L641" s="3">
        <v>65</v>
      </c>
    </row>
    <row r="642" spans="1:12">
      <c r="A642" s="3" t="s">
        <v>14391</v>
      </c>
      <c r="B642" s="3">
        <v>100</v>
      </c>
      <c r="C642" s="3">
        <v>180</v>
      </c>
      <c r="D642" s="3" t="s">
        <v>6486</v>
      </c>
      <c r="E642" s="4">
        <v>46105</v>
      </c>
      <c r="F642" s="3" t="s">
        <v>6210</v>
      </c>
      <c r="L642" s="3">
        <v>110</v>
      </c>
    </row>
    <row r="643" spans="1:12">
      <c r="A643" s="3" t="s">
        <v>14392</v>
      </c>
      <c r="B643" s="3">
        <v>100</v>
      </c>
      <c r="C643" s="3">
        <v>190</v>
      </c>
      <c r="D643" s="3" t="s">
        <v>6273</v>
      </c>
      <c r="E643" s="4">
        <v>46125</v>
      </c>
      <c r="F643" s="3" t="s">
        <v>6210</v>
      </c>
      <c r="L643" s="3">
        <v>115</v>
      </c>
    </row>
    <row r="644" spans="1:12">
      <c r="A644" s="3" t="s">
        <v>14393</v>
      </c>
      <c r="B644" s="3">
        <v>150</v>
      </c>
      <c r="C644" s="3">
        <v>280</v>
      </c>
      <c r="D644" s="3" t="s">
        <v>6502</v>
      </c>
      <c r="E644" s="4">
        <v>46015</v>
      </c>
      <c r="F644" s="3" t="s">
        <v>6503</v>
      </c>
      <c r="L644" s="3">
        <v>177</v>
      </c>
    </row>
    <row r="645" spans="1:12">
      <c r="A645" s="3" t="s">
        <v>14394</v>
      </c>
      <c r="B645" s="3">
        <v>130</v>
      </c>
      <c r="C645" s="3">
        <v>230</v>
      </c>
      <c r="D645" s="3" t="s">
        <v>6502</v>
      </c>
      <c r="E645" s="4">
        <v>46015</v>
      </c>
      <c r="F645" s="3" t="s">
        <v>6503</v>
      </c>
      <c r="L645" s="3">
        <v>140</v>
      </c>
    </row>
    <row r="646" spans="1:12">
      <c r="A646" s="3" t="s">
        <v>14395</v>
      </c>
      <c r="B646" s="3">
        <v>30</v>
      </c>
      <c r="C646" s="3">
        <v>50</v>
      </c>
      <c r="D646" s="3" t="s">
        <v>6502</v>
      </c>
      <c r="E646" s="4">
        <v>45714</v>
      </c>
      <c r="F646" s="3" t="s">
        <v>6210</v>
      </c>
      <c r="L646" s="3">
        <v>30</v>
      </c>
    </row>
    <row r="647" spans="1:12">
      <c r="A647" s="3" t="s">
        <v>14396</v>
      </c>
      <c r="B647" s="3">
        <v>20</v>
      </c>
      <c r="C647" s="3">
        <v>30</v>
      </c>
      <c r="D647" s="3" t="s">
        <v>6502</v>
      </c>
      <c r="E647" s="4">
        <v>45831</v>
      </c>
      <c r="F647" s="3" t="s">
        <v>6210</v>
      </c>
      <c r="L647" s="3">
        <v>16</v>
      </c>
    </row>
    <row r="648" spans="1:12">
      <c r="A648" s="3" t="s">
        <v>14397</v>
      </c>
      <c r="B648" s="3">
        <v>40</v>
      </c>
      <c r="C648" s="3">
        <v>70</v>
      </c>
      <c r="D648" s="3" t="s">
        <v>6502</v>
      </c>
      <c r="E648" s="4">
        <v>45916</v>
      </c>
      <c r="F648" s="3" t="s">
        <v>6503</v>
      </c>
      <c r="L648" s="3">
        <v>37</v>
      </c>
    </row>
    <row r="649" spans="1:12">
      <c r="A649" s="3" t="s">
        <v>14398</v>
      </c>
      <c r="B649" s="3">
        <v>30</v>
      </c>
      <c r="C649" s="3">
        <v>40</v>
      </c>
      <c r="D649" s="3" t="s">
        <v>6502</v>
      </c>
      <c r="E649" s="4">
        <v>45676</v>
      </c>
      <c r="F649" s="3" t="s">
        <v>6289</v>
      </c>
      <c r="L649" s="3">
        <v>23</v>
      </c>
    </row>
    <row r="650" spans="1:12">
      <c r="A650" s="3" t="s">
        <v>14399</v>
      </c>
      <c r="B650" s="3">
        <v>40</v>
      </c>
      <c r="C650" s="3">
        <v>80</v>
      </c>
      <c r="D650" s="3" t="s">
        <v>6502</v>
      </c>
      <c r="E650" s="4">
        <v>45744</v>
      </c>
      <c r="F650" s="3" t="s">
        <v>6210</v>
      </c>
      <c r="L650" s="3">
        <v>40</v>
      </c>
    </row>
    <row r="651" spans="1:12">
      <c r="A651" s="3" t="s">
        <v>14400</v>
      </c>
      <c r="B651" s="3">
        <v>100</v>
      </c>
      <c r="C651" s="3">
        <v>180</v>
      </c>
      <c r="D651" s="3" t="s">
        <v>6502</v>
      </c>
      <c r="E651" s="4">
        <v>45862</v>
      </c>
      <c r="F651" s="3" t="s">
        <v>6289</v>
      </c>
      <c r="L651" s="3">
        <v>110</v>
      </c>
    </row>
    <row r="652" spans="1:12">
      <c r="A652" s="3" t="s">
        <v>14401</v>
      </c>
      <c r="B652" s="3">
        <v>60</v>
      </c>
      <c r="C652" s="3">
        <v>90</v>
      </c>
      <c r="D652" s="3" t="s">
        <v>6502</v>
      </c>
      <c r="E652" s="4">
        <v>45862</v>
      </c>
      <c r="F652" s="3" t="s">
        <v>6289</v>
      </c>
      <c r="L652" s="3">
        <v>45</v>
      </c>
    </row>
    <row r="653" spans="1:12">
      <c r="A653" s="3" t="s">
        <v>14402</v>
      </c>
      <c r="B653" s="3">
        <v>70</v>
      </c>
      <c r="C653" s="3">
        <v>100</v>
      </c>
      <c r="D653" s="3" t="s">
        <v>6502</v>
      </c>
      <c r="E653" s="4">
        <v>45862</v>
      </c>
      <c r="F653" s="3" t="s">
        <v>6289</v>
      </c>
      <c r="L653" s="3">
        <v>50</v>
      </c>
    </row>
    <row r="654" spans="1:12">
      <c r="A654" s="3" t="s">
        <v>14403</v>
      </c>
      <c r="B654" s="3">
        <v>25</v>
      </c>
      <c r="C654" s="3">
        <v>50</v>
      </c>
      <c r="D654" s="3" t="s">
        <v>6209</v>
      </c>
      <c r="E654" s="4">
        <v>46130</v>
      </c>
      <c r="F654" s="3" t="s">
        <v>6210</v>
      </c>
      <c r="L654" s="3">
        <v>30</v>
      </c>
    </row>
    <row r="655" spans="1:12">
      <c r="A655" s="3" t="s">
        <v>14404</v>
      </c>
      <c r="B655" s="3">
        <v>110</v>
      </c>
      <c r="C655" s="3">
        <v>180</v>
      </c>
      <c r="D655" s="3" t="s">
        <v>6273</v>
      </c>
      <c r="E655" s="4">
        <v>46125</v>
      </c>
      <c r="F655" s="3" t="s">
        <v>6210</v>
      </c>
      <c r="L655" s="3">
        <v>110</v>
      </c>
    </row>
    <row r="656" spans="1:12">
      <c r="A656" s="3" t="s">
        <v>14405</v>
      </c>
      <c r="B656" s="3">
        <v>40</v>
      </c>
      <c r="C656" s="3">
        <v>80</v>
      </c>
      <c r="D656" s="3" t="s">
        <v>6502</v>
      </c>
      <c r="E656" s="4">
        <v>45709</v>
      </c>
      <c r="F656" s="3" t="s">
        <v>6210</v>
      </c>
      <c r="L656" s="3">
        <v>40</v>
      </c>
    </row>
    <row r="657" spans="1:12">
      <c r="A657" s="3" t="s">
        <v>14406</v>
      </c>
      <c r="B657" s="3">
        <v>50</v>
      </c>
      <c r="C657" s="3">
        <v>100</v>
      </c>
      <c r="D657" s="3" t="s">
        <v>6502</v>
      </c>
      <c r="E657" s="4">
        <v>45709</v>
      </c>
      <c r="F657" s="3" t="s">
        <v>6210</v>
      </c>
      <c r="L657" s="3">
        <v>50</v>
      </c>
    </row>
    <row r="658" spans="1:12">
      <c r="A658" s="3" t="s">
        <v>14407</v>
      </c>
      <c r="B658" s="3">
        <v>150</v>
      </c>
      <c r="C658" s="3">
        <v>220</v>
      </c>
      <c r="D658" s="3" t="s">
        <v>6502</v>
      </c>
      <c r="E658" s="4">
        <v>45705</v>
      </c>
      <c r="F658" s="3" t="s">
        <v>6522</v>
      </c>
      <c r="L658" s="3">
        <v>133</v>
      </c>
    </row>
    <row r="659" spans="1:12">
      <c r="A659" s="3" t="s">
        <v>14408</v>
      </c>
      <c r="B659" s="3">
        <v>120</v>
      </c>
      <c r="C659" s="3">
        <v>200</v>
      </c>
      <c r="D659" s="3" t="s">
        <v>6502</v>
      </c>
      <c r="E659" s="4">
        <v>45705</v>
      </c>
      <c r="F659" s="3" t="s">
        <v>6522</v>
      </c>
      <c r="L659" s="3">
        <v>120</v>
      </c>
    </row>
    <row r="660" spans="1:12">
      <c r="A660" s="3" t="s">
        <v>14409</v>
      </c>
      <c r="B660" s="3">
        <v>120</v>
      </c>
      <c r="C660" s="3">
        <v>220</v>
      </c>
      <c r="D660" s="3" t="s">
        <v>6502</v>
      </c>
      <c r="E660" s="4">
        <v>45705</v>
      </c>
      <c r="F660" s="3" t="s">
        <v>6289</v>
      </c>
      <c r="L660" s="3">
        <v>133</v>
      </c>
    </row>
    <row r="661" spans="1:12">
      <c r="A661" s="3" t="s">
        <v>14410</v>
      </c>
      <c r="B661" s="3">
        <v>20</v>
      </c>
      <c r="C661" s="3">
        <v>40</v>
      </c>
      <c r="D661" s="3" t="s">
        <v>6502</v>
      </c>
      <c r="E661" s="4">
        <v>45875</v>
      </c>
      <c r="F661" s="3" t="s">
        <v>6210</v>
      </c>
      <c r="L661" s="3">
        <v>23</v>
      </c>
    </row>
    <row r="662" spans="1:12">
      <c r="A662" s="3" t="s">
        <v>14411</v>
      </c>
      <c r="B662" s="3">
        <v>40</v>
      </c>
      <c r="C662" s="3">
        <v>60</v>
      </c>
      <c r="D662" s="3" t="s">
        <v>6502</v>
      </c>
      <c r="E662" s="4">
        <v>45819</v>
      </c>
      <c r="F662" s="3" t="s">
        <v>6289</v>
      </c>
      <c r="L662" s="3">
        <v>34</v>
      </c>
    </row>
    <row r="663" spans="1:12">
      <c r="A663" s="3" t="s">
        <v>14412</v>
      </c>
      <c r="B663" s="3">
        <v>70</v>
      </c>
      <c r="C663" s="3">
        <v>140</v>
      </c>
      <c r="D663" s="3" t="s">
        <v>6502</v>
      </c>
      <c r="E663" s="4">
        <v>45819</v>
      </c>
      <c r="F663" s="3" t="s">
        <v>6289</v>
      </c>
      <c r="L663" s="3">
        <v>80</v>
      </c>
    </row>
    <row r="664" spans="1:12">
      <c r="A664" s="3" t="s">
        <v>14413</v>
      </c>
      <c r="B664" s="3">
        <v>30</v>
      </c>
      <c r="C664" s="3">
        <v>70</v>
      </c>
      <c r="D664" s="3" t="s">
        <v>6502</v>
      </c>
      <c r="E664" s="4">
        <v>45714</v>
      </c>
      <c r="F664" s="3" t="s">
        <v>6210</v>
      </c>
      <c r="L664" s="3">
        <v>37</v>
      </c>
    </row>
    <row r="665" spans="1:12">
      <c r="A665" s="3" t="s">
        <v>14414</v>
      </c>
      <c r="B665" s="3">
        <v>10</v>
      </c>
      <c r="C665" s="3">
        <v>30</v>
      </c>
      <c r="D665" s="3" t="s">
        <v>6502</v>
      </c>
      <c r="E665" s="4">
        <v>45714</v>
      </c>
      <c r="F665" s="3" t="s">
        <v>6210</v>
      </c>
      <c r="L665" s="3">
        <v>16</v>
      </c>
    </row>
    <row r="666" spans="1:12">
      <c r="A666" s="3" t="s">
        <v>14415</v>
      </c>
      <c r="B666" s="3">
        <v>40</v>
      </c>
      <c r="C666" s="3">
        <v>80</v>
      </c>
      <c r="D666" s="3" t="s">
        <v>6502</v>
      </c>
      <c r="E666" s="4">
        <v>45709</v>
      </c>
      <c r="F666" s="3" t="s">
        <v>6210</v>
      </c>
      <c r="L666" s="3">
        <v>40</v>
      </c>
    </row>
    <row r="667" spans="1:12">
      <c r="A667" s="3" t="s">
        <v>14416</v>
      </c>
      <c r="B667" s="3">
        <v>20</v>
      </c>
      <c r="C667" s="3">
        <v>30</v>
      </c>
      <c r="D667" s="3" t="s">
        <v>6486</v>
      </c>
      <c r="E667" s="4">
        <v>46106</v>
      </c>
      <c r="F667" s="3" t="s">
        <v>6289</v>
      </c>
      <c r="L667" s="3">
        <v>16</v>
      </c>
    </row>
    <row r="668" spans="1:12">
      <c r="A668" s="3" t="s">
        <v>14417</v>
      </c>
      <c r="B668" s="3">
        <v>60</v>
      </c>
      <c r="C668" s="3">
        <v>100</v>
      </c>
      <c r="D668" s="3" t="s">
        <v>6502</v>
      </c>
      <c r="E668" s="4">
        <v>45882</v>
      </c>
      <c r="F668" s="3" t="s">
        <v>6210</v>
      </c>
      <c r="L668" s="3">
        <v>50</v>
      </c>
    </row>
    <row r="669" spans="1:12">
      <c r="A669" s="3" t="s">
        <v>14418</v>
      </c>
      <c r="B669" s="3">
        <v>40</v>
      </c>
      <c r="C669" s="3">
        <v>70</v>
      </c>
      <c r="D669" s="3" t="s">
        <v>6209</v>
      </c>
      <c r="E669" s="4">
        <v>46128</v>
      </c>
      <c r="F669" s="3" t="s">
        <v>6210</v>
      </c>
      <c r="L669" s="3">
        <v>37</v>
      </c>
    </row>
    <row r="670" spans="1:12">
      <c r="A670" s="3" t="s">
        <v>14419</v>
      </c>
      <c r="B670" s="3">
        <v>40</v>
      </c>
      <c r="C670" s="3">
        <v>80</v>
      </c>
      <c r="D670" s="3" t="s">
        <v>6502</v>
      </c>
      <c r="E670" s="4">
        <v>45714</v>
      </c>
      <c r="F670" s="3" t="s">
        <v>6210</v>
      </c>
      <c r="L670" s="3">
        <v>40</v>
      </c>
    </row>
    <row r="671" spans="1:12">
      <c r="A671" s="3" t="s">
        <v>14420</v>
      </c>
      <c r="B671" s="3">
        <v>30</v>
      </c>
      <c r="C671" s="3">
        <v>60</v>
      </c>
      <c r="D671" s="3" t="s">
        <v>6502</v>
      </c>
      <c r="E671" s="4">
        <v>45714</v>
      </c>
      <c r="F671" s="3" t="s">
        <v>6210</v>
      </c>
      <c r="L671" s="3">
        <v>34</v>
      </c>
    </row>
    <row r="672" spans="1:12">
      <c r="A672" s="3" t="s">
        <v>14421</v>
      </c>
      <c r="B672" s="3">
        <v>20</v>
      </c>
      <c r="C672" s="3">
        <v>50</v>
      </c>
      <c r="D672" s="3" t="s">
        <v>6502</v>
      </c>
      <c r="E672" s="4">
        <v>45714</v>
      </c>
      <c r="F672" s="3" t="s">
        <v>6210</v>
      </c>
      <c r="L672" s="3">
        <v>30</v>
      </c>
    </row>
    <row r="673" spans="1:12">
      <c r="A673" s="3" t="s">
        <v>14422</v>
      </c>
      <c r="B673" s="3">
        <v>30</v>
      </c>
      <c r="C673" s="3">
        <v>50</v>
      </c>
      <c r="D673" s="3" t="s">
        <v>6502</v>
      </c>
      <c r="E673" s="4">
        <v>45678</v>
      </c>
      <c r="F673" s="3" t="s">
        <v>6289</v>
      </c>
      <c r="L673" s="3">
        <v>30</v>
      </c>
    </row>
    <row r="674" spans="1:12">
      <c r="A674" s="3" t="s">
        <v>14423</v>
      </c>
      <c r="B674" s="3">
        <v>40</v>
      </c>
      <c r="C674" s="3">
        <v>80</v>
      </c>
      <c r="D674" s="3" t="s">
        <v>6502</v>
      </c>
      <c r="E674" s="4">
        <v>45714</v>
      </c>
      <c r="F674" s="3" t="s">
        <v>6210</v>
      </c>
      <c r="L674" s="3">
        <v>40</v>
      </c>
    </row>
    <row r="675" spans="1:12">
      <c r="A675" s="3" t="s">
        <v>14424</v>
      </c>
      <c r="B675" s="3">
        <v>110</v>
      </c>
      <c r="C675" s="3">
        <v>230</v>
      </c>
      <c r="D675" s="3" t="s">
        <v>6502</v>
      </c>
      <c r="E675" s="4">
        <v>45707</v>
      </c>
      <c r="F675" s="3" t="s">
        <v>6210</v>
      </c>
      <c r="L675" s="3">
        <v>140</v>
      </c>
    </row>
    <row r="676" spans="1:12">
      <c r="A676" s="3" t="s">
        <v>14425</v>
      </c>
      <c r="B676" s="3">
        <v>170</v>
      </c>
      <c r="C676" s="3">
        <v>350</v>
      </c>
      <c r="D676" s="3" t="s">
        <v>6502</v>
      </c>
      <c r="E676" s="4">
        <v>45706</v>
      </c>
      <c r="F676" s="3" t="s">
        <v>6210</v>
      </c>
      <c r="L676" s="3">
        <v>225</v>
      </c>
    </row>
    <row r="677" spans="1:12">
      <c r="A677" s="3" t="s">
        <v>14426</v>
      </c>
      <c r="B677" s="3">
        <v>1200</v>
      </c>
      <c r="C677" s="3">
        <v>2000</v>
      </c>
      <c r="D677" s="3" t="s">
        <v>6502</v>
      </c>
      <c r="E677" s="4">
        <v>45738</v>
      </c>
      <c r="F677" s="3" t="s">
        <v>6210</v>
      </c>
      <c r="L677" s="3">
        <v>1600</v>
      </c>
    </row>
    <row r="678" spans="1:12">
      <c r="A678" s="3" t="s">
        <v>14427</v>
      </c>
      <c r="B678" s="3">
        <v>100</v>
      </c>
      <c r="C678" s="3">
        <v>180</v>
      </c>
      <c r="D678" s="3" t="s">
        <v>6486</v>
      </c>
      <c r="E678" s="4">
        <v>46106</v>
      </c>
      <c r="F678" s="3" t="s">
        <v>6210</v>
      </c>
      <c r="L678" s="3">
        <v>110</v>
      </c>
    </row>
    <row r="679" spans="1:12">
      <c r="A679" s="3" t="s">
        <v>14428</v>
      </c>
      <c r="B679" s="3">
        <v>120</v>
      </c>
      <c r="C679" s="3">
        <v>200</v>
      </c>
      <c r="D679" s="3" t="s">
        <v>6486</v>
      </c>
      <c r="E679" s="4">
        <v>46106</v>
      </c>
      <c r="F679" s="3" t="s">
        <v>6210</v>
      </c>
      <c r="L679" s="3">
        <v>120</v>
      </c>
    </row>
    <row r="680" spans="1:12">
      <c r="A680" s="3" t="s">
        <v>14429</v>
      </c>
      <c r="B680" s="3">
        <v>130</v>
      </c>
      <c r="C680" s="3">
        <v>260</v>
      </c>
      <c r="D680" s="3" t="s">
        <v>6502</v>
      </c>
      <c r="E680" s="4">
        <v>45706</v>
      </c>
      <c r="F680" s="3" t="s">
        <v>6210</v>
      </c>
      <c r="L680" s="3">
        <v>162</v>
      </c>
    </row>
    <row r="681" spans="1:12">
      <c r="A681" s="3" t="s">
        <v>14430</v>
      </c>
      <c r="B681" s="3">
        <v>400</v>
      </c>
      <c r="C681" s="3">
        <v>700</v>
      </c>
      <c r="D681" s="3" t="s">
        <v>6502</v>
      </c>
      <c r="E681" s="4">
        <v>45796</v>
      </c>
      <c r="F681" s="3" t="s">
        <v>6210</v>
      </c>
      <c r="L681" s="3">
        <v>500</v>
      </c>
    </row>
    <row r="682" spans="1:12">
      <c r="A682" s="3" t="s">
        <v>14431</v>
      </c>
      <c r="B682" s="3">
        <v>50</v>
      </c>
      <c r="C682" s="3">
        <v>100</v>
      </c>
      <c r="D682" s="3" t="s">
        <v>6502</v>
      </c>
      <c r="E682" s="4">
        <v>46015</v>
      </c>
      <c r="F682" s="3" t="s">
        <v>6503</v>
      </c>
      <c r="L682" s="3">
        <v>50</v>
      </c>
    </row>
    <row r="683" spans="1:12">
      <c r="A683" s="3" t="s">
        <v>14432</v>
      </c>
      <c r="B683" s="3">
        <v>100</v>
      </c>
      <c r="C683" s="3">
        <v>230</v>
      </c>
      <c r="D683" s="3" t="s">
        <v>6502</v>
      </c>
      <c r="E683" s="4">
        <v>46015</v>
      </c>
      <c r="F683" s="3" t="s">
        <v>6503</v>
      </c>
      <c r="L683" s="3">
        <v>140</v>
      </c>
    </row>
    <row r="684" spans="1:12">
      <c r="A684" s="3" t="s">
        <v>14433</v>
      </c>
      <c r="B684" s="3">
        <v>70</v>
      </c>
      <c r="C684" s="3">
        <v>120</v>
      </c>
      <c r="D684" s="3" t="s">
        <v>6502</v>
      </c>
      <c r="E684" s="4">
        <v>46015</v>
      </c>
      <c r="F684" s="3" t="s">
        <v>6503</v>
      </c>
      <c r="L684" s="3">
        <v>65</v>
      </c>
    </row>
    <row r="685" spans="1:12">
      <c r="A685" s="3" t="s">
        <v>14434</v>
      </c>
      <c r="B685" s="3">
        <v>200</v>
      </c>
      <c r="C685" s="3">
        <v>360</v>
      </c>
      <c r="D685" s="3" t="s">
        <v>6502</v>
      </c>
      <c r="E685" s="4">
        <v>46080</v>
      </c>
      <c r="F685" s="3" t="s">
        <v>6522</v>
      </c>
      <c r="L685" s="3">
        <v>232</v>
      </c>
    </row>
    <row r="686" spans="1:12">
      <c r="A686" s="3" t="s">
        <v>14435</v>
      </c>
      <c r="B686" s="3">
        <v>130</v>
      </c>
      <c r="C686" s="3">
        <v>230</v>
      </c>
      <c r="D686" s="3" t="s">
        <v>6502</v>
      </c>
      <c r="E686" s="4">
        <v>45966</v>
      </c>
      <c r="F686" s="3" t="s">
        <v>6503</v>
      </c>
      <c r="L686" s="3">
        <v>140</v>
      </c>
    </row>
    <row r="687" spans="1:12">
      <c r="A687" s="3" t="s">
        <v>14436</v>
      </c>
      <c r="B687" s="3">
        <v>100</v>
      </c>
      <c r="C687" s="3">
        <v>200</v>
      </c>
      <c r="D687" s="3" t="s">
        <v>6502</v>
      </c>
      <c r="E687" s="4">
        <v>46034</v>
      </c>
      <c r="F687" s="3" t="s">
        <v>6503</v>
      </c>
      <c r="L687" s="3">
        <v>120</v>
      </c>
    </row>
    <row r="688" spans="1:12">
      <c r="A688" s="3" t="s">
        <v>14437</v>
      </c>
      <c r="B688" s="3">
        <v>150</v>
      </c>
      <c r="C688" s="3">
        <v>350</v>
      </c>
      <c r="D688" s="3" t="s">
        <v>6502</v>
      </c>
      <c r="E688" s="4">
        <v>45787</v>
      </c>
      <c r="F688" s="3" t="s">
        <v>6522</v>
      </c>
      <c r="L688" s="3">
        <v>225</v>
      </c>
    </row>
    <row r="689" spans="1:12">
      <c r="A689" s="3" t="s">
        <v>14438</v>
      </c>
      <c r="B689" s="3">
        <v>30</v>
      </c>
      <c r="C689" s="3">
        <v>60</v>
      </c>
      <c r="D689" s="3" t="s">
        <v>6502</v>
      </c>
      <c r="E689" s="4">
        <v>45714</v>
      </c>
      <c r="F689" s="3" t="s">
        <v>6210</v>
      </c>
      <c r="L689" s="3">
        <v>34</v>
      </c>
    </row>
    <row r="690" spans="1:12">
      <c r="A690" s="3" t="s">
        <v>14439</v>
      </c>
      <c r="B690" s="3">
        <v>30</v>
      </c>
      <c r="C690" s="3">
        <v>70</v>
      </c>
      <c r="D690" s="3" t="s">
        <v>6502</v>
      </c>
      <c r="E690" s="4">
        <v>45714</v>
      </c>
      <c r="F690" s="3" t="s">
        <v>6210</v>
      </c>
      <c r="L690" s="3">
        <v>37</v>
      </c>
    </row>
    <row r="691" spans="1:12">
      <c r="A691" s="3" t="s">
        <v>14440</v>
      </c>
      <c r="B691" s="3">
        <v>20</v>
      </c>
      <c r="C691" s="3">
        <v>40</v>
      </c>
      <c r="D691" s="3" t="s">
        <v>6502</v>
      </c>
      <c r="E691" s="4">
        <v>45714</v>
      </c>
      <c r="F691" s="3" t="s">
        <v>6210</v>
      </c>
      <c r="L691" s="3">
        <v>23</v>
      </c>
    </row>
    <row r="692" spans="1:12">
      <c r="A692" s="3" t="s">
        <v>14441</v>
      </c>
      <c r="B692" s="3">
        <v>30</v>
      </c>
      <c r="C692" s="3">
        <v>60</v>
      </c>
      <c r="D692" s="3" t="s">
        <v>6502</v>
      </c>
      <c r="E692" s="4">
        <v>45714</v>
      </c>
      <c r="F692" s="3" t="s">
        <v>6210</v>
      </c>
      <c r="L692" s="3">
        <v>34</v>
      </c>
    </row>
    <row r="693" spans="1:12">
      <c r="A693" s="3" t="s">
        <v>14442</v>
      </c>
      <c r="B693" s="3">
        <v>30</v>
      </c>
      <c r="C693" s="3">
        <v>60</v>
      </c>
      <c r="D693" s="3" t="s">
        <v>6502</v>
      </c>
      <c r="E693" s="4">
        <v>45714</v>
      </c>
      <c r="F693" s="3" t="s">
        <v>6210</v>
      </c>
      <c r="L693" s="3">
        <v>34</v>
      </c>
    </row>
    <row r="694" spans="1:12">
      <c r="A694" s="3" t="s">
        <v>14443</v>
      </c>
      <c r="B694" s="3">
        <v>20</v>
      </c>
      <c r="C694" s="3">
        <v>50</v>
      </c>
      <c r="D694" s="3" t="s">
        <v>6502</v>
      </c>
      <c r="E694" s="4">
        <v>45755</v>
      </c>
      <c r="F694" s="3" t="s">
        <v>6210</v>
      </c>
      <c r="L694" s="3">
        <v>30</v>
      </c>
    </row>
    <row r="695" spans="1:12">
      <c r="A695" s="3" t="s">
        <v>14444</v>
      </c>
      <c r="B695" s="3">
        <v>20</v>
      </c>
      <c r="C695" s="3">
        <v>50</v>
      </c>
      <c r="D695" s="3" t="s">
        <v>6502</v>
      </c>
      <c r="E695" s="4">
        <v>45714</v>
      </c>
      <c r="F695" s="3" t="s">
        <v>6210</v>
      </c>
      <c r="L695" s="3">
        <v>30</v>
      </c>
    </row>
    <row r="696" spans="1:12">
      <c r="A696" s="3" t="s">
        <v>14445</v>
      </c>
      <c r="B696" s="3">
        <v>30</v>
      </c>
      <c r="C696" s="3">
        <v>60</v>
      </c>
      <c r="D696" s="3" t="s">
        <v>6502</v>
      </c>
      <c r="E696" s="4">
        <v>45714</v>
      </c>
      <c r="F696" s="3" t="s">
        <v>6210</v>
      </c>
      <c r="L696" s="3">
        <v>34</v>
      </c>
    </row>
    <row r="697" spans="1:12">
      <c r="A697" s="3" t="s">
        <v>14446</v>
      </c>
      <c r="B697" s="3">
        <v>20</v>
      </c>
      <c r="C697" s="3">
        <v>40</v>
      </c>
      <c r="D697" s="3" t="s">
        <v>6502</v>
      </c>
      <c r="E697" s="4">
        <v>45986</v>
      </c>
      <c r="F697" s="3" t="s">
        <v>6522</v>
      </c>
      <c r="L697" s="3">
        <v>23</v>
      </c>
    </row>
    <row r="698" spans="1:12">
      <c r="A698" s="3" t="s">
        <v>14447</v>
      </c>
      <c r="B698" s="3">
        <v>30</v>
      </c>
      <c r="C698" s="3">
        <v>50</v>
      </c>
      <c r="D698" s="3" t="s">
        <v>6486</v>
      </c>
      <c r="E698" s="4">
        <v>46115</v>
      </c>
      <c r="F698" s="3" t="s">
        <v>6210</v>
      </c>
      <c r="L698" s="3">
        <v>30</v>
      </c>
    </row>
    <row r="699" spans="1:12">
      <c r="A699" s="3" t="s">
        <v>14448</v>
      </c>
      <c r="B699" s="3">
        <v>30</v>
      </c>
      <c r="C699" s="3">
        <v>60</v>
      </c>
      <c r="D699" s="3" t="s">
        <v>6486</v>
      </c>
      <c r="E699" s="4">
        <v>46112</v>
      </c>
      <c r="F699" s="3" t="s">
        <v>6289</v>
      </c>
      <c r="L699" s="3">
        <v>34</v>
      </c>
    </row>
    <row r="700" spans="1:12">
      <c r="A700" s="3" t="s">
        <v>14449</v>
      </c>
      <c r="B700" s="3">
        <v>20</v>
      </c>
      <c r="C700" s="3">
        <v>40</v>
      </c>
      <c r="D700" s="3" t="s">
        <v>6502</v>
      </c>
      <c r="E700" s="4">
        <v>45810</v>
      </c>
      <c r="F700" s="3" t="s">
        <v>6522</v>
      </c>
      <c r="L700" s="3">
        <v>23</v>
      </c>
    </row>
    <row r="701" spans="1:12">
      <c r="A701" s="3" t="s">
        <v>14450</v>
      </c>
      <c r="B701" s="3">
        <v>20</v>
      </c>
      <c r="C701" s="3">
        <v>40</v>
      </c>
      <c r="D701" s="3" t="s">
        <v>6502</v>
      </c>
      <c r="E701" s="4">
        <v>45714</v>
      </c>
      <c r="F701" s="3" t="s">
        <v>6210</v>
      </c>
      <c r="L701" s="3">
        <v>23</v>
      </c>
    </row>
    <row r="702" spans="1:12">
      <c r="A702" s="3" t="s">
        <v>14451</v>
      </c>
      <c r="B702" s="3">
        <v>20</v>
      </c>
      <c r="C702" s="3">
        <v>40</v>
      </c>
      <c r="D702" s="3" t="s">
        <v>6502</v>
      </c>
      <c r="E702" s="4">
        <v>45714</v>
      </c>
      <c r="F702" s="3" t="s">
        <v>6210</v>
      </c>
      <c r="L702" s="3">
        <v>23</v>
      </c>
    </row>
    <row r="703" spans="1:12">
      <c r="A703" s="3" t="s">
        <v>14452</v>
      </c>
      <c r="B703" s="3">
        <v>20</v>
      </c>
      <c r="C703" s="3">
        <v>40</v>
      </c>
      <c r="D703" s="3" t="s">
        <v>6502</v>
      </c>
      <c r="E703" s="4">
        <v>46031</v>
      </c>
      <c r="F703" s="3" t="s">
        <v>6503</v>
      </c>
      <c r="L703" s="3">
        <v>23</v>
      </c>
    </row>
    <row r="704" spans="1:12">
      <c r="A704" s="3" t="s">
        <v>14453</v>
      </c>
      <c r="B704" s="3">
        <v>20</v>
      </c>
      <c r="C704" s="3">
        <v>40</v>
      </c>
      <c r="D704" s="3" t="s">
        <v>6502</v>
      </c>
      <c r="E704" s="4">
        <v>46031</v>
      </c>
      <c r="F704" s="3" t="s">
        <v>6503</v>
      </c>
      <c r="L704" s="3">
        <v>23</v>
      </c>
    </row>
    <row r="705" spans="1:12">
      <c r="A705" s="3" t="s">
        <v>14454</v>
      </c>
      <c r="B705" s="3">
        <v>20</v>
      </c>
      <c r="C705" s="3">
        <v>40</v>
      </c>
      <c r="D705" s="3" t="s">
        <v>6502</v>
      </c>
      <c r="E705" s="4">
        <v>46031</v>
      </c>
      <c r="F705" s="3" t="s">
        <v>6503</v>
      </c>
      <c r="L705" s="3">
        <v>23</v>
      </c>
    </row>
    <row r="706" spans="1:12">
      <c r="A706" s="3" t="s">
        <v>14455</v>
      </c>
      <c r="B706" s="3">
        <v>20</v>
      </c>
      <c r="C706" s="3">
        <v>50</v>
      </c>
      <c r="D706" s="3" t="s">
        <v>6502</v>
      </c>
      <c r="E706" s="4">
        <v>46031</v>
      </c>
      <c r="F706" s="3" t="s">
        <v>6503</v>
      </c>
      <c r="L706" s="3">
        <v>30</v>
      </c>
    </row>
    <row r="707" spans="1:12">
      <c r="A707" s="3" t="s">
        <v>14456</v>
      </c>
      <c r="B707" s="3">
        <v>30</v>
      </c>
      <c r="C707" s="3">
        <v>60</v>
      </c>
      <c r="D707" s="3" t="s">
        <v>6502</v>
      </c>
      <c r="E707" s="4">
        <v>46031</v>
      </c>
      <c r="F707" s="3" t="s">
        <v>6503</v>
      </c>
      <c r="L707" s="3">
        <v>34</v>
      </c>
    </row>
    <row r="708" spans="1:12">
      <c r="A708" s="3" t="s">
        <v>14457</v>
      </c>
      <c r="B708" s="3">
        <v>25</v>
      </c>
      <c r="C708" s="3">
        <v>50</v>
      </c>
      <c r="D708" s="3" t="s">
        <v>6502</v>
      </c>
      <c r="E708" s="4">
        <v>46031</v>
      </c>
      <c r="F708" s="3" t="s">
        <v>6503</v>
      </c>
      <c r="L708" s="3">
        <v>30</v>
      </c>
    </row>
    <row r="709" spans="1:12">
      <c r="A709" s="3" t="s">
        <v>14458</v>
      </c>
      <c r="B709" s="3">
        <v>25</v>
      </c>
      <c r="C709" s="3">
        <v>50</v>
      </c>
      <c r="D709" s="3" t="s">
        <v>6502</v>
      </c>
      <c r="E709" s="4">
        <v>46031</v>
      </c>
      <c r="F709" s="3" t="s">
        <v>6503</v>
      </c>
      <c r="L709" s="3">
        <v>30</v>
      </c>
    </row>
    <row r="710" spans="1:12">
      <c r="A710" s="3" t="s">
        <v>14459</v>
      </c>
      <c r="B710" s="3">
        <v>30</v>
      </c>
      <c r="C710" s="3">
        <v>50</v>
      </c>
      <c r="D710" s="3" t="s">
        <v>6502</v>
      </c>
      <c r="E710" s="4">
        <v>46031</v>
      </c>
      <c r="F710" s="3" t="s">
        <v>6503</v>
      </c>
      <c r="L710" s="3">
        <v>30</v>
      </c>
    </row>
    <row r="711" spans="1:12">
      <c r="A711" s="3" t="s">
        <v>14460</v>
      </c>
      <c r="B711" s="3">
        <v>30</v>
      </c>
      <c r="C711" s="3">
        <v>50</v>
      </c>
      <c r="D711" s="3" t="s">
        <v>6502</v>
      </c>
      <c r="E711" s="4">
        <v>46031</v>
      </c>
      <c r="F711" s="3" t="s">
        <v>6503</v>
      </c>
      <c r="L711" s="3">
        <v>30</v>
      </c>
    </row>
    <row r="712" spans="1:12">
      <c r="A712" s="3" t="s">
        <v>14461</v>
      </c>
      <c r="B712" s="3">
        <v>30</v>
      </c>
      <c r="C712" s="3">
        <v>50</v>
      </c>
      <c r="D712" s="3" t="s">
        <v>6486</v>
      </c>
      <c r="E712" s="4">
        <v>46103</v>
      </c>
      <c r="F712" s="3" t="s">
        <v>6210</v>
      </c>
      <c r="L712" s="3">
        <v>30</v>
      </c>
    </row>
    <row r="713" spans="1:12">
      <c r="A713" s="3" t="s">
        <v>14462</v>
      </c>
      <c r="B713" s="3">
        <v>20</v>
      </c>
      <c r="C713" s="3">
        <v>40</v>
      </c>
      <c r="D713" s="3" t="s">
        <v>6502</v>
      </c>
      <c r="E713" s="4">
        <v>46031</v>
      </c>
      <c r="F713" s="3" t="s">
        <v>6503</v>
      </c>
      <c r="L713" s="3">
        <v>23</v>
      </c>
    </row>
    <row r="714" spans="1:12">
      <c r="A714" s="3" t="s">
        <v>14463</v>
      </c>
      <c r="B714" s="3">
        <v>30</v>
      </c>
      <c r="C714" s="3">
        <v>60</v>
      </c>
      <c r="D714" s="3" t="s">
        <v>6502</v>
      </c>
      <c r="E714" s="4">
        <v>46031</v>
      </c>
      <c r="F714" s="3" t="s">
        <v>6503</v>
      </c>
      <c r="L714" s="3">
        <v>34</v>
      </c>
    </row>
    <row r="715" spans="1:12">
      <c r="A715" s="3" t="s">
        <v>14464</v>
      </c>
      <c r="B715" s="3">
        <v>30</v>
      </c>
      <c r="C715" s="3">
        <v>60</v>
      </c>
      <c r="D715" s="3" t="s">
        <v>6502</v>
      </c>
      <c r="E715" s="4">
        <v>46031</v>
      </c>
      <c r="F715" s="3" t="s">
        <v>6503</v>
      </c>
      <c r="L715" s="3">
        <v>34</v>
      </c>
    </row>
    <row r="716" spans="1:12">
      <c r="A716" s="3" t="s">
        <v>14465</v>
      </c>
      <c r="B716" s="3">
        <v>30</v>
      </c>
      <c r="C716" s="3">
        <v>50</v>
      </c>
      <c r="D716" s="3" t="s">
        <v>6502</v>
      </c>
      <c r="E716" s="4">
        <v>46031</v>
      </c>
      <c r="F716" s="3" t="s">
        <v>6503</v>
      </c>
      <c r="L716" s="3">
        <v>30</v>
      </c>
    </row>
    <row r="717" spans="1:12">
      <c r="A717" s="3" t="s">
        <v>14466</v>
      </c>
      <c r="B717" s="3">
        <v>30</v>
      </c>
      <c r="C717" s="3">
        <v>50</v>
      </c>
      <c r="D717" s="3" t="s">
        <v>6502</v>
      </c>
      <c r="E717" s="4">
        <v>46031</v>
      </c>
      <c r="F717" s="3" t="s">
        <v>6503</v>
      </c>
      <c r="L717" s="3">
        <v>30</v>
      </c>
    </row>
    <row r="718" spans="1:12">
      <c r="A718" s="3" t="s">
        <v>14467</v>
      </c>
      <c r="B718" s="3">
        <v>30</v>
      </c>
      <c r="C718" s="3">
        <v>60</v>
      </c>
      <c r="D718" s="3" t="s">
        <v>6502</v>
      </c>
      <c r="E718" s="4">
        <v>46031</v>
      </c>
      <c r="F718" s="3" t="s">
        <v>6503</v>
      </c>
      <c r="L718" s="3">
        <v>34</v>
      </c>
    </row>
    <row r="719" spans="1:12">
      <c r="A719" s="3" t="s">
        <v>14468</v>
      </c>
      <c r="B719" s="3">
        <v>30</v>
      </c>
      <c r="C719" s="3">
        <v>60</v>
      </c>
      <c r="D719" s="3" t="s">
        <v>6502</v>
      </c>
      <c r="E719" s="4">
        <v>46031</v>
      </c>
      <c r="F719" s="3" t="s">
        <v>6503</v>
      </c>
      <c r="L719" s="3">
        <v>34</v>
      </c>
    </row>
    <row r="720" spans="1:12">
      <c r="A720" s="3" t="s">
        <v>14469</v>
      </c>
      <c r="B720" s="3">
        <v>30</v>
      </c>
      <c r="C720" s="3">
        <v>60</v>
      </c>
      <c r="D720" s="3" t="s">
        <v>6502</v>
      </c>
      <c r="E720" s="4">
        <v>46031</v>
      </c>
      <c r="F720" s="3" t="s">
        <v>6503</v>
      </c>
      <c r="L720" s="3">
        <v>34</v>
      </c>
    </row>
    <row r="721" spans="1:12">
      <c r="A721" s="3" t="s">
        <v>14470</v>
      </c>
      <c r="B721" s="3">
        <v>30</v>
      </c>
      <c r="C721" s="3">
        <v>60</v>
      </c>
      <c r="D721" s="3" t="s">
        <v>6502</v>
      </c>
      <c r="E721" s="4">
        <v>46031</v>
      </c>
      <c r="F721" s="3" t="s">
        <v>6503</v>
      </c>
      <c r="L721" s="3">
        <v>34</v>
      </c>
    </row>
    <row r="722" spans="1:12">
      <c r="A722" s="3" t="s">
        <v>14471</v>
      </c>
      <c r="B722" s="3">
        <v>30</v>
      </c>
      <c r="C722" s="3">
        <v>60</v>
      </c>
      <c r="D722" s="3" t="s">
        <v>6502</v>
      </c>
      <c r="E722" s="4">
        <v>46031</v>
      </c>
      <c r="F722" s="3" t="s">
        <v>6503</v>
      </c>
      <c r="L722" s="3">
        <v>34</v>
      </c>
    </row>
    <row r="723" spans="1:12">
      <c r="A723" s="3" t="s">
        <v>14472</v>
      </c>
      <c r="B723" s="3">
        <v>30</v>
      </c>
      <c r="C723" s="3">
        <v>60</v>
      </c>
      <c r="D723" s="3" t="s">
        <v>6502</v>
      </c>
      <c r="E723" s="4">
        <v>46031</v>
      </c>
      <c r="F723" s="3" t="s">
        <v>6503</v>
      </c>
      <c r="L723" s="3">
        <v>34</v>
      </c>
    </row>
    <row r="724" spans="1:12">
      <c r="A724" s="3" t="s">
        <v>14473</v>
      </c>
      <c r="B724" s="3">
        <v>30</v>
      </c>
      <c r="C724" s="3">
        <v>60</v>
      </c>
      <c r="D724" s="3" t="s">
        <v>6502</v>
      </c>
      <c r="E724" s="4">
        <v>46031</v>
      </c>
      <c r="F724" s="3" t="s">
        <v>6503</v>
      </c>
      <c r="L724" s="3">
        <v>34</v>
      </c>
    </row>
    <row r="725" spans="1:12">
      <c r="A725" s="3" t="s">
        <v>14474</v>
      </c>
      <c r="B725" s="3">
        <v>30</v>
      </c>
      <c r="C725" s="3">
        <v>60</v>
      </c>
      <c r="D725" s="3" t="s">
        <v>6502</v>
      </c>
      <c r="E725" s="4">
        <v>46031</v>
      </c>
      <c r="F725" s="3" t="s">
        <v>6503</v>
      </c>
      <c r="L725" s="3">
        <v>34</v>
      </c>
    </row>
    <row r="726" spans="1:12">
      <c r="A726" s="3" t="s">
        <v>14475</v>
      </c>
      <c r="B726" s="3">
        <v>30</v>
      </c>
      <c r="C726" s="3">
        <v>50</v>
      </c>
      <c r="D726" s="3" t="s">
        <v>6502</v>
      </c>
      <c r="E726" s="4">
        <v>46027</v>
      </c>
      <c r="F726" s="3" t="s">
        <v>6503</v>
      </c>
      <c r="L726" s="3">
        <v>30</v>
      </c>
    </row>
    <row r="727" spans="1:12">
      <c r="A727" s="3" t="s">
        <v>14476</v>
      </c>
      <c r="B727" s="3">
        <v>30</v>
      </c>
      <c r="C727" s="3">
        <v>50</v>
      </c>
      <c r="D727" s="3" t="s">
        <v>6209</v>
      </c>
      <c r="E727" s="4">
        <v>46127</v>
      </c>
      <c r="F727" s="3" t="s">
        <v>6210</v>
      </c>
      <c r="L727" s="3">
        <v>30</v>
      </c>
    </row>
    <row r="728" spans="1:12">
      <c r="A728" s="3" t="s">
        <v>14477</v>
      </c>
      <c r="B728" s="3">
        <v>30</v>
      </c>
      <c r="C728" s="3">
        <v>60</v>
      </c>
      <c r="D728" s="3" t="s">
        <v>6209</v>
      </c>
      <c r="E728" s="4">
        <v>46130</v>
      </c>
      <c r="F728" s="3" t="s">
        <v>6210</v>
      </c>
      <c r="L728" s="3">
        <v>34</v>
      </c>
    </row>
    <row r="729" spans="1:12">
      <c r="A729" s="3" t="s">
        <v>14478</v>
      </c>
      <c r="B729" s="3">
        <v>30</v>
      </c>
      <c r="C729" s="3">
        <v>60</v>
      </c>
      <c r="D729" s="3" t="s">
        <v>6209</v>
      </c>
      <c r="E729" s="4">
        <v>46130</v>
      </c>
      <c r="F729" s="3" t="s">
        <v>6210</v>
      </c>
      <c r="L729" s="3">
        <v>34</v>
      </c>
    </row>
    <row r="730" spans="1:12">
      <c r="A730" s="3" t="s">
        <v>14479</v>
      </c>
      <c r="B730" s="3">
        <v>30</v>
      </c>
      <c r="C730" s="3">
        <v>60</v>
      </c>
      <c r="D730" s="3" t="s">
        <v>6209</v>
      </c>
      <c r="E730" s="4">
        <v>46126</v>
      </c>
      <c r="F730" s="3" t="s">
        <v>6210</v>
      </c>
      <c r="L730" s="3">
        <v>34</v>
      </c>
    </row>
    <row r="731" spans="1:12">
      <c r="A731" s="3" t="s">
        <v>14480</v>
      </c>
      <c r="B731" s="3">
        <v>30</v>
      </c>
      <c r="C731" s="3">
        <v>60</v>
      </c>
      <c r="D731" s="3" t="s">
        <v>6209</v>
      </c>
      <c r="E731" s="4">
        <v>46126</v>
      </c>
      <c r="F731" s="3" t="s">
        <v>6210</v>
      </c>
      <c r="L731" s="3">
        <v>34</v>
      </c>
    </row>
    <row r="732" spans="1:12">
      <c r="A732" s="3" t="s">
        <v>14481</v>
      </c>
      <c r="B732" s="3">
        <v>40</v>
      </c>
      <c r="C732" s="3">
        <v>70</v>
      </c>
      <c r="D732" s="3" t="s">
        <v>6486</v>
      </c>
      <c r="E732" s="4">
        <v>46110</v>
      </c>
      <c r="F732" s="3" t="s">
        <v>6210</v>
      </c>
      <c r="L732" s="3">
        <v>37</v>
      </c>
    </row>
    <row r="733" spans="1:12">
      <c r="A733" s="3" t="s">
        <v>14482</v>
      </c>
      <c r="B733" s="3">
        <v>40</v>
      </c>
      <c r="C733" s="3">
        <v>80</v>
      </c>
      <c r="D733" s="3" t="s">
        <v>6502</v>
      </c>
      <c r="E733" s="4">
        <v>45764</v>
      </c>
      <c r="F733" s="3" t="s">
        <v>6210</v>
      </c>
      <c r="L733" s="3">
        <v>40</v>
      </c>
    </row>
    <row r="734" spans="1:12">
      <c r="A734" s="3" t="s">
        <v>14483</v>
      </c>
      <c r="B734" s="3">
        <v>70</v>
      </c>
      <c r="C734" s="3">
        <v>135</v>
      </c>
      <c r="D734" s="3" t="s">
        <v>6486</v>
      </c>
      <c r="E734" s="4">
        <v>46109</v>
      </c>
      <c r="F734" s="3" t="s">
        <v>6289</v>
      </c>
      <c r="L734" s="3">
        <v>76</v>
      </c>
    </row>
    <row r="735" spans="1:12">
      <c r="A735" s="3" t="s">
        <v>14484</v>
      </c>
      <c r="B735" s="3">
        <v>50</v>
      </c>
      <c r="C735" s="3">
        <v>100</v>
      </c>
      <c r="D735" s="3" t="s">
        <v>6273</v>
      </c>
      <c r="E735" s="4">
        <v>46122</v>
      </c>
      <c r="F735" s="3" t="s">
        <v>6210</v>
      </c>
      <c r="L735" s="3">
        <v>50</v>
      </c>
    </row>
    <row r="736" spans="1:12">
      <c r="A736" s="3" t="s">
        <v>14485</v>
      </c>
      <c r="B736" s="3">
        <v>50</v>
      </c>
      <c r="C736" s="3">
        <v>80</v>
      </c>
      <c r="D736" s="3" t="s">
        <v>6486</v>
      </c>
      <c r="E736" s="4">
        <v>46102</v>
      </c>
      <c r="F736" s="3" t="s">
        <v>6210</v>
      </c>
      <c r="L736" s="3">
        <v>40</v>
      </c>
    </row>
    <row r="737" spans="1:12">
      <c r="A737" s="3" t="s">
        <v>14486</v>
      </c>
      <c r="B737" s="3">
        <v>20</v>
      </c>
      <c r="C737" s="3">
        <v>40</v>
      </c>
      <c r="D737" s="3" t="s">
        <v>6502</v>
      </c>
      <c r="E737" s="4">
        <v>45744</v>
      </c>
      <c r="F737" s="3" t="s">
        <v>6210</v>
      </c>
      <c r="L737" s="3">
        <v>23</v>
      </c>
    </row>
    <row r="738" spans="1:12">
      <c r="A738" s="3" t="s">
        <v>14487</v>
      </c>
      <c r="B738" s="3">
        <v>40</v>
      </c>
      <c r="C738" s="3">
        <v>80</v>
      </c>
      <c r="D738" s="3" t="s">
        <v>6502</v>
      </c>
      <c r="E738" s="4">
        <v>45744</v>
      </c>
      <c r="F738" s="3" t="s">
        <v>6210</v>
      </c>
      <c r="L738" s="3">
        <v>40</v>
      </c>
    </row>
    <row r="739" spans="1:12">
      <c r="A739" s="3" t="s">
        <v>14488</v>
      </c>
      <c r="B739" s="3">
        <v>20</v>
      </c>
      <c r="C739" s="3">
        <v>30</v>
      </c>
      <c r="D739" s="3" t="s">
        <v>6502</v>
      </c>
      <c r="E739" s="4">
        <v>45867</v>
      </c>
      <c r="F739" s="3" t="s">
        <v>6210</v>
      </c>
      <c r="L739" s="3">
        <v>16</v>
      </c>
    </row>
    <row r="740" spans="1:12">
      <c r="A740" s="3" t="s">
        <v>14489</v>
      </c>
      <c r="B740" s="3">
        <v>40</v>
      </c>
      <c r="C740" s="3">
        <v>90</v>
      </c>
      <c r="D740" s="3" t="s">
        <v>6502</v>
      </c>
      <c r="E740" s="4">
        <v>45707</v>
      </c>
      <c r="F740" s="3" t="s">
        <v>6210</v>
      </c>
      <c r="L740" s="3">
        <v>45</v>
      </c>
    </row>
    <row r="741" spans="1:12">
      <c r="A741" s="3" t="s">
        <v>14490</v>
      </c>
      <c r="B741" s="3">
        <v>30</v>
      </c>
      <c r="C741" s="3">
        <v>60</v>
      </c>
      <c r="D741" s="3" t="s">
        <v>6502</v>
      </c>
      <c r="E741" s="4">
        <v>45715</v>
      </c>
      <c r="F741" s="3" t="s">
        <v>6210</v>
      </c>
      <c r="L741" s="3">
        <v>34</v>
      </c>
    </row>
    <row r="742" spans="1:12">
      <c r="A742" s="3" t="s">
        <v>14491</v>
      </c>
      <c r="B742" s="3">
        <v>50</v>
      </c>
      <c r="C742" s="3">
        <v>80</v>
      </c>
      <c r="D742" s="3" t="s">
        <v>6502</v>
      </c>
      <c r="E742" s="4">
        <v>45677</v>
      </c>
      <c r="F742" s="3" t="s">
        <v>6289</v>
      </c>
      <c r="L742" s="3">
        <v>40</v>
      </c>
    </row>
    <row r="743" spans="1:12">
      <c r="A743" s="3" t="s">
        <v>14492</v>
      </c>
      <c r="B743" s="3">
        <v>20</v>
      </c>
      <c r="C743" s="3">
        <v>40</v>
      </c>
      <c r="D743" s="3" t="s">
        <v>6502</v>
      </c>
      <c r="E743" s="4">
        <v>45715</v>
      </c>
      <c r="F743" s="3" t="s">
        <v>6210</v>
      </c>
      <c r="L743" s="3">
        <v>23</v>
      </c>
    </row>
    <row r="744" spans="1:12">
      <c r="A744" s="3" t="s">
        <v>14493</v>
      </c>
      <c r="B744" s="3">
        <v>20</v>
      </c>
      <c r="C744" s="3">
        <v>40</v>
      </c>
      <c r="D744" s="3" t="s">
        <v>6502</v>
      </c>
      <c r="E744" s="4">
        <v>45715</v>
      </c>
      <c r="F744" s="3" t="s">
        <v>6210</v>
      </c>
      <c r="L744" s="3">
        <v>23</v>
      </c>
    </row>
    <row r="745" spans="1:12">
      <c r="A745" s="3" t="s">
        <v>14494</v>
      </c>
      <c r="B745" s="3">
        <v>30</v>
      </c>
      <c r="C745" s="3">
        <v>60</v>
      </c>
      <c r="D745" s="3" t="s">
        <v>6502</v>
      </c>
      <c r="E745" s="4">
        <v>45715</v>
      </c>
      <c r="F745" s="3" t="s">
        <v>6210</v>
      </c>
      <c r="L745" s="3">
        <v>34</v>
      </c>
    </row>
    <row r="746" spans="1:12">
      <c r="A746" s="3" t="s">
        <v>14495</v>
      </c>
      <c r="B746" s="3">
        <v>60</v>
      </c>
      <c r="C746" s="3">
        <v>150</v>
      </c>
      <c r="D746" s="3" t="s">
        <v>6502</v>
      </c>
      <c r="E746" s="4">
        <v>45707</v>
      </c>
      <c r="F746" s="3" t="s">
        <v>6210</v>
      </c>
      <c r="L746" s="3">
        <v>87</v>
      </c>
    </row>
    <row r="747" spans="1:12">
      <c r="A747" s="3" t="s">
        <v>14496</v>
      </c>
      <c r="B747" s="3">
        <v>20</v>
      </c>
      <c r="C747" s="3">
        <v>40</v>
      </c>
      <c r="D747" s="3" t="s">
        <v>6502</v>
      </c>
      <c r="E747" s="4">
        <v>45917</v>
      </c>
      <c r="F747" s="3" t="s">
        <v>6503</v>
      </c>
      <c r="L747" s="3">
        <v>23</v>
      </c>
    </row>
    <row r="748" spans="1:12">
      <c r="A748" s="3" t="s">
        <v>14497</v>
      </c>
      <c r="B748" s="3">
        <v>35</v>
      </c>
      <c r="C748" s="3">
        <v>70</v>
      </c>
      <c r="D748" s="3" t="s">
        <v>6273</v>
      </c>
      <c r="E748" s="4">
        <v>46119</v>
      </c>
      <c r="F748" s="3" t="s">
        <v>6289</v>
      </c>
      <c r="L748" s="3">
        <v>37</v>
      </c>
    </row>
    <row r="749" spans="1:12">
      <c r="A749" s="3" t="s">
        <v>14498</v>
      </c>
      <c r="B749" s="3">
        <v>30</v>
      </c>
      <c r="C749" s="3">
        <v>70</v>
      </c>
      <c r="D749" s="3" t="s">
        <v>6502</v>
      </c>
      <c r="E749" s="4">
        <v>45715</v>
      </c>
      <c r="F749" s="3" t="s">
        <v>6210</v>
      </c>
      <c r="L749" s="3">
        <v>37</v>
      </c>
    </row>
    <row r="750" spans="1:12">
      <c r="A750" s="3" t="s">
        <v>14499</v>
      </c>
      <c r="B750" s="3">
        <v>20</v>
      </c>
      <c r="C750" s="3">
        <v>50</v>
      </c>
      <c r="D750" s="3" t="s">
        <v>6502</v>
      </c>
      <c r="E750" s="4">
        <v>45715</v>
      </c>
      <c r="F750" s="3" t="s">
        <v>6210</v>
      </c>
      <c r="L750" s="3">
        <v>30</v>
      </c>
    </row>
    <row r="751" spans="1:12">
      <c r="A751" s="3" t="s">
        <v>14500</v>
      </c>
      <c r="B751" s="3">
        <v>350</v>
      </c>
      <c r="C751" s="3">
        <v>580</v>
      </c>
      <c r="D751" s="3" t="s">
        <v>6502</v>
      </c>
      <c r="E751" s="4">
        <v>45797</v>
      </c>
      <c r="F751" s="3" t="s">
        <v>6289</v>
      </c>
      <c r="L751" s="3">
        <v>387</v>
      </c>
    </row>
    <row r="752" spans="1:12">
      <c r="A752" s="3" t="s">
        <v>14501</v>
      </c>
      <c r="B752" s="3">
        <v>30</v>
      </c>
      <c r="C752" s="3">
        <v>60</v>
      </c>
      <c r="D752" s="3" t="s">
        <v>6502</v>
      </c>
      <c r="E752" s="4">
        <v>45889</v>
      </c>
      <c r="F752" s="3" t="s">
        <v>6522</v>
      </c>
      <c r="L752" s="3">
        <v>34</v>
      </c>
    </row>
    <row r="753" spans="1:12">
      <c r="A753" s="3" t="s">
        <v>14502</v>
      </c>
      <c r="B753" s="3">
        <v>100</v>
      </c>
      <c r="C753" s="3">
        <v>200</v>
      </c>
      <c r="D753" s="3" t="s">
        <v>6502</v>
      </c>
      <c r="E753" s="4">
        <v>45707</v>
      </c>
      <c r="F753" s="3" t="s">
        <v>6210</v>
      </c>
      <c r="L753" s="3">
        <v>120</v>
      </c>
    </row>
    <row r="754" spans="1:12">
      <c r="A754" s="3" t="s">
        <v>14503</v>
      </c>
      <c r="B754" s="3">
        <v>40</v>
      </c>
      <c r="C754" s="3">
        <v>80</v>
      </c>
      <c r="D754" s="3" t="s">
        <v>6502</v>
      </c>
      <c r="E754" s="4">
        <v>45715</v>
      </c>
      <c r="F754" s="3" t="s">
        <v>6210</v>
      </c>
      <c r="L754" s="3">
        <v>40</v>
      </c>
    </row>
    <row r="755" spans="1:12">
      <c r="A755" s="3" t="s">
        <v>14504</v>
      </c>
      <c r="B755" s="3">
        <v>60</v>
      </c>
      <c r="C755" s="3">
        <v>130</v>
      </c>
      <c r="D755" s="3" t="s">
        <v>6502</v>
      </c>
      <c r="E755" s="4">
        <v>45707</v>
      </c>
      <c r="F755" s="3" t="s">
        <v>6210</v>
      </c>
      <c r="L755" s="3">
        <v>72</v>
      </c>
    </row>
    <row r="756" spans="1:12">
      <c r="A756" s="3" t="s">
        <v>14505</v>
      </c>
      <c r="B756" s="3">
        <v>20</v>
      </c>
      <c r="C756" s="3">
        <v>50</v>
      </c>
      <c r="D756" s="3" t="s">
        <v>6502</v>
      </c>
      <c r="E756" s="4">
        <v>45707</v>
      </c>
      <c r="F756" s="3" t="s">
        <v>6210</v>
      </c>
      <c r="L756" s="3">
        <v>30</v>
      </c>
    </row>
    <row r="757" spans="1:12">
      <c r="A757" s="3" t="s">
        <v>14506</v>
      </c>
      <c r="B757" s="3">
        <v>20</v>
      </c>
      <c r="C757" s="3">
        <v>50</v>
      </c>
      <c r="D757" s="3" t="s">
        <v>6502</v>
      </c>
      <c r="E757" s="4">
        <v>45715</v>
      </c>
      <c r="F757" s="3" t="s">
        <v>6210</v>
      </c>
      <c r="L757" s="3">
        <v>30</v>
      </c>
    </row>
    <row r="758" spans="1:12">
      <c r="A758" s="3" t="s">
        <v>14507</v>
      </c>
      <c r="B758" s="3">
        <v>30</v>
      </c>
      <c r="C758" s="3">
        <v>60</v>
      </c>
      <c r="D758" s="3" t="s">
        <v>6502</v>
      </c>
      <c r="E758" s="4">
        <v>45715</v>
      </c>
      <c r="F758" s="3" t="s">
        <v>6210</v>
      </c>
      <c r="L758" s="3">
        <v>34</v>
      </c>
    </row>
    <row r="759" spans="1:12">
      <c r="A759" s="3" t="s">
        <v>14508</v>
      </c>
      <c r="B759" s="3">
        <v>50</v>
      </c>
      <c r="C759" s="3">
        <v>100</v>
      </c>
      <c r="D759" s="3" t="s">
        <v>6502</v>
      </c>
      <c r="E759" s="4">
        <v>45744</v>
      </c>
      <c r="F759" s="3" t="s">
        <v>6210</v>
      </c>
      <c r="L759" s="3">
        <v>50</v>
      </c>
    </row>
    <row r="760" spans="1:12">
      <c r="A760" s="3" t="s">
        <v>14509</v>
      </c>
      <c r="B760" s="3">
        <v>30</v>
      </c>
      <c r="C760" s="3">
        <v>70</v>
      </c>
      <c r="D760" s="3" t="s">
        <v>6502</v>
      </c>
      <c r="E760" s="4">
        <v>45863</v>
      </c>
      <c r="F760" s="3" t="s">
        <v>6522</v>
      </c>
      <c r="L760" s="3">
        <v>37</v>
      </c>
    </row>
    <row r="761" spans="1:12">
      <c r="A761" s="3" t="s">
        <v>14510</v>
      </c>
      <c r="B761" s="3">
        <v>120</v>
      </c>
      <c r="C761" s="3">
        <v>220</v>
      </c>
      <c r="D761" s="3" t="s">
        <v>6209</v>
      </c>
      <c r="E761" s="4">
        <v>46130</v>
      </c>
      <c r="F761" s="3" t="s">
        <v>6210</v>
      </c>
      <c r="L761" s="3">
        <v>133</v>
      </c>
    </row>
    <row r="762" spans="1:12">
      <c r="A762" s="3" t="s">
        <v>14511</v>
      </c>
      <c r="B762" s="3">
        <v>30</v>
      </c>
      <c r="C762" s="3">
        <v>60</v>
      </c>
      <c r="D762" s="3" t="s">
        <v>6502</v>
      </c>
      <c r="E762" s="4">
        <v>45715</v>
      </c>
      <c r="F762" s="3" t="s">
        <v>6210</v>
      </c>
      <c r="L762" s="3">
        <v>34</v>
      </c>
    </row>
    <row r="763" spans="1:12">
      <c r="A763" s="3" t="s">
        <v>14512</v>
      </c>
      <c r="B763" s="3">
        <v>30</v>
      </c>
      <c r="C763" s="3">
        <v>60</v>
      </c>
      <c r="D763" s="3" t="s">
        <v>6502</v>
      </c>
      <c r="E763" s="4">
        <v>45792</v>
      </c>
      <c r="F763" s="3" t="s">
        <v>6210</v>
      </c>
      <c r="L763" s="3">
        <v>34</v>
      </c>
    </row>
    <row r="764" spans="1:12">
      <c r="A764" s="3" t="s">
        <v>14513</v>
      </c>
      <c r="B764" s="3">
        <v>60</v>
      </c>
      <c r="C764" s="3">
        <v>120</v>
      </c>
      <c r="D764" s="3" t="s">
        <v>6502</v>
      </c>
      <c r="E764" s="4">
        <v>45715</v>
      </c>
      <c r="F764" s="3" t="s">
        <v>6210</v>
      </c>
      <c r="L764" s="3">
        <v>65</v>
      </c>
    </row>
    <row r="765" spans="1:12">
      <c r="A765" s="3" t="s">
        <v>14514</v>
      </c>
      <c r="B765" s="3">
        <v>20</v>
      </c>
      <c r="C765" s="3">
        <v>40</v>
      </c>
      <c r="D765" s="3" t="s">
        <v>6502</v>
      </c>
      <c r="E765" s="4">
        <v>45715</v>
      </c>
      <c r="F765" s="3" t="s">
        <v>6210</v>
      </c>
      <c r="L765" s="3">
        <v>23</v>
      </c>
    </row>
    <row r="766" spans="1:12">
      <c r="A766" s="3" t="s">
        <v>14515</v>
      </c>
      <c r="B766" s="3">
        <v>60</v>
      </c>
      <c r="C766" s="3">
        <v>130</v>
      </c>
      <c r="D766" s="3" t="s">
        <v>6502</v>
      </c>
      <c r="E766" s="4">
        <v>45707</v>
      </c>
      <c r="F766" s="3" t="s">
        <v>6210</v>
      </c>
      <c r="L766" s="3">
        <v>72</v>
      </c>
    </row>
    <row r="767" spans="1:12">
      <c r="A767" s="3" t="s">
        <v>14516</v>
      </c>
      <c r="B767" s="3">
        <v>70</v>
      </c>
      <c r="C767" s="3">
        <v>150</v>
      </c>
      <c r="D767" s="3" t="s">
        <v>6502</v>
      </c>
      <c r="E767" s="4">
        <v>45707</v>
      </c>
      <c r="F767" s="3" t="s">
        <v>6210</v>
      </c>
      <c r="L767" s="3">
        <v>87</v>
      </c>
    </row>
    <row r="768" spans="1:12">
      <c r="A768" s="3" t="s">
        <v>14517</v>
      </c>
      <c r="B768" s="3">
        <v>100</v>
      </c>
      <c r="C768" s="3">
        <v>200</v>
      </c>
      <c r="D768" s="3" t="s">
        <v>6502</v>
      </c>
      <c r="E768" s="4">
        <v>45706</v>
      </c>
      <c r="F768" s="3" t="s">
        <v>6210</v>
      </c>
      <c r="L768" s="3">
        <v>120</v>
      </c>
    </row>
    <row r="769" spans="1:12">
      <c r="A769" s="3" t="s">
        <v>14518</v>
      </c>
      <c r="B769" s="3">
        <v>100</v>
      </c>
      <c r="C769" s="3">
        <v>200</v>
      </c>
      <c r="D769" s="3" t="s">
        <v>6502</v>
      </c>
      <c r="E769" s="4">
        <v>45706</v>
      </c>
      <c r="F769" s="3" t="s">
        <v>6210</v>
      </c>
      <c r="L769" s="3">
        <v>120</v>
      </c>
    </row>
    <row r="770" spans="1:12">
      <c r="A770" s="3" t="s">
        <v>14519</v>
      </c>
      <c r="B770" s="3">
        <v>350</v>
      </c>
      <c r="C770" s="3">
        <v>700</v>
      </c>
      <c r="D770" s="3" t="s">
        <v>6502</v>
      </c>
      <c r="E770" s="4">
        <v>45672</v>
      </c>
      <c r="F770" s="3" t="s">
        <v>6289</v>
      </c>
      <c r="L770" s="3">
        <v>500</v>
      </c>
    </row>
    <row r="771" spans="1:12">
      <c r="A771" s="3" t="s">
        <v>14520</v>
      </c>
      <c r="B771" s="3">
        <v>500</v>
      </c>
      <c r="C771" s="3">
        <v>1000</v>
      </c>
      <c r="D771" s="3" t="s">
        <v>6502</v>
      </c>
      <c r="E771" s="4">
        <v>45706</v>
      </c>
      <c r="F771" s="3" t="s">
        <v>6210</v>
      </c>
      <c r="L771" s="3">
        <v>700</v>
      </c>
    </row>
    <row r="772" spans="1:12">
      <c r="A772" s="3" t="s">
        <v>14521</v>
      </c>
      <c r="B772" s="3">
        <v>60</v>
      </c>
      <c r="C772" s="3">
        <v>120</v>
      </c>
      <c r="D772" s="3" t="s">
        <v>6502</v>
      </c>
      <c r="E772" s="4">
        <v>45715</v>
      </c>
      <c r="F772" s="3" t="s">
        <v>6210</v>
      </c>
      <c r="L772" s="3">
        <v>65</v>
      </c>
    </row>
    <row r="773" spans="1:12">
      <c r="A773" s="3" t="s">
        <v>14522</v>
      </c>
      <c r="B773" s="3">
        <v>300</v>
      </c>
      <c r="C773" s="3">
        <v>600</v>
      </c>
      <c r="D773" s="3" t="s">
        <v>6502</v>
      </c>
      <c r="E773" s="4">
        <v>45706</v>
      </c>
      <c r="F773" s="3" t="s">
        <v>6210</v>
      </c>
      <c r="L773" s="3">
        <v>400</v>
      </c>
    </row>
    <row r="774" spans="1:12">
      <c r="A774" s="3" t="s">
        <v>14523</v>
      </c>
      <c r="B774" s="3">
        <v>23000</v>
      </c>
      <c r="C774" s="3">
        <v>24500</v>
      </c>
      <c r="D774" s="3" t="s">
        <v>6502</v>
      </c>
      <c r="E774" s="4">
        <v>45824</v>
      </c>
      <c r="F774" s="3" t="s">
        <v>6289</v>
      </c>
      <c r="L774" s="3">
        <v>23800</v>
      </c>
    </row>
    <row r="775" spans="1:12">
      <c r="A775" s="3" t="s">
        <v>14524</v>
      </c>
      <c r="B775" s="3">
        <v>70</v>
      </c>
      <c r="C775" s="3">
        <v>150</v>
      </c>
      <c r="D775" s="3" t="s">
        <v>6502</v>
      </c>
      <c r="E775" s="4">
        <v>45707</v>
      </c>
      <c r="F775" s="3" t="s">
        <v>6210</v>
      </c>
      <c r="L775" s="3">
        <v>87</v>
      </c>
    </row>
    <row r="776" spans="1:12">
      <c r="A776" s="3" t="s">
        <v>14525</v>
      </c>
      <c r="B776" s="3">
        <v>70</v>
      </c>
      <c r="C776" s="3">
        <v>140</v>
      </c>
      <c r="D776" s="3" t="s">
        <v>6502</v>
      </c>
      <c r="E776" s="4">
        <v>45715</v>
      </c>
      <c r="F776" s="3" t="s">
        <v>6210</v>
      </c>
      <c r="L776" s="3">
        <v>80</v>
      </c>
    </row>
    <row r="777" spans="1:12">
      <c r="A777" s="3" t="s">
        <v>14526</v>
      </c>
      <c r="B777" s="3">
        <v>50</v>
      </c>
      <c r="C777" s="3">
        <v>100</v>
      </c>
      <c r="D777" s="3" t="s">
        <v>6502</v>
      </c>
      <c r="E777" s="4">
        <v>45715</v>
      </c>
      <c r="F777" s="3" t="s">
        <v>6210</v>
      </c>
      <c r="L777" s="3">
        <v>50</v>
      </c>
    </row>
    <row r="778" spans="1:12">
      <c r="A778" s="3" t="s">
        <v>14527</v>
      </c>
      <c r="B778" s="3">
        <v>30</v>
      </c>
      <c r="C778" s="3">
        <v>60</v>
      </c>
      <c r="D778" s="3" t="s">
        <v>6502</v>
      </c>
      <c r="E778" s="4">
        <v>45826</v>
      </c>
      <c r="F778" s="3" t="s">
        <v>6522</v>
      </c>
      <c r="L778" s="3">
        <v>34</v>
      </c>
    </row>
    <row r="779" spans="1:12">
      <c r="A779" s="3" t="s">
        <v>14528</v>
      </c>
      <c r="B779" s="3">
        <v>50</v>
      </c>
      <c r="C779" s="3">
        <v>100</v>
      </c>
      <c r="D779" s="3" t="s">
        <v>6502</v>
      </c>
      <c r="E779" s="4">
        <v>45715</v>
      </c>
      <c r="F779" s="3" t="s">
        <v>6210</v>
      </c>
      <c r="L779" s="3">
        <v>50</v>
      </c>
    </row>
    <row r="780" spans="1:12">
      <c r="A780" s="3" t="s">
        <v>14529</v>
      </c>
      <c r="B780" s="3">
        <v>20</v>
      </c>
      <c r="C780" s="3">
        <v>50</v>
      </c>
      <c r="D780" s="3" t="s">
        <v>6502</v>
      </c>
      <c r="E780" s="4">
        <v>45715</v>
      </c>
      <c r="F780" s="3" t="s">
        <v>6210</v>
      </c>
      <c r="L780" s="3">
        <v>30</v>
      </c>
    </row>
    <row r="781" spans="1:12">
      <c r="A781" s="3" t="s">
        <v>14530</v>
      </c>
      <c r="B781" s="3">
        <v>130</v>
      </c>
      <c r="C781" s="3">
        <v>260</v>
      </c>
      <c r="D781" s="3" t="s">
        <v>6502</v>
      </c>
      <c r="E781" s="4">
        <v>45679</v>
      </c>
      <c r="F781" s="3" t="s">
        <v>6289</v>
      </c>
      <c r="L781" s="3">
        <v>162</v>
      </c>
    </row>
    <row r="782" spans="1:12">
      <c r="A782" s="3" t="s">
        <v>14531</v>
      </c>
      <c r="B782" s="3">
        <v>150</v>
      </c>
      <c r="C782" s="3">
        <v>300</v>
      </c>
      <c r="D782" s="3" t="s">
        <v>6502</v>
      </c>
      <c r="E782" s="4">
        <v>45707</v>
      </c>
      <c r="F782" s="3" t="s">
        <v>6210</v>
      </c>
      <c r="L782" s="3">
        <v>190</v>
      </c>
    </row>
    <row r="783" spans="1:12">
      <c r="A783" s="3" t="s">
        <v>14532</v>
      </c>
      <c r="B783" s="3">
        <v>1000</v>
      </c>
      <c r="C783" s="3">
        <v>3000</v>
      </c>
      <c r="D783" s="3" t="s">
        <v>6502</v>
      </c>
      <c r="E783" s="4">
        <v>45706</v>
      </c>
      <c r="F783" s="3" t="s">
        <v>6210</v>
      </c>
      <c r="L783" s="3">
        <v>2500</v>
      </c>
    </row>
    <row r="784" spans="1:12">
      <c r="A784" s="3" t="s">
        <v>14533</v>
      </c>
      <c r="B784" s="3">
        <v>300</v>
      </c>
      <c r="C784" s="3">
        <v>500</v>
      </c>
      <c r="D784" s="3" t="s">
        <v>6502</v>
      </c>
      <c r="E784" s="4">
        <v>45967</v>
      </c>
      <c r="F784" s="3" t="s">
        <v>6503</v>
      </c>
      <c r="L784" s="3">
        <v>330</v>
      </c>
    </row>
    <row r="785" spans="1:12">
      <c r="A785" s="3" t="s">
        <v>14534</v>
      </c>
      <c r="B785" s="3">
        <v>30</v>
      </c>
      <c r="C785" s="3">
        <v>60</v>
      </c>
      <c r="D785" s="3" t="s">
        <v>6502</v>
      </c>
      <c r="E785" s="4">
        <v>45708</v>
      </c>
      <c r="F785" s="3" t="s">
        <v>6210</v>
      </c>
      <c r="L785" s="3">
        <v>34</v>
      </c>
    </row>
    <row r="786" spans="1:12">
      <c r="A786" s="3" t="s">
        <v>14535</v>
      </c>
      <c r="B786" s="3">
        <v>70</v>
      </c>
      <c r="C786" s="3">
        <v>150</v>
      </c>
      <c r="D786" s="3" t="s">
        <v>6502</v>
      </c>
      <c r="E786" s="4">
        <v>45787</v>
      </c>
      <c r="F786" s="3" t="s">
        <v>6210</v>
      </c>
      <c r="L786" s="3">
        <v>87</v>
      </c>
    </row>
    <row r="787" spans="1:12">
      <c r="A787" s="3" t="s">
        <v>14536</v>
      </c>
      <c r="B787" s="3">
        <v>70</v>
      </c>
      <c r="C787" s="3">
        <v>150</v>
      </c>
      <c r="D787" s="3" t="s">
        <v>6502</v>
      </c>
      <c r="E787" s="4">
        <v>45787</v>
      </c>
      <c r="F787" s="3" t="s">
        <v>6210</v>
      </c>
      <c r="L787" s="3">
        <v>87</v>
      </c>
    </row>
    <row r="788" spans="1:12">
      <c r="A788" s="3" t="s">
        <v>14537</v>
      </c>
      <c r="B788" s="3">
        <v>100</v>
      </c>
      <c r="C788" s="3">
        <v>200</v>
      </c>
      <c r="D788" s="3" t="s">
        <v>6502</v>
      </c>
      <c r="E788" s="4">
        <v>45744</v>
      </c>
      <c r="F788" s="3" t="s">
        <v>6210</v>
      </c>
      <c r="L788" s="3">
        <v>120</v>
      </c>
    </row>
    <row r="789" spans="1:12">
      <c r="A789" s="3" t="s">
        <v>14538</v>
      </c>
      <c r="B789" s="3">
        <v>110</v>
      </c>
      <c r="C789" s="3">
        <v>220</v>
      </c>
      <c r="D789" s="3" t="s">
        <v>6502</v>
      </c>
      <c r="E789" s="4">
        <v>45744</v>
      </c>
      <c r="F789" s="3" t="s">
        <v>6210</v>
      </c>
      <c r="L789" s="3">
        <v>133</v>
      </c>
    </row>
    <row r="790" spans="1:12">
      <c r="A790" s="3" t="s">
        <v>14539</v>
      </c>
      <c r="B790" s="3">
        <v>110</v>
      </c>
      <c r="C790" s="3">
        <v>230</v>
      </c>
      <c r="D790" s="3" t="s">
        <v>6502</v>
      </c>
      <c r="E790" s="4">
        <v>45706</v>
      </c>
      <c r="F790" s="3" t="s">
        <v>6210</v>
      </c>
      <c r="L790" s="3">
        <v>140</v>
      </c>
    </row>
    <row r="791" spans="1:12">
      <c r="A791" s="3" t="s">
        <v>14540</v>
      </c>
      <c r="B791" s="3">
        <v>260</v>
      </c>
      <c r="C791" s="3">
        <v>500</v>
      </c>
      <c r="D791" s="3" t="s">
        <v>6502</v>
      </c>
      <c r="E791" s="4">
        <v>45962</v>
      </c>
      <c r="F791" s="3" t="s">
        <v>6503</v>
      </c>
      <c r="L791" s="3">
        <v>330</v>
      </c>
    </row>
    <row r="792" spans="1:12">
      <c r="A792" s="3" t="s">
        <v>14541</v>
      </c>
      <c r="B792" s="3">
        <v>650</v>
      </c>
      <c r="C792" s="3">
        <v>950</v>
      </c>
      <c r="D792" s="3" t="s">
        <v>6502</v>
      </c>
      <c r="E792" s="4">
        <v>45748</v>
      </c>
      <c r="F792" s="3" t="s">
        <v>6289</v>
      </c>
      <c r="L792" s="3">
        <v>750</v>
      </c>
    </row>
    <row r="793" spans="1:12">
      <c r="A793" s="3" t="s">
        <v>14542</v>
      </c>
      <c r="B793" s="3">
        <v>200</v>
      </c>
      <c r="C793" s="3">
        <v>400</v>
      </c>
      <c r="D793" s="3" t="s">
        <v>6502</v>
      </c>
      <c r="E793" s="4">
        <v>45706</v>
      </c>
      <c r="F793" s="3" t="s">
        <v>6210</v>
      </c>
      <c r="L793" s="3">
        <v>260</v>
      </c>
    </row>
    <row r="794" spans="1:12">
      <c r="A794" s="3" t="s">
        <v>14543</v>
      </c>
      <c r="B794" s="3">
        <v>30</v>
      </c>
      <c r="C794" s="3">
        <v>60</v>
      </c>
      <c r="D794" s="3" t="s">
        <v>6486</v>
      </c>
      <c r="E794" s="4">
        <v>46111</v>
      </c>
      <c r="F794" s="3" t="s">
        <v>6210</v>
      </c>
      <c r="L794" s="3">
        <v>34</v>
      </c>
    </row>
    <row r="795" spans="1:12">
      <c r="A795" s="3" t="s">
        <v>14544</v>
      </c>
      <c r="B795" s="3">
        <v>40</v>
      </c>
      <c r="C795" s="3">
        <v>80</v>
      </c>
      <c r="D795" s="3" t="s">
        <v>6502</v>
      </c>
      <c r="E795" s="4">
        <v>45715</v>
      </c>
      <c r="F795" s="3" t="s">
        <v>6210</v>
      </c>
      <c r="L795" s="3">
        <v>40</v>
      </c>
    </row>
    <row r="796" spans="1:12">
      <c r="A796" s="3" t="s">
        <v>14545</v>
      </c>
      <c r="B796" s="3">
        <v>40</v>
      </c>
      <c r="C796" s="3">
        <v>80</v>
      </c>
      <c r="D796" s="3" t="s">
        <v>6502</v>
      </c>
      <c r="E796" s="4">
        <v>45715</v>
      </c>
      <c r="F796" s="3" t="s">
        <v>6210</v>
      </c>
      <c r="L796" s="3">
        <v>40</v>
      </c>
    </row>
    <row r="797" spans="1:12">
      <c r="A797" s="3" t="s">
        <v>14546</v>
      </c>
      <c r="B797" s="3">
        <v>40</v>
      </c>
      <c r="C797" s="3">
        <v>80</v>
      </c>
      <c r="D797" s="3" t="s">
        <v>6502</v>
      </c>
      <c r="E797" s="4">
        <v>45715</v>
      </c>
      <c r="F797" s="3" t="s">
        <v>6210</v>
      </c>
      <c r="L797" s="3">
        <v>40</v>
      </c>
    </row>
    <row r="798" spans="1:12">
      <c r="A798" s="3" t="s">
        <v>14547</v>
      </c>
      <c r="B798" s="3">
        <v>30</v>
      </c>
      <c r="C798" s="3">
        <v>60</v>
      </c>
      <c r="D798" s="3" t="s">
        <v>6502</v>
      </c>
      <c r="E798" s="4">
        <v>45716</v>
      </c>
      <c r="F798" s="3" t="s">
        <v>6210</v>
      </c>
      <c r="L798" s="3">
        <v>34</v>
      </c>
    </row>
    <row r="799" spans="1:12">
      <c r="A799" s="3" t="s">
        <v>14548</v>
      </c>
      <c r="B799" s="3">
        <v>30</v>
      </c>
      <c r="C799" s="3">
        <v>50</v>
      </c>
      <c r="D799" s="3" t="s">
        <v>6209</v>
      </c>
      <c r="E799" s="4">
        <v>46127</v>
      </c>
      <c r="F799" s="3" t="s">
        <v>6210</v>
      </c>
      <c r="L799" s="3">
        <v>30</v>
      </c>
    </row>
    <row r="800" spans="1:12">
      <c r="A800" s="3" t="s">
        <v>14549</v>
      </c>
      <c r="B800" s="3">
        <v>90</v>
      </c>
      <c r="C800" s="3">
        <v>180</v>
      </c>
      <c r="D800" s="3" t="s">
        <v>6502</v>
      </c>
      <c r="E800" s="4">
        <v>45826</v>
      </c>
      <c r="F800" s="3" t="s">
        <v>6522</v>
      </c>
      <c r="L800" s="3">
        <v>110</v>
      </c>
    </row>
    <row r="801" spans="1:12">
      <c r="A801" s="3" t="s">
        <v>14550</v>
      </c>
      <c r="B801" s="3">
        <v>140</v>
      </c>
      <c r="C801" s="3">
        <v>300</v>
      </c>
      <c r="D801" s="3" t="s">
        <v>6502</v>
      </c>
      <c r="E801" s="4">
        <v>45857</v>
      </c>
      <c r="F801" s="3" t="s">
        <v>6289</v>
      </c>
      <c r="L801" s="3">
        <v>190</v>
      </c>
    </row>
    <row r="802" spans="1:12">
      <c r="A802" s="3" t="s">
        <v>14551</v>
      </c>
      <c r="B802" s="3">
        <v>40</v>
      </c>
      <c r="C802" s="3">
        <v>80</v>
      </c>
      <c r="D802" s="3" t="s">
        <v>6502</v>
      </c>
      <c r="E802" s="4">
        <v>45715</v>
      </c>
      <c r="F802" s="3" t="s">
        <v>6210</v>
      </c>
      <c r="L802" s="3">
        <v>40</v>
      </c>
    </row>
    <row r="803" spans="1:12">
      <c r="A803" s="3" t="s">
        <v>14552</v>
      </c>
      <c r="B803" s="3">
        <v>70</v>
      </c>
      <c r="C803" s="3">
        <v>130</v>
      </c>
      <c r="D803" s="3" t="s">
        <v>6209</v>
      </c>
      <c r="E803" s="4">
        <v>46130</v>
      </c>
      <c r="F803" s="3" t="s">
        <v>6210</v>
      </c>
      <c r="L803" s="3">
        <v>72</v>
      </c>
    </row>
    <row r="804" spans="1:12">
      <c r="A804" s="3" t="s">
        <v>14553</v>
      </c>
      <c r="B804" s="3">
        <v>65</v>
      </c>
      <c r="C804" s="3">
        <v>120</v>
      </c>
      <c r="D804" s="3" t="s">
        <v>6209</v>
      </c>
      <c r="E804" s="4">
        <v>46130</v>
      </c>
      <c r="F804" s="3" t="s">
        <v>6210</v>
      </c>
      <c r="L804" s="3">
        <v>65</v>
      </c>
    </row>
    <row r="805" spans="1:12">
      <c r="A805" s="3" t="s">
        <v>14554</v>
      </c>
      <c r="B805" s="3">
        <v>65</v>
      </c>
      <c r="C805" s="3">
        <v>120</v>
      </c>
      <c r="D805" s="3" t="s">
        <v>6209</v>
      </c>
      <c r="E805" s="4">
        <v>46132</v>
      </c>
      <c r="F805" s="3" t="s">
        <v>6210</v>
      </c>
      <c r="L805" s="3">
        <v>65</v>
      </c>
    </row>
    <row r="806" spans="1:12">
      <c r="A806" s="3" t="s">
        <v>14555</v>
      </c>
      <c r="B806" s="3">
        <v>60</v>
      </c>
      <c r="C806" s="3">
        <v>120</v>
      </c>
      <c r="D806" s="3" t="s">
        <v>6502</v>
      </c>
      <c r="E806" s="4">
        <v>45873</v>
      </c>
      <c r="F806" s="3" t="s">
        <v>6210</v>
      </c>
      <c r="L806" s="3">
        <v>65</v>
      </c>
    </row>
    <row r="807" spans="1:12">
      <c r="A807" s="3" t="s">
        <v>14556</v>
      </c>
      <c r="B807" s="3">
        <v>20</v>
      </c>
      <c r="C807" s="3">
        <v>30</v>
      </c>
      <c r="D807" s="3" t="s">
        <v>6502</v>
      </c>
      <c r="E807" s="4">
        <v>45831</v>
      </c>
      <c r="F807" s="3" t="s">
        <v>6210</v>
      </c>
      <c r="L807" s="3">
        <v>16</v>
      </c>
    </row>
    <row r="808" spans="1:12">
      <c r="A808" s="3" t="s">
        <v>14557</v>
      </c>
      <c r="B808" s="3">
        <v>50</v>
      </c>
      <c r="C808" s="3">
        <v>100</v>
      </c>
      <c r="D808" s="3" t="s">
        <v>6502</v>
      </c>
      <c r="E808" s="4">
        <v>45756</v>
      </c>
      <c r="F808" s="3" t="s">
        <v>6210</v>
      </c>
      <c r="L808" s="3">
        <v>50</v>
      </c>
    </row>
    <row r="809" spans="1:12">
      <c r="A809" s="3" t="s">
        <v>14558</v>
      </c>
      <c r="B809" s="3">
        <v>20</v>
      </c>
      <c r="C809" s="3">
        <v>40</v>
      </c>
      <c r="D809" s="3" t="s">
        <v>6502</v>
      </c>
      <c r="E809" s="4">
        <v>45715</v>
      </c>
      <c r="F809" s="3" t="s">
        <v>6210</v>
      </c>
      <c r="L809" s="3">
        <v>23</v>
      </c>
    </row>
    <row r="810" spans="1:12">
      <c r="A810" s="3" t="s">
        <v>14559</v>
      </c>
      <c r="B810" s="3">
        <v>170</v>
      </c>
      <c r="C810" s="3">
        <v>300</v>
      </c>
      <c r="D810" s="3" t="s">
        <v>6502</v>
      </c>
      <c r="E810" s="4">
        <v>45777</v>
      </c>
      <c r="F810" s="3" t="s">
        <v>6210</v>
      </c>
      <c r="L810" s="3">
        <v>190</v>
      </c>
    </row>
    <row r="811" spans="1:12">
      <c r="A811" s="3" t="s">
        <v>14560</v>
      </c>
      <c r="B811" s="3">
        <v>210</v>
      </c>
      <c r="C811" s="3">
        <v>350</v>
      </c>
      <c r="D811" s="3" t="s">
        <v>6502</v>
      </c>
      <c r="E811" s="4">
        <v>45743</v>
      </c>
      <c r="F811" s="3" t="s">
        <v>6210</v>
      </c>
      <c r="L811" s="3">
        <v>225</v>
      </c>
    </row>
    <row r="812" spans="1:12">
      <c r="A812" s="3" t="s">
        <v>14561</v>
      </c>
      <c r="B812" s="3">
        <v>150</v>
      </c>
      <c r="C812" s="3">
        <v>300</v>
      </c>
      <c r="D812" s="3" t="s">
        <v>6502</v>
      </c>
      <c r="E812" s="4">
        <v>45924</v>
      </c>
      <c r="F812" s="3" t="s">
        <v>6503</v>
      </c>
      <c r="L812" s="3">
        <v>190</v>
      </c>
    </row>
    <row r="813" spans="1:12">
      <c r="A813" s="3" t="s">
        <v>14562</v>
      </c>
      <c r="B813" s="3">
        <v>40</v>
      </c>
      <c r="C813" s="3">
        <v>80</v>
      </c>
      <c r="D813" s="3" t="s">
        <v>6502</v>
      </c>
      <c r="E813" s="4">
        <v>45826</v>
      </c>
      <c r="F813" s="3" t="s">
        <v>6210</v>
      </c>
      <c r="L813" s="3">
        <v>40</v>
      </c>
    </row>
    <row r="814" spans="1:12">
      <c r="A814" s="3" t="s">
        <v>14563</v>
      </c>
      <c r="B814" s="3">
        <v>1200</v>
      </c>
      <c r="C814" s="3">
        <v>2000</v>
      </c>
      <c r="D814" s="3" t="s">
        <v>6502</v>
      </c>
      <c r="E814" s="4">
        <v>45761</v>
      </c>
      <c r="F814" s="3" t="s">
        <v>6210</v>
      </c>
      <c r="L814" s="3">
        <v>1600</v>
      </c>
    </row>
    <row r="815" spans="1:12">
      <c r="A815" s="3" t="s">
        <v>14564</v>
      </c>
      <c r="B815" s="3">
        <v>15</v>
      </c>
      <c r="C815" s="3">
        <v>20</v>
      </c>
      <c r="D815" s="3" t="s">
        <v>6502</v>
      </c>
      <c r="E815" s="4">
        <v>45897</v>
      </c>
      <c r="F815" s="3" t="s">
        <v>6503</v>
      </c>
      <c r="L815" s="3">
        <v>10</v>
      </c>
    </row>
    <row r="816" spans="1:12">
      <c r="A816" s="3" t="s">
        <v>14565</v>
      </c>
      <c r="B816" s="3">
        <v>40</v>
      </c>
      <c r="C816" s="3">
        <v>80</v>
      </c>
      <c r="D816" s="3" t="s">
        <v>6502</v>
      </c>
      <c r="E816" s="4">
        <v>45744</v>
      </c>
      <c r="F816" s="3" t="s">
        <v>6210</v>
      </c>
      <c r="L816" s="3">
        <v>40</v>
      </c>
    </row>
    <row r="817" spans="1:12">
      <c r="A817" s="3" t="s">
        <v>14566</v>
      </c>
      <c r="B817" s="3">
        <v>20</v>
      </c>
      <c r="C817" s="3">
        <v>30</v>
      </c>
      <c r="D817" s="3" t="s">
        <v>6502</v>
      </c>
      <c r="E817" s="4">
        <v>45853</v>
      </c>
      <c r="F817" s="3" t="s">
        <v>6210</v>
      </c>
      <c r="L817" s="3">
        <v>16</v>
      </c>
    </row>
    <row r="818" spans="1:12">
      <c r="A818" s="3" t="s">
        <v>14567</v>
      </c>
      <c r="B818" s="3">
        <v>30</v>
      </c>
      <c r="C818" s="3">
        <v>50</v>
      </c>
      <c r="D818" s="3" t="s">
        <v>6502</v>
      </c>
      <c r="E818" s="4">
        <v>45916</v>
      </c>
      <c r="F818" s="3" t="s">
        <v>6503</v>
      </c>
      <c r="L818" s="3">
        <v>30</v>
      </c>
    </row>
    <row r="819" spans="1:12">
      <c r="A819" s="3" t="s">
        <v>14568</v>
      </c>
      <c r="B819" s="3">
        <v>15</v>
      </c>
      <c r="C819" s="3">
        <v>30</v>
      </c>
      <c r="D819" s="3" t="s">
        <v>6502</v>
      </c>
      <c r="E819" s="4">
        <v>45897</v>
      </c>
      <c r="F819" s="3" t="s">
        <v>6503</v>
      </c>
      <c r="L819" s="3">
        <v>16</v>
      </c>
    </row>
    <row r="820" spans="1:12">
      <c r="A820" s="3" t="s">
        <v>14569</v>
      </c>
      <c r="B820" s="3">
        <v>30</v>
      </c>
      <c r="C820" s="3">
        <v>60</v>
      </c>
      <c r="D820" s="3" t="s">
        <v>6502</v>
      </c>
      <c r="E820" s="4">
        <v>45707</v>
      </c>
      <c r="F820" s="3" t="s">
        <v>6210</v>
      </c>
      <c r="L820" s="3">
        <v>34</v>
      </c>
    </row>
    <row r="821" spans="1:12">
      <c r="A821" s="3" t="s">
        <v>14570</v>
      </c>
      <c r="B821" s="3">
        <v>20</v>
      </c>
      <c r="C821" s="3">
        <v>70</v>
      </c>
      <c r="D821" s="3" t="s">
        <v>6502</v>
      </c>
      <c r="E821" s="4">
        <v>45705</v>
      </c>
      <c r="F821" s="3" t="s">
        <v>6210</v>
      </c>
      <c r="L821" s="3">
        <v>37</v>
      </c>
    </row>
    <row r="822" spans="1:12">
      <c r="A822" s="3" t="s">
        <v>14571</v>
      </c>
      <c r="B822" s="3">
        <v>30</v>
      </c>
      <c r="C822" s="3">
        <v>70</v>
      </c>
      <c r="D822" s="3" t="s">
        <v>6502</v>
      </c>
      <c r="E822" s="4">
        <v>45707</v>
      </c>
      <c r="F822" s="3" t="s">
        <v>6210</v>
      </c>
      <c r="L822" s="3">
        <v>37</v>
      </c>
    </row>
    <row r="823" spans="1:12">
      <c r="A823" s="3" t="s">
        <v>14572</v>
      </c>
      <c r="B823" s="3">
        <v>45</v>
      </c>
      <c r="C823" s="3">
        <v>90</v>
      </c>
      <c r="D823" s="3" t="s">
        <v>6502</v>
      </c>
      <c r="E823" s="4">
        <v>45744</v>
      </c>
      <c r="F823" s="3" t="s">
        <v>6210</v>
      </c>
      <c r="L823" s="3">
        <v>45</v>
      </c>
    </row>
    <row r="824" spans="1:12">
      <c r="A824" s="3" t="s">
        <v>14573</v>
      </c>
      <c r="B824" s="3">
        <v>40</v>
      </c>
      <c r="C824" s="3">
        <v>80</v>
      </c>
      <c r="D824" s="3" t="s">
        <v>6502</v>
      </c>
      <c r="E824" s="4">
        <v>45707</v>
      </c>
      <c r="F824" s="3" t="s">
        <v>6210</v>
      </c>
      <c r="L824" s="3">
        <v>40</v>
      </c>
    </row>
    <row r="825" spans="1:12">
      <c r="A825" s="3" t="s">
        <v>14574</v>
      </c>
      <c r="B825" s="3">
        <v>30</v>
      </c>
      <c r="C825" s="3">
        <v>60</v>
      </c>
      <c r="D825" s="3" t="s">
        <v>6502</v>
      </c>
      <c r="E825" s="4">
        <v>45826</v>
      </c>
      <c r="F825" s="3" t="s">
        <v>6522</v>
      </c>
      <c r="L825" s="3">
        <v>34</v>
      </c>
    </row>
    <row r="826" spans="1:12">
      <c r="A826" s="3" t="s">
        <v>14575</v>
      </c>
      <c r="B826" s="3">
        <v>150</v>
      </c>
      <c r="C826" s="3">
        <v>250</v>
      </c>
      <c r="D826" s="3" t="s">
        <v>6502</v>
      </c>
      <c r="E826" s="4">
        <v>45826</v>
      </c>
      <c r="F826" s="3" t="s">
        <v>6522</v>
      </c>
      <c r="L826" s="3">
        <v>155</v>
      </c>
    </row>
    <row r="827" spans="1:12">
      <c r="A827" s="3" t="s">
        <v>14576</v>
      </c>
      <c r="B827" s="3">
        <v>200</v>
      </c>
      <c r="C827" s="3">
        <v>350</v>
      </c>
      <c r="D827" s="3" t="s">
        <v>6502</v>
      </c>
      <c r="E827" s="4">
        <v>45826</v>
      </c>
      <c r="F827" s="3" t="s">
        <v>6522</v>
      </c>
      <c r="L827" s="3">
        <v>225</v>
      </c>
    </row>
    <row r="828" spans="1:12">
      <c r="A828" s="3" t="s">
        <v>14577</v>
      </c>
      <c r="B828" s="3">
        <v>30</v>
      </c>
      <c r="C828" s="3">
        <v>60</v>
      </c>
      <c r="D828" s="3" t="s">
        <v>6502</v>
      </c>
      <c r="E828" s="4">
        <v>45970</v>
      </c>
      <c r="F828" s="3" t="s">
        <v>6503</v>
      </c>
      <c r="L828" s="3">
        <v>34</v>
      </c>
    </row>
    <row r="829" spans="1:12">
      <c r="A829" s="3" t="s">
        <v>14578</v>
      </c>
      <c r="B829" s="3">
        <v>30</v>
      </c>
      <c r="C829" s="3">
        <v>60</v>
      </c>
      <c r="D829" s="3" t="s">
        <v>6502</v>
      </c>
      <c r="E829" s="4">
        <v>45826</v>
      </c>
      <c r="F829" s="3" t="s">
        <v>6522</v>
      </c>
      <c r="L829" s="3">
        <v>34</v>
      </c>
    </row>
    <row r="830" spans="1:12">
      <c r="A830" s="3" t="s">
        <v>14579</v>
      </c>
      <c r="B830" s="3">
        <v>30</v>
      </c>
      <c r="C830" s="3">
        <v>60</v>
      </c>
      <c r="D830" s="3" t="s">
        <v>6502</v>
      </c>
      <c r="E830" s="4">
        <v>45825</v>
      </c>
      <c r="F830" s="3" t="s">
        <v>6210</v>
      </c>
      <c r="L830" s="3">
        <v>34</v>
      </c>
    </row>
    <row r="831" spans="1:12">
      <c r="A831" s="3" t="s">
        <v>14580</v>
      </c>
      <c r="B831" s="3">
        <v>80</v>
      </c>
      <c r="C831" s="3">
        <v>150</v>
      </c>
      <c r="D831" s="3" t="s">
        <v>6273</v>
      </c>
      <c r="E831" s="4">
        <v>46122</v>
      </c>
      <c r="F831" s="3" t="s">
        <v>6210</v>
      </c>
      <c r="L831" s="3">
        <v>87</v>
      </c>
    </row>
    <row r="832" spans="1:12">
      <c r="A832" s="3" t="s">
        <v>14581</v>
      </c>
      <c r="B832" s="3">
        <v>20</v>
      </c>
      <c r="C832" s="3">
        <v>40</v>
      </c>
      <c r="D832" s="3" t="s">
        <v>6502</v>
      </c>
      <c r="E832" s="4">
        <v>45922</v>
      </c>
      <c r="F832" s="3" t="s">
        <v>6503</v>
      </c>
      <c r="L832" s="3">
        <v>23</v>
      </c>
    </row>
    <row r="833" spans="1:12">
      <c r="A833" s="3" t="s">
        <v>14582</v>
      </c>
      <c r="B833" s="3">
        <v>150</v>
      </c>
      <c r="C833" s="3">
        <v>350</v>
      </c>
      <c r="D833" s="3" t="s">
        <v>6502</v>
      </c>
      <c r="E833" s="4">
        <v>45943</v>
      </c>
      <c r="F833" s="3" t="s">
        <v>6503</v>
      </c>
      <c r="L833" s="3">
        <v>225</v>
      </c>
    </row>
    <row r="834" spans="1:12">
      <c r="A834" s="3" t="s">
        <v>14583</v>
      </c>
      <c r="B834" s="3">
        <v>20</v>
      </c>
      <c r="C834" s="3">
        <v>50</v>
      </c>
      <c r="D834" s="3" t="s">
        <v>6502</v>
      </c>
      <c r="E834" s="4">
        <v>45715</v>
      </c>
      <c r="F834" s="3" t="s">
        <v>6210</v>
      </c>
      <c r="L834" s="3">
        <v>30</v>
      </c>
    </row>
    <row r="835" spans="1:12">
      <c r="A835" s="3" t="s">
        <v>14584</v>
      </c>
      <c r="B835" s="3">
        <v>230</v>
      </c>
      <c r="C835" s="3">
        <v>500</v>
      </c>
      <c r="D835" s="3" t="s">
        <v>6502</v>
      </c>
      <c r="E835" s="4">
        <v>45707</v>
      </c>
      <c r="F835" s="3" t="s">
        <v>6210</v>
      </c>
      <c r="L835" s="3">
        <v>330</v>
      </c>
    </row>
    <row r="836" spans="1:12">
      <c r="A836" s="3" t="s">
        <v>14585</v>
      </c>
      <c r="B836" s="3">
        <v>200</v>
      </c>
      <c r="C836" s="3">
        <v>400</v>
      </c>
      <c r="D836" s="3" t="s">
        <v>6502</v>
      </c>
      <c r="E836" s="4">
        <v>45707</v>
      </c>
      <c r="F836" s="3" t="s">
        <v>6210</v>
      </c>
      <c r="L836" s="3">
        <v>260</v>
      </c>
    </row>
    <row r="837" spans="1:12">
      <c r="A837" s="3" t="s">
        <v>14586</v>
      </c>
      <c r="B837" s="3">
        <v>1400</v>
      </c>
      <c r="C837" s="3">
        <v>2000</v>
      </c>
      <c r="D837" s="3" t="s">
        <v>6486</v>
      </c>
      <c r="E837" s="4">
        <v>46111</v>
      </c>
      <c r="F837" s="3" t="s">
        <v>6210</v>
      </c>
      <c r="L837" s="3">
        <v>1600</v>
      </c>
    </row>
    <row r="838" spans="1:12">
      <c r="A838" s="3" t="s">
        <v>14587</v>
      </c>
      <c r="B838" s="3">
        <v>100</v>
      </c>
      <c r="C838" s="3">
        <v>200</v>
      </c>
      <c r="D838" s="3" t="s">
        <v>6502</v>
      </c>
      <c r="E838" s="4">
        <v>45707</v>
      </c>
      <c r="F838" s="3" t="s">
        <v>6210</v>
      </c>
      <c r="L838" s="3">
        <v>120</v>
      </c>
    </row>
    <row r="839" spans="1:12">
      <c r="A839" s="3" t="s">
        <v>14588</v>
      </c>
      <c r="B839" s="3">
        <v>60</v>
      </c>
      <c r="C839" s="3">
        <v>120</v>
      </c>
      <c r="D839" s="3" t="s">
        <v>6502</v>
      </c>
      <c r="E839" s="4">
        <v>45707</v>
      </c>
      <c r="F839" s="3" t="s">
        <v>6210</v>
      </c>
      <c r="L839" s="3">
        <v>65</v>
      </c>
    </row>
    <row r="840" spans="1:12">
      <c r="A840" s="3" t="s">
        <v>14589</v>
      </c>
      <c r="B840" s="3">
        <v>70</v>
      </c>
      <c r="C840" s="3">
        <v>150</v>
      </c>
      <c r="D840" s="3" t="s">
        <v>6502</v>
      </c>
      <c r="E840" s="4">
        <v>45715</v>
      </c>
      <c r="F840" s="3" t="s">
        <v>6210</v>
      </c>
      <c r="L840" s="3">
        <v>87</v>
      </c>
    </row>
    <row r="841" spans="1:12">
      <c r="A841" s="3" t="s">
        <v>14590</v>
      </c>
      <c r="B841" s="3">
        <v>40</v>
      </c>
      <c r="C841" s="3">
        <v>70</v>
      </c>
      <c r="D841" s="3" t="s">
        <v>6502</v>
      </c>
      <c r="E841" s="4">
        <v>45715</v>
      </c>
      <c r="F841" s="3" t="s">
        <v>6210</v>
      </c>
      <c r="L841" s="3">
        <v>37</v>
      </c>
    </row>
    <row r="842" spans="1:12">
      <c r="A842" s="3" t="s">
        <v>14591</v>
      </c>
      <c r="B842" s="3">
        <v>350</v>
      </c>
      <c r="C842" s="3">
        <v>700</v>
      </c>
      <c r="D842" s="3" t="s">
        <v>6502</v>
      </c>
      <c r="E842" s="4">
        <v>45812</v>
      </c>
      <c r="F842" s="3" t="s">
        <v>6289</v>
      </c>
      <c r="L842" s="3">
        <v>500</v>
      </c>
    </row>
    <row r="843" spans="1:12">
      <c r="A843" s="3" t="s">
        <v>14592</v>
      </c>
      <c r="B843" s="3">
        <v>450</v>
      </c>
      <c r="C843" s="3">
        <v>900</v>
      </c>
      <c r="D843" s="3" t="s">
        <v>6502</v>
      </c>
      <c r="E843" s="4">
        <v>45812</v>
      </c>
      <c r="F843" s="3" t="s">
        <v>6289</v>
      </c>
      <c r="L843" s="3">
        <v>700</v>
      </c>
    </row>
    <row r="844" spans="1:12">
      <c r="A844" s="3" t="s">
        <v>14593</v>
      </c>
      <c r="B844" s="3">
        <v>20</v>
      </c>
      <c r="C844" s="3">
        <v>40</v>
      </c>
      <c r="D844" s="3" t="s">
        <v>6502</v>
      </c>
      <c r="E844" s="4">
        <v>45716</v>
      </c>
      <c r="F844" s="3" t="s">
        <v>6210</v>
      </c>
      <c r="L844" s="3">
        <v>23</v>
      </c>
    </row>
    <row r="845" spans="1:12">
      <c r="A845" s="3" t="s">
        <v>14594</v>
      </c>
      <c r="B845" s="3">
        <v>20</v>
      </c>
      <c r="C845" s="3">
        <v>40</v>
      </c>
      <c r="D845" s="3" t="s">
        <v>6502</v>
      </c>
      <c r="E845" s="4">
        <v>45716</v>
      </c>
      <c r="F845" s="3" t="s">
        <v>6210</v>
      </c>
      <c r="L845" s="3">
        <v>23</v>
      </c>
    </row>
    <row r="846" spans="1:12">
      <c r="A846" s="3" t="s">
        <v>14595</v>
      </c>
      <c r="B846" s="3">
        <v>20</v>
      </c>
      <c r="C846" s="3">
        <v>50</v>
      </c>
      <c r="D846" s="3" t="s">
        <v>6502</v>
      </c>
      <c r="E846" s="4">
        <v>45938</v>
      </c>
      <c r="F846" s="3" t="s">
        <v>6503</v>
      </c>
      <c r="L846" s="3">
        <v>30</v>
      </c>
    </row>
    <row r="847" spans="1:12">
      <c r="A847" s="3" t="s">
        <v>14596</v>
      </c>
      <c r="B847" s="3">
        <v>30</v>
      </c>
      <c r="C847" s="3">
        <v>60</v>
      </c>
      <c r="D847" s="3" t="s">
        <v>6502</v>
      </c>
      <c r="E847" s="4">
        <v>45716</v>
      </c>
      <c r="F847" s="3" t="s">
        <v>6210</v>
      </c>
      <c r="L847" s="3">
        <v>34</v>
      </c>
    </row>
    <row r="848" spans="1:12">
      <c r="A848" s="3" t="s">
        <v>14597</v>
      </c>
      <c r="B848" s="3">
        <v>20</v>
      </c>
      <c r="C848" s="3">
        <v>30</v>
      </c>
      <c r="D848" s="3" t="s">
        <v>6502</v>
      </c>
      <c r="E848" s="4">
        <v>45927</v>
      </c>
      <c r="F848" s="3" t="s">
        <v>6503</v>
      </c>
      <c r="L848" s="3">
        <v>16</v>
      </c>
    </row>
    <row r="849" spans="1:12">
      <c r="A849" s="3" t="s">
        <v>14598</v>
      </c>
      <c r="B849" s="3">
        <v>20</v>
      </c>
      <c r="C849" s="3">
        <v>50</v>
      </c>
      <c r="D849" s="3" t="s">
        <v>6502</v>
      </c>
      <c r="E849" s="4">
        <v>45716</v>
      </c>
      <c r="F849" s="3" t="s">
        <v>6210</v>
      </c>
      <c r="L849" s="3">
        <v>30</v>
      </c>
    </row>
    <row r="850" spans="1:12">
      <c r="A850" s="3" t="s">
        <v>14599</v>
      </c>
      <c r="B850" s="3">
        <v>30</v>
      </c>
      <c r="C850" s="3">
        <v>60</v>
      </c>
      <c r="D850" s="3" t="s">
        <v>6502</v>
      </c>
      <c r="E850" s="4">
        <v>45716</v>
      </c>
      <c r="F850" s="3" t="s">
        <v>6210</v>
      </c>
      <c r="L850" s="3">
        <v>34</v>
      </c>
    </row>
    <row r="851" spans="1:12">
      <c r="A851" s="3" t="s">
        <v>14600</v>
      </c>
      <c r="B851" s="3">
        <v>300</v>
      </c>
      <c r="C851" s="3">
        <v>500</v>
      </c>
      <c r="D851" s="3" t="s">
        <v>6486</v>
      </c>
      <c r="E851" s="4">
        <v>46108</v>
      </c>
      <c r="F851" s="3" t="s">
        <v>6210</v>
      </c>
      <c r="L851" s="3">
        <v>330</v>
      </c>
    </row>
    <row r="852" spans="1:12">
      <c r="A852" s="3" t="s">
        <v>14601</v>
      </c>
      <c r="B852" s="3">
        <v>500</v>
      </c>
      <c r="C852" s="3">
        <v>800</v>
      </c>
      <c r="D852" s="3" t="s">
        <v>6502</v>
      </c>
      <c r="E852" s="4">
        <v>45968</v>
      </c>
      <c r="F852" s="3" t="s">
        <v>6522</v>
      </c>
      <c r="L852" s="3">
        <v>600</v>
      </c>
    </row>
    <row r="853" spans="1:12">
      <c r="A853" s="3" t="s">
        <v>14602</v>
      </c>
      <c r="B853" s="3">
        <v>150</v>
      </c>
      <c r="C853" s="3">
        <v>300</v>
      </c>
      <c r="D853" s="3" t="s">
        <v>6502</v>
      </c>
      <c r="E853" s="4">
        <v>45707</v>
      </c>
      <c r="F853" s="3" t="s">
        <v>6210</v>
      </c>
      <c r="L853" s="3">
        <v>190</v>
      </c>
    </row>
    <row r="854" spans="1:12">
      <c r="A854" s="3" t="s">
        <v>14603</v>
      </c>
      <c r="B854" s="3">
        <v>40</v>
      </c>
      <c r="C854" s="3">
        <v>80</v>
      </c>
      <c r="D854" s="3" t="s">
        <v>6502</v>
      </c>
      <c r="E854" s="4">
        <v>45716</v>
      </c>
      <c r="F854" s="3" t="s">
        <v>6210</v>
      </c>
      <c r="L854" s="3">
        <v>40</v>
      </c>
    </row>
    <row r="855" spans="1:12">
      <c r="A855" s="3" t="s">
        <v>14604</v>
      </c>
      <c r="B855" s="3">
        <v>200</v>
      </c>
      <c r="C855" s="3">
        <v>400</v>
      </c>
      <c r="D855" s="3" t="s">
        <v>6502</v>
      </c>
      <c r="E855" s="4">
        <v>45707</v>
      </c>
      <c r="F855" s="3" t="s">
        <v>6210</v>
      </c>
      <c r="L855" s="3">
        <v>260</v>
      </c>
    </row>
    <row r="856" spans="1:12">
      <c r="A856" s="3" t="s">
        <v>14605</v>
      </c>
      <c r="B856" s="3">
        <v>50</v>
      </c>
      <c r="C856" s="3">
        <v>100</v>
      </c>
      <c r="D856" s="3" t="s">
        <v>6502</v>
      </c>
      <c r="E856" s="4">
        <v>45707</v>
      </c>
      <c r="F856" s="3" t="s">
        <v>6210</v>
      </c>
      <c r="L856" s="3">
        <v>50</v>
      </c>
    </row>
    <row r="857" spans="1:12">
      <c r="A857" s="3" t="s">
        <v>14606</v>
      </c>
      <c r="B857" s="3">
        <v>30</v>
      </c>
      <c r="C857" s="3">
        <v>60</v>
      </c>
      <c r="D857" s="3" t="s">
        <v>6502</v>
      </c>
      <c r="E857" s="4">
        <v>45716</v>
      </c>
      <c r="F857" s="3" t="s">
        <v>6210</v>
      </c>
      <c r="L857" s="3">
        <v>34</v>
      </c>
    </row>
    <row r="858" spans="1:12">
      <c r="A858" s="3" t="s">
        <v>14607</v>
      </c>
      <c r="B858" s="3">
        <v>30</v>
      </c>
      <c r="C858" s="3">
        <v>60</v>
      </c>
      <c r="D858" s="3" t="s">
        <v>6502</v>
      </c>
      <c r="E858" s="4">
        <v>45716</v>
      </c>
      <c r="F858" s="3" t="s">
        <v>6210</v>
      </c>
      <c r="L858" s="3">
        <v>34</v>
      </c>
    </row>
    <row r="859" spans="1:12">
      <c r="A859" s="3" t="s">
        <v>14608</v>
      </c>
      <c r="B859" s="3">
        <v>130</v>
      </c>
      <c r="C859" s="3">
        <v>260</v>
      </c>
      <c r="D859" s="3" t="s">
        <v>6502</v>
      </c>
      <c r="E859" s="4">
        <v>45707</v>
      </c>
      <c r="F859" s="3" t="s">
        <v>6210</v>
      </c>
      <c r="L859" s="3">
        <v>162</v>
      </c>
    </row>
    <row r="860" spans="1:12">
      <c r="A860" s="3" t="s">
        <v>14609</v>
      </c>
      <c r="B860" s="3">
        <v>70</v>
      </c>
      <c r="C860" s="3">
        <v>150</v>
      </c>
      <c r="D860" s="3" t="s">
        <v>6502</v>
      </c>
      <c r="E860" s="4">
        <v>45716</v>
      </c>
      <c r="F860" s="3" t="s">
        <v>6210</v>
      </c>
      <c r="L860" s="3">
        <v>87</v>
      </c>
    </row>
    <row r="861" spans="1:12">
      <c r="A861" s="3" t="s">
        <v>14610</v>
      </c>
      <c r="B861" s="3">
        <v>30</v>
      </c>
      <c r="C861" s="3">
        <v>60</v>
      </c>
      <c r="D861" s="3" t="s">
        <v>6502</v>
      </c>
      <c r="E861" s="4">
        <v>45815</v>
      </c>
      <c r="F861" s="3" t="s">
        <v>6210</v>
      </c>
      <c r="L861" s="3">
        <v>34</v>
      </c>
    </row>
    <row r="862" spans="1:12">
      <c r="A862" s="3" t="s">
        <v>14611</v>
      </c>
      <c r="B862" s="3">
        <v>40</v>
      </c>
      <c r="C862" s="3">
        <v>80</v>
      </c>
      <c r="D862" s="3" t="s">
        <v>6502</v>
      </c>
      <c r="E862" s="4">
        <v>45756</v>
      </c>
      <c r="F862" s="3" t="s">
        <v>6210</v>
      </c>
      <c r="L862" s="3">
        <v>40</v>
      </c>
    </row>
    <row r="863" spans="1:12">
      <c r="A863" s="3" t="s">
        <v>14612</v>
      </c>
      <c r="B863" s="3">
        <v>50</v>
      </c>
      <c r="C863" s="3">
        <v>100</v>
      </c>
      <c r="D863" s="3" t="s">
        <v>6502</v>
      </c>
      <c r="E863" s="4">
        <v>45716</v>
      </c>
      <c r="F863" s="3" t="s">
        <v>6210</v>
      </c>
      <c r="L863" s="3">
        <v>50</v>
      </c>
    </row>
    <row r="864" spans="1:12">
      <c r="A864" s="3" t="s">
        <v>14613</v>
      </c>
      <c r="B864" s="3">
        <v>20</v>
      </c>
      <c r="C864" s="3">
        <v>30</v>
      </c>
      <c r="D864" s="3" t="s">
        <v>6502</v>
      </c>
      <c r="E864" s="4">
        <v>45831</v>
      </c>
      <c r="F864" s="3" t="s">
        <v>6210</v>
      </c>
      <c r="L864" s="3">
        <v>16</v>
      </c>
    </row>
    <row r="865" spans="1:12">
      <c r="A865" s="3" t="s">
        <v>14614</v>
      </c>
      <c r="B865" s="3">
        <v>60</v>
      </c>
      <c r="C865" s="3">
        <v>120</v>
      </c>
      <c r="D865" s="3" t="s">
        <v>6502</v>
      </c>
      <c r="E865" s="4">
        <v>45716</v>
      </c>
      <c r="F865" s="3" t="s">
        <v>6210</v>
      </c>
      <c r="L865" s="3">
        <v>65</v>
      </c>
    </row>
    <row r="866" spans="1:12">
      <c r="A866" s="3" t="s">
        <v>14615</v>
      </c>
      <c r="B866" s="3">
        <v>80</v>
      </c>
      <c r="C866" s="3">
        <v>150</v>
      </c>
      <c r="D866" s="3" t="s">
        <v>6502</v>
      </c>
      <c r="E866" s="4">
        <v>45922</v>
      </c>
      <c r="F866" s="3" t="s">
        <v>6503</v>
      </c>
      <c r="L866" s="3">
        <v>87</v>
      </c>
    </row>
    <row r="867" spans="1:12">
      <c r="A867" s="3" t="s">
        <v>14616</v>
      </c>
      <c r="B867" s="3">
        <v>40</v>
      </c>
      <c r="C867" s="3">
        <v>80</v>
      </c>
      <c r="D867" s="3" t="s">
        <v>6502</v>
      </c>
      <c r="E867" s="4">
        <v>45716</v>
      </c>
      <c r="F867" s="3" t="s">
        <v>6210</v>
      </c>
      <c r="L867" s="3">
        <v>40</v>
      </c>
    </row>
    <row r="868" spans="1:12">
      <c r="A868" s="3" t="s">
        <v>14617</v>
      </c>
      <c r="B868" s="3">
        <v>40</v>
      </c>
      <c r="C868" s="3">
        <v>80</v>
      </c>
      <c r="D868" s="3" t="s">
        <v>6502</v>
      </c>
      <c r="E868" s="4">
        <v>45716</v>
      </c>
      <c r="F868" s="3" t="s">
        <v>6210</v>
      </c>
      <c r="L868" s="3">
        <v>40</v>
      </c>
    </row>
    <row r="869" spans="1:12">
      <c r="A869" s="3" t="s">
        <v>14618</v>
      </c>
      <c r="B869" s="3">
        <v>30</v>
      </c>
      <c r="C869" s="3">
        <v>60</v>
      </c>
      <c r="D869" s="3" t="s">
        <v>6502</v>
      </c>
      <c r="E869" s="4">
        <v>45716</v>
      </c>
      <c r="F869" s="3" t="s">
        <v>6210</v>
      </c>
      <c r="L869" s="3">
        <v>34</v>
      </c>
    </row>
    <row r="870" spans="1:12">
      <c r="A870" s="3" t="s">
        <v>14619</v>
      </c>
      <c r="B870" s="3">
        <v>30</v>
      </c>
      <c r="C870" s="3">
        <v>60</v>
      </c>
      <c r="D870" s="3" t="s">
        <v>6502</v>
      </c>
      <c r="E870" s="4">
        <v>45716</v>
      </c>
      <c r="F870" s="3" t="s">
        <v>6210</v>
      </c>
      <c r="L870" s="3">
        <v>34</v>
      </c>
    </row>
    <row r="871" spans="1:12">
      <c r="A871" s="3" t="s">
        <v>14620</v>
      </c>
      <c r="B871" s="3">
        <v>40</v>
      </c>
      <c r="C871" s="3">
        <v>80</v>
      </c>
      <c r="D871" s="3" t="s">
        <v>6502</v>
      </c>
      <c r="E871" s="4">
        <v>45716</v>
      </c>
      <c r="F871" s="3" t="s">
        <v>6210</v>
      </c>
      <c r="L871" s="3">
        <v>40</v>
      </c>
    </row>
    <row r="872" spans="1:12">
      <c r="A872" s="3" t="s">
        <v>14621</v>
      </c>
      <c r="B872" s="3">
        <v>20</v>
      </c>
      <c r="C872" s="3">
        <v>30</v>
      </c>
      <c r="D872" s="3" t="s">
        <v>6502</v>
      </c>
      <c r="E872" s="4">
        <v>45831</v>
      </c>
      <c r="F872" s="3" t="s">
        <v>6210</v>
      </c>
      <c r="L872" s="3">
        <v>16</v>
      </c>
    </row>
    <row r="873" spans="1:12">
      <c r="A873" s="3" t="s">
        <v>14622</v>
      </c>
      <c r="B873" s="3">
        <v>20</v>
      </c>
      <c r="C873" s="3">
        <v>40</v>
      </c>
      <c r="D873" s="3" t="s">
        <v>6209</v>
      </c>
      <c r="E873" s="4">
        <v>46127</v>
      </c>
      <c r="F873" s="3" t="s">
        <v>6210</v>
      </c>
      <c r="L873" s="3">
        <v>23</v>
      </c>
    </row>
    <row r="874" spans="1:12">
      <c r="A874" s="3" t="s">
        <v>14623</v>
      </c>
      <c r="B874" s="3">
        <v>20</v>
      </c>
      <c r="C874" s="3">
        <v>40</v>
      </c>
      <c r="D874" s="3" t="s">
        <v>6209</v>
      </c>
      <c r="E874" s="4">
        <v>46127</v>
      </c>
      <c r="F874" s="3" t="s">
        <v>6210</v>
      </c>
      <c r="L874" s="3">
        <v>23</v>
      </c>
    </row>
    <row r="875" spans="1:12">
      <c r="A875" s="3" t="s">
        <v>14624</v>
      </c>
      <c r="B875" s="3">
        <v>30</v>
      </c>
      <c r="C875" s="3">
        <v>45</v>
      </c>
      <c r="D875" s="3" t="s">
        <v>6209</v>
      </c>
      <c r="E875" s="4">
        <v>46130</v>
      </c>
      <c r="F875" s="3" t="s">
        <v>6289</v>
      </c>
      <c r="L875" s="3">
        <v>27</v>
      </c>
    </row>
    <row r="876" spans="1:12">
      <c r="A876" s="3" t="s">
        <v>14625</v>
      </c>
      <c r="B876" s="3">
        <v>20</v>
      </c>
      <c r="C876" s="3">
        <v>40</v>
      </c>
      <c r="D876" s="3" t="s">
        <v>6502</v>
      </c>
      <c r="E876" s="4">
        <v>45716</v>
      </c>
      <c r="F876" s="3" t="s">
        <v>6210</v>
      </c>
      <c r="L876" s="3">
        <v>23</v>
      </c>
    </row>
    <row r="877" spans="1:12">
      <c r="A877" s="3" t="s">
        <v>14626</v>
      </c>
      <c r="B877" s="3">
        <v>30</v>
      </c>
      <c r="C877" s="3">
        <v>70</v>
      </c>
      <c r="D877" s="3" t="s">
        <v>6502</v>
      </c>
      <c r="E877" s="4">
        <v>45716</v>
      </c>
      <c r="F877" s="3" t="s">
        <v>6210</v>
      </c>
      <c r="L877" s="3">
        <v>37</v>
      </c>
    </row>
    <row r="878" spans="1:12">
      <c r="A878" s="3" t="s">
        <v>14627</v>
      </c>
      <c r="B878" s="3">
        <v>20</v>
      </c>
      <c r="C878" s="3">
        <v>40</v>
      </c>
      <c r="D878" s="3" t="s">
        <v>6502</v>
      </c>
      <c r="E878" s="4">
        <v>45744</v>
      </c>
      <c r="F878" s="3" t="s">
        <v>6210</v>
      </c>
      <c r="L878" s="3">
        <v>23</v>
      </c>
    </row>
    <row r="879" spans="1:12">
      <c r="A879" s="3" t="s">
        <v>14628</v>
      </c>
      <c r="B879" s="3">
        <v>30</v>
      </c>
      <c r="C879" s="3">
        <v>60</v>
      </c>
      <c r="D879" s="3" t="s">
        <v>6502</v>
      </c>
      <c r="E879" s="4">
        <v>45834</v>
      </c>
      <c r="F879" s="3" t="s">
        <v>6522</v>
      </c>
      <c r="L879" s="3">
        <v>34</v>
      </c>
    </row>
    <row r="880" spans="1:12">
      <c r="A880" s="3" t="s">
        <v>14629</v>
      </c>
      <c r="B880" s="3">
        <v>200</v>
      </c>
      <c r="C880" s="3">
        <v>400</v>
      </c>
      <c r="D880" s="3" t="s">
        <v>6502</v>
      </c>
      <c r="E880" s="4">
        <v>45707</v>
      </c>
      <c r="F880" s="3" t="s">
        <v>6210</v>
      </c>
      <c r="L880" s="3">
        <v>260</v>
      </c>
    </row>
    <row r="881" spans="1:12">
      <c r="A881" s="3" t="s">
        <v>14630</v>
      </c>
      <c r="B881" s="3">
        <v>40</v>
      </c>
      <c r="C881" s="3">
        <v>80</v>
      </c>
      <c r="D881" s="3" t="s">
        <v>6502</v>
      </c>
      <c r="E881" s="4">
        <v>45716</v>
      </c>
      <c r="F881" s="3" t="s">
        <v>6210</v>
      </c>
      <c r="L881" s="3">
        <v>40</v>
      </c>
    </row>
    <row r="882" spans="1:12">
      <c r="A882" s="3" t="s">
        <v>14631</v>
      </c>
      <c r="B882" s="3">
        <v>40</v>
      </c>
      <c r="C882" s="3">
        <v>80</v>
      </c>
      <c r="D882" s="3" t="s">
        <v>6502</v>
      </c>
      <c r="E882" s="4">
        <v>45852</v>
      </c>
      <c r="F882" s="3" t="s">
        <v>6210</v>
      </c>
      <c r="L882" s="3">
        <v>40</v>
      </c>
    </row>
    <row r="883" spans="1:12">
      <c r="A883" s="3" t="s">
        <v>14632</v>
      </c>
      <c r="B883" s="3">
        <v>30</v>
      </c>
      <c r="C883" s="3">
        <v>60</v>
      </c>
      <c r="D883" s="3" t="s">
        <v>6502</v>
      </c>
      <c r="E883" s="4">
        <v>45832</v>
      </c>
      <c r="F883" s="3" t="s">
        <v>6210</v>
      </c>
      <c r="L883" s="3">
        <v>34</v>
      </c>
    </row>
    <row r="884" spans="1:12">
      <c r="A884" s="3" t="s">
        <v>14633</v>
      </c>
      <c r="B884" s="3">
        <v>30</v>
      </c>
      <c r="C884" s="3">
        <v>50</v>
      </c>
      <c r="D884" s="3" t="s">
        <v>6502</v>
      </c>
      <c r="E884" s="4">
        <v>45769</v>
      </c>
      <c r="F884" s="3" t="s">
        <v>6289</v>
      </c>
      <c r="L884" s="3">
        <v>30</v>
      </c>
    </row>
    <row r="885" spans="1:12">
      <c r="A885" s="3" t="s">
        <v>14634</v>
      </c>
      <c r="B885" s="3">
        <v>40</v>
      </c>
      <c r="C885" s="3">
        <v>80</v>
      </c>
      <c r="D885" s="3" t="s">
        <v>6502</v>
      </c>
      <c r="E885" s="4">
        <v>45744</v>
      </c>
      <c r="F885" s="3" t="s">
        <v>6210</v>
      </c>
      <c r="L885" s="3">
        <v>40</v>
      </c>
    </row>
    <row r="886" spans="1:12">
      <c r="A886" s="3" t="s">
        <v>14635</v>
      </c>
      <c r="B886" s="3">
        <v>70</v>
      </c>
      <c r="C886" s="3">
        <v>130</v>
      </c>
      <c r="D886" s="3" t="s">
        <v>6502</v>
      </c>
      <c r="E886" s="4">
        <v>45798</v>
      </c>
      <c r="F886" s="3" t="s">
        <v>6210</v>
      </c>
      <c r="L886" s="3">
        <v>72</v>
      </c>
    </row>
    <row r="887" spans="1:12">
      <c r="A887" s="3" t="s">
        <v>14636</v>
      </c>
      <c r="B887" s="3">
        <v>50</v>
      </c>
      <c r="C887" s="3">
        <v>100</v>
      </c>
      <c r="D887" s="3" t="s">
        <v>6502</v>
      </c>
      <c r="E887" s="4">
        <v>45821</v>
      </c>
      <c r="F887" s="3" t="s">
        <v>6289</v>
      </c>
      <c r="L887" s="3">
        <v>50</v>
      </c>
    </row>
    <row r="888" spans="1:12">
      <c r="A888" s="3" t="s">
        <v>14637</v>
      </c>
      <c r="B888" s="3">
        <v>30</v>
      </c>
      <c r="C888" s="3">
        <v>50</v>
      </c>
      <c r="D888" s="3" t="s">
        <v>6502</v>
      </c>
      <c r="E888" s="4">
        <v>46003</v>
      </c>
      <c r="F888" s="3" t="s">
        <v>6503</v>
      </c>
      <c r="L888" s="3">
        <v>30</v>
      </c>
    </row>
    <row r="889" spans="1:12">
      <c r="A889" s="3" t="s">
        <v>14638</v>
      </c>
      <c r="B889" s="3">
        <v>20</v>
      </c>
      <c r="C889" s="3">
        <v>30</v>
      </c>
      <c r="D889" s="3" t="s">
        <v>6502</v>
      </c>
      <c r="E889" s="4">
        <v>45871</v>
      </c>
      <c r="F889" s="3" t="s">
        <v>6210</v>
      </c>
      <c r="L889" s="3">
        <v>16</v>
      </c>
    </row>
    <row r="890" spans="1:12">
      <c r="A890" s="3" t="s">
        <v>14639</v>
      </c>
      <c r="B890" s="3">
        <v>30</v>
      </c>
      <c r="C890" s="3">
        <v>60</v>
      </c>
      <c r="D890" s="3" t="s">
        <v>6502</v>
      </c>
      <c r="E890" s="4">
        <v>45716</v>
      </c>
      <c r="F890" s="3" t="s">
        <v>6210</v>
      </c>
      <c r="L890" s="3">
        <v>34</v>
      </c>
    </row>
    <row r="891" spans="1:12">
      <c r="A891" s="3" t="s">
        <v>14640</v>
      </c>
      <c r="B891" s="3">
        <v>20</v>
      </c>
      <c r="C891" s="3">
        <v>40</v>
      </c>
      <c r="D891" s="3" t="s">
        <v>6502</v>
      </c>
      <c r="E891" s="4">
        <v>45716</v>
      </c>
      <c r="F891" s="3" t="s">
        <v>6210</v>
      </c>
      <c r="L891" s="3">
        <v>23</v>
      </c>
    </row>
    <row r="892" spans="1:12">
      <c r="A892" s="3" t="s">
        <v>14641</v>
      </c>
      <c r="B892" s="3">
        <v>40</v>
      </c>
      <c r="C892" s="3">
        <v>80</v>
      </c>
      <c r="D892" s="3" t="s">
        <v>6502</v>
      </c>
      <c r="E892" s="4">
        <v>45797</v>
      </c>
      <c r="F892" s="3" t="s">
        <v>6210</v>
      </c>
      <c r="L892" s="3">
        <v>40</v>
      </c>
    </row>
    <row r="893" spans="1:12">
      <c r="A893" s="3" t="s">
        <v>14642</v>
      </c>
      <c r="B893" s="3">
        <v>50</v>
      </c>
      <c r="C893" s="3">
        <v>80</v>
      </c>
      <c r="D893" s="3" t="s">
        <v>6486</v>
      </c>
      <c r="E893" s="4">
        <v>46108</v>
      </c>
      <c r="F893" s="3" t="s">
        <v>6289</v>
      </c>
      <c r="L893" s="3">
        <v>40</v>
      </c>
    </row>
    <row r="894" spans="1:12">
      <c r="A894" s="3" t="s">
        <v>14643</v>
      </c>
      <c r="B894" s="3">
        <v>30</v>
      </c>
      <c r="C894" s="3">
        <v>60</v>
      </c>
      <c r="D894" s="3" t="s">
        <v>6502</v>
      </c>
      <c r="E894" s="4">
        <v>45716</v>
      </c>
      <c r="F894" s="3" t="s">
        <v>6210</v>
      </c>
      <c r="L894" s="3">
        <v>34</v>
      </c>
    </row>
    <row r="895" spans="1:12">
      <c r="A895" s="3" t="s">
        <v>14644</v>
      </c>
      <c r="B895" s="3">
        <v>10</v>
      </c>
      <c r="C895" s="3">
        <v>30</v>
      </c>
      <c r="D895" s="3" t="s">
        <v>6502</v>
      </c>
      <c r="E895" s="4">
        <v>45716</v>
      </c>
      <c r="F895" s="3" t="s">
        <v>6210</v>
      </c>
      <c r="L895" s="3">
        <v>16</v>
      </c>
    </row>
    <row r="896" spans="1:12">
      <c r="A896" s="3" t="s">
        <v>14645</v>
      </c>
      <c r="B896" s="3">
        <v>60</v>
      </c>
      <c r="C896" s="3">
        <v>100</v>
      </c>
      <c r="D896" s="3" t="s">
        <v>6209</v>
      </c>
      <c r="E896" s="4">
        <v>46126</v>
      </c>
      <c r="F896" s="3" t="s">
        <v>6210</v>
      </c>
      <c r="L896" s="3">
        <v>50</v>
      </c>
    </row>
    <row r="897" spans="1:12">
      <c r="A897" s="3" t="s">
        <v>14646</v>
      </c>
      <c r="B897" s="3">
        <v>60</v>
      </c>
      <c r="C897" s="3">
        <v>130</v>
      </c>
      <c r="D897" s="3" t="s">
        <v>6502</v>
      </c>
      <c r="E897" s="4">
        <v>45745</v>
      </c>
      <c r="F897" s="3" t="s">
        <v>6289</v>
      </c>
      <c r="L897" s="3">
        <v>72</v>
      </c>
    </row>
    <row r="898" spans="1:12">
      <c r="A898" s="3" t="s">
        <v>14647</v>
      </c>
      <c r="B898" s="3">
        <v>20</v>
      </c>
      <c r="C898" s="3">
        <v>40</v>
      </c>
      <c r="D898" s="3" t="s">
        <v>6502</v>
      </c>
      <c r="E898" s="4">
        <v>45716</v>
      </c>
      <c r="F898" s="3" t="s">
        <v>6210</v>
      </c>
      <c r="L898" s="3">
        <v>23</v>
      </c>
    </row>
    <row r="899" spans="1:12">
      <c r="A899" s="3" t="s">
        <v>14648</v>
      </c>
      <c r="B899" s="3">
        <v>40</v>
      </c>
      <c r="C899" s="3">
        <v>80</v>
      </c>
      <c r="D899" s="3" t="s">
        <v>6502</v>
      </c>
      <c r="E899" s="4">
        <v>45716</v>
      </c>
      <c r="F899" s="3" t="s">
        <v>6210</v>
      </c>
      <c r="L899" s="3">
        <v>40</v>
      </c>
    </row>
    <row r="900" spans="1:12">
      <c r="A900" s="3" t="s">
        <v>14649</v>
      </c>
      <c r="B900" s="3">
        <v>25</v>
      </c>
      <c r="C900" s="3">
        <v>40</v>
      </c>
      <c r="D900" s="3" t="s">
        <v>6502</v>
      </c>
      <c r="E900" s="4">
        <v>45914</v>
      </c>
      <c r="F900" s="3" t="s">
        <v>6503</v>
      </c>
      <c r="L900" s="3">
        <v>23</v>
      </c>
    </row>
    <row r="901" spans="1:12">
      <c r="A901" s="3" t="s">
        <v>14650</v>
      </c>
      <c r="B901" s="3">
        <v>40</v>
      </c>
      <c r="C901" s="3">
        <v>80</v>
      </c>
      <c r="D901" s="3" t="s">
        <v>6502</v>
      </c>
      <c r="E901" s="4">
        <v>45799</v>
      </c>
      <c r="F901" s="3" t="s">
        <v>6210</v>
      </c>
      <c r="L901" s="3">
        <v>40</v>
      </c>
    </row>
    <row r="902" spans="1:12">
      <c r="A902" s="3" t="s">
        <v>14651</v>
      </c>
      <c r="B902" s="3">
        <v>30</v>
      </c>
      <c r="C902" s="3">
        <v>60</v>
      </c>
      <c r="D902" s="3" t="s">
        <v>6502</v>
      </c>
      <c r="E902" s="4">
        <v>45716</v>
      </c>
      <c r="F902" s="3" t="s">
        <v>6210</v>
      </c>
      <c r="L902" s="3">
        <v>34</v>
      </c>
    </row>
    <row r="903" spans="1:12">
      <c r="A903" s="3" t="s">
        <v>14652</v>
      </c>
      <c r="B903" s="3">
        <v>30</v>
      </c>
      <c r="C903" s="3">
        <v>50</v>
      </c>
      <c r="D903" s="3" t="s">
        <v>6502</v>
      </c>
      <c r="E903" s="4">
        <v>45938</v>
      </c>
      <c r="F903" s="3" t="s">
        <v>6503</v>
      </c>
      <c r="L903" s="3">
        <v>30</v>
      </c>
    </row>
    <row r="904" spans="1:12">
      <c r="A904" s="3" t="s">
        <v>14653</v>
      </c>
      <c r="B904" s="3">
        <v>50</v>
      </c>
      <c r="C904" s="3">
        <v>100</v>
      </c>
      <c r="D904" s="3" t="s">
        <v>6502</v>
      </c>
      <c r="E904" s="4">
        <v>45707</v>
      </c>
      <c r="F904" s="3" t="s">
        <v>6210</v>
      </c>
      <c r="L904" s="3">
        <v>50</v>
      </c>
    </row>
    <row r="905" spans="1:12">
      <c r="A905" s="3" t="s">
        <v>14654</v>
      </c>
      <c r="B905" s="3">
        <v>30</v>
      </c>
      <c r="C905" s="3">
        <v>50</v>
      </c>
      <c r="D905" s="3" t="s">
        <v>6502</v>
      </c>
      <c r="E905" s="4">
        <v>45849</v>
      </c>
      <c r="F905" s="3" t="s">
        <v>6289</v>
      </c>
      <c r="L905" s="3">
        <v>30</v>
      </c>
    </row>
    <row r="906" spans="1:12">
      <c r="A906" s="3" t="s">
        <v>14655</v>
      </c>
      <c r="B906" s="3">
        <v>10</v>
      </c>
      <c r="C906" s="3">
        <v>20</v>
      </c>
      <c r="D906" s="3" t="s">
        <v>6502</v>
      </c>
      <c r="E906" s="4">
        <v>45849</v>
      </c>
      <c r="F906" s="3" t="s">
        <v>6289</v>
      </c>
      <c r="L906" s="3">
        <v>10</v>
      </c>
    </row>
    <row r="907" spans="1:12">
      <c r="A907" s="3" t="s">
        <v>14656</v>
      </c>
      <c r="B907" s="3">
        <v>20</v>
      </c>
      <c r="C907" s="3">
        <v>30</v>
      </c>
      <c r="D907" s="3" t="s">
        <v>6502</v>
      </c>
      <c r="E907" s="4">
        <v>45831</v>
      </c>
      <c r="F907" s="3" t="s">
        <v>6210</v>
      </c>
      <c r="L907" s="3">
        <v>16</v>
      </c>
    </row>
    <row r="908" spans="1:12">
      <c r="A908" s="3" t="s">
        <v>14657</v>
      </c>
      <c r="B908" s="3">
        <v>30</v>
      </c>
      <c r="C908" s="3">
        <v>50</v>
      </c>
      <c r="D908" s="3" t="s">
        <v>6502</v>
      </c>
      <c r="E908" s="4">
        <v>45905</v>
      </c>
      <c r="F908" s="3" t="s">
        <v>6503</v>
      </c>
      <c r="L908" s="3">
        <v>30</v>
      </c>
    </row>
    <row r="909" spans="1:12">
      <c r="A909" s="3" t="s">
        <v>14658</v>
      </c>
      <c r="B909" s="3">
        <v>30</v>
      </c>
      <c r="C909" s="3">
        <v>60</v>
      </c>
      <c r="D909" s="3" t="s">
        <v>6502</v>
      </c>
      <c r="E909" s="4">
        <v>45716</v>
      </c>
      <c r="F909" s="3" t="s">
        <v>6210</v>
      </c>
      <c r="L909" s="3">
        <v>34</v>
      </c>
    </row>
    <row r="910" spans="1:12">
      <c r="A910" s="3" t="s">
        <v>14659</v>
      </c>
      <c r="B910" s="3">
        <v>50</v>
      </c>
      <c r="C910" s="3">
        <v>100</v>
      </c>
      <c r="D910" s="3" t="s">
        <v>6502</v>
      </c>
      <c r="E910" s="4">
        <v>45707</v>
      </c>
      <c r="F910" s="3" t="s">
        <v>6210</v>
      </c>
      <c r="L910" s="3">
        <v>50</v>
      </c>
    </row>
    <row r="911" spans="1:12">
      <c r="A911" s="3" t="s">
        <v>14660</v>
      </c>
      <c r="B911" s="3">
        <v>20</v>
      </c>
      <c r="C911" s="3">
        <v>30</v>
      </c>
      <c r="D911" s="3" t="s">
        <v>6502</v>
      </c>
      <c r="E911" s="4">
        <v>45950</v>
      </c>
      <c r="F911" s="3" t="s">
        <v>6503</v>
      </c>
      <c r="L911" s="3">
        <v>16</v>
      </c>
    </row>
    <row r="912" spans="1:12">
      <c r="A912" s="3" t="s">
        <v>14661</v>
      </c>
      <c r="B912" s="3">
        <v>20</v>
      </c>
      <c r="C912" s="3">
        <v>30</v>
      </c>
      <c r="D912" s="3" t="s">
        <v>6502</v>
      </c>
      <c r="E912" s="4">
        <v>45950</v>
      </c>
      <c r="F912" s="3" t="s">
        <v>6503</v>
      </c>
      <c r="L912" s="3">
        <v>16</v>
      </c>
    </row>
    <row r="913" spans="1:12">
      <c r="A913" s="3" t="s">
        <v>14662</v>
      </c>
      <c r="B913" s="3">
        <v>50</v>
      </c>
      <c r="C913" s="3">
        <v>110</v>
      </c>
      <c r="D913" s="3" t="s">
        <v>6502</v>
      </c>
      <c r="E913" s="4">
        <v>45707</v>
      </c>
      <c r="F913" s="3" t="s">
        <v>6210</v>
      </c>
      <c r="L913" s="3">
        <v>57</v>
      </c>
    </row>
    <row r="914" spans="1:12">
      <c r="A914" s="3" t="s">
        <v>14663</v>
      </c>
      <c r="B914" s="3">
        <v>30</v>
      </c>
      <c r="C914" s="3">
        <v>60</v>
      </c>
      <c r="D914" s="3" t="s">
        <v>6502</v>
      </c>
      <c r="E914" s="4">
        <v>45707</v>
      </c>
      <c r="F914" s="3" t="s">
        <v>6210</v>
      </c>
      <c r="L914" s="3">
        <v>34</v>
      </c>
    </row>
    <row r="915" spans="1:12">
      <c r="A915" s="3" t="s">
        <v>14664</v>
      </c>
      <c r="B915" s="3">
        <v>20</v>
      </c>
      <c r="C915" s="3">
        <v>50</v>
      </c>
      <c r="D915" s="3" t="s">
        <v>6502</v>
      </c>
      <c r="E915" s="4">
        <v>45716</v>
      </c>
      <c r="F915" s="3" t="s">
        <v>6210</v>
      </c>
      <c r="L915" s="3">
        <v>30</v>
      </c>
    </row>
    <row r="916" spans="1:12">
      <c r="A916" s="3" t="s">
        <v>14665</v>
      </c>
      <c r="B916" s="3">
        <v>40</v>
      </c>
      <c r="C916" s="3">
        <v>80</v>
      </c>
      <c r="D916" s="3" t="s">
        <v>6502</v>
      </c>
      <c r="E916" s="4">
        <v>45716</v>
      </c>
      <c r="F916" s="3" t="s">
        <v>6210</v>
      </c>
      <c r="L916" s="3">
        <v>40</v>
      </c>
    </row>
    <row r="917" spans="1:12">
      <c r="A917" s="3" t="s">
        <v>14666</v>
      </c>
      <c r="B917" s="3">
        <v>40</v>
      </c>
      <c r="C917" s="3">
        <v>80</v>
      </c>
      <c r="D917" s="3" t="s">
        <v>6502</v>
      </c>
      <c r="E917" s="4">
        <v>45716</v>
      </c>
      <c r="F917" s="3" t="s">
        <v>6210</v>
      </c>
      <c r="L917" s="3">
        <v>40</v>
      </c>
    </row>
    <row r="918" spans="1:12">
      <c r="A918" s="3" t="s">
        <v>14667</v>
      </c>
      <c r="B918" s="3">
        <v>30</v>
      </c>
      <c r="C918" s="3">
        <v>60</v>
      </c>
      <c r="D918" s="3" t="s">
        <v>6502</v>
      </c>
      <c r="E918" s="4">
        <v>45716</v>
      </c>
      <c r="F918" s="3" t="s">
        <v>6210</v>
      </c>
      <c r="L918" s="3">
        <v>34</v>
      </c>
    </row>
    <row r="919" spans="1:12">
      <c r="A919" s="3" t="s">
        <v>14668</v>
      </c>
      <c r="B919" s="3">
        <v>40</v>
      </c>
      <c r="C919" s="3">
        <v>80</v>
      </c>
      <c r="D919" s="3" t="s">
        <v>6502</v>
      </c>
      <c r="E919" s="4">
        <v>45716</v>
      </c>
      <c r="F919" s="3" t="s">
        <v>6210</v>
      </c>
      <c r="L919" s="3">
        <v>40</v>
      </c>
    </row>
    <row r="920" spans="1:12">
      <c r="A920" s="3" t="s">
        <v>14669</v>
      </c>
      <c r="B920" s="3">
        <v>40</v>
      </c>
      <c r="C920" s="3">
        <v>80</v>
      </c>
      <c r="D920" s="3" t="s">
        <v>6502</v>
      </c>
      <c r="E920" s="4">
        <v>45716</v>
      </c>
      <c r="F920" s="3" t="s">
        <v>6210</v>
      </c>
      <c r="L920" s="3">
        <v>40</v>
      </c>
    </row>
    <row r="921" spans="1:12">
      <c r="A921" s="3" t="s">
        <v>14670</v>
      </c>
      <c r="B921" s="3">
        <v>40</v>
      </c>
      <c r="C921" s="3">
        <v>80</v>
      </c>
      <c r="D921" s="3" t="s">
        <v>6502</v>
      </c>
      <c r="E921" s="4">
        <v>45716</v>
      </c>
      <c r="F921" s="3" t="s">
        <v>6210</v>
      </c>
      <c r="L921" s="3">
        <v>40</v>
      </c>
    </row>
    <row r="922" spans="1:12">
      <c r="A922" s="3" t="s">
        <v>14671</v>
      </c>
      <c r="B922" s="3">
        <v>80</v>
      </c>
      <c r="C922" s="3">
        <v>150</v>
      </c>
      <c r="D922" s="3" t="s">
        <v>6502</v>
      </c>
      <c r="E922" s="4">
        <v>45905</v>
      </c>
      <c r="F922" s="3" t="s">
        <v>6503</v>
      </c>
      <c r="L922" s="3">
        <v>87</v>
      </c>
    </row>
    <row r="923" spans="1:12">
      <c r="A923" s="3" t="s">
        <v>14672</v>
      </c>
      <c r="B923" s="3">
        <v>40</v>
      </c>
      <c r="C923" s="3">
        <v>80</v>
      </c>
      <c r="D923" s="3" t="s">
        <v>6502</v>
      </c>
      <c r="E923" s="4">
        <v>45716</v>
      </c>
      <c r="F923" s="3" t="s">
        <v>6210</v>
      </c>
      <c r="L923" s="3">
        <v>40</v>
      </c>
    </row>
    <row r="924" spans="1:12">
      <c r="A924" s="3" t="s">
        <v>14673</v>
      </c>
      <c r="B924" s="3">
        <v>15</v>
      </c>
      <c r="C924" s="3">
        <v>40</v>
      </c>
      <c r="D924" s="3" t="s">
        <v>6502</v>
      </c>
      <c r="E924" s="4">
        <v>45710</v>
      </c>
      <c r="F924" s="3" t="s">
        <v>6522</v>
      </c>
      <c r="L924" s="3">
        <v>23</v>
      </c>
    </row>
    <row r="925" spans="1:12">
      <c r="A925" s="3" t="s">
        <v>14674</v>
      </c>
      <c r="B925" s="3">
        <v>20</v>
      </c>
      <c r="C925" s="3">
        <v>40</v>
      </c>
      <c r="D925" s="3" t="s">
        <v>6502</v>
      </c>
      <c r="E925" s="4">
        <v>45744</v>
      </c>
      <c r="F925" s="3" t="s">
        <v>6210</v>
      </c>
      <c r="L925" s="3">
        <v>23</v>
      </c>
    </row>
    <row r="926" spans="1:12">
      <c r="A926" s="3" t="s">
        <v>14675</v>
      </c>
      <c r="B926" s="3">
        <v>20</v>
      </c>
      <c r="C926" s="3">
        <v>40</v>
      </c>
      <c r="D926" s="3" t="s">
        <v>6502</v>
      </c>
      <c r="E926" s="4">
        <v>45799</v>
      </c>
      <c r="F926" s="3" t="s">
        <v>6210</v>
      </c>
      <c r="L926" s="3">
        <v>23</v>
      </c>
    </row>
    <row r="927" spans="1:12">
      <c r="A927" s="3" t="s">
        <v>14676</v>
      </c>
      <c r="B927" s="3">
        <v>30</v>
      </c>
      <c r="C927" s="3">
        <v>60</v>
      </c>
      <c r="D927" s="3" t="s">
        <v>6502</v>
      </c>
      <c r="E927" s="4">
        <v>45715</v>
      </c>
      <c r="F927" s="3" t="s">
        <v>6210</v>
      </c>
      <c r="L927" s="3">
        <v>34</v>
      </c>
    </row>
    <row r="928" spans="1:12">
      <c r="A928" s="3" t="s">
        <v>14677</v>
      </c>
      <c r="B928" s="3">
        <v>150</v>
      </c>
      <c r="C928" s="3">
        <v>300</v>
      </c>
      <c r="D928" s="3" t="s">
        <v>6502</v>
      </c>
      <c r="E928" s="4">
        <v>45954</v>
      </c>
      <c r="F928" s="3" t="s">
        <v>6503</v>
      </c>
      <c r="L928" s="3">
        <v>190</v>
      </c>
    </row>
    <row r="929" spans="1:12">
      <c r="A929" s="3" t="s">
        <v>14678</v>
      </c>
      <c r="B929" s="3">
        <v>20</v>
      </c>
      <c r="C929" s="3">
        <v>40</v>
      </c>
      <c r="D929" s="3" t="s">
        <v>6486</v>
      </c>
      <c r="E929" s="4">
        <v>46102</v>
      </c>
      <c r="F929" s="3" t="s">
        <v>6210</v>
      </c>
      <c r="L929" s="3">
        <v>23</v>
      </c>
    </row>
    <row r="930" spans="1:12">
      <c r="A930" s="3" t="s">
        <v>14679</v>
      </c>
      <c r="B930" s="3">
        <v>30</v>
      </c>
      <c r="C930" s="3">
        <v>50</v>
      </c>
      <c r="D930" s="3" t="s">
        <v>6502</v>
      </c>
      <c r="E930" s="4">
        <v>46012</v>
      </c>
      <c r="F930" s="3" t="s">
        <v>6503</v>
      </c>
      <c r="L930" s="3">
        <v>30</v>
      </c>
    </row>
    <row r="931" spans="1:12">
      <c r="A931" s="3" t="s">
        <v>14680</v>
      </c>
      <c r="B931" s="3">
        <v>30</v>
      </c>
      <c r="C931" s="3">
        <v>50</v>
      </c>
      <c r="D931" s="3" t="s">
        <v>6502</v>
      </c>
      <c r="E931" s="4">
        <v>46029</v>
      </c>
      <c r="F931" s="3" t="s">
        <v>6503</v>
      </c>
      <c r="L931" s="3">
        <v>30</v>
      </c>
    </row>
    <row r="932" spans="1:12">
      <c r="A932" s="3" t="s">
        <v>14681</v>
      </c>
      <c r="B932" s="3">
        <v>40</v>
      </c>
      <c r="C932" s="3">
        <v>70</v>
      </c>
      <c r="D932" s="3" t="s">
        <v>6502</v>
      </c>
      <c r="E932" s="4">
        <v>45937</v>
      </c>
      <c r="F932" s="3" t="s">
        <v>6503</v>
      </c>
      <c r="L932" s="3">
        <v>37</v>
      </c>
    </row>
    <row r="933" spans="1:12">
      <c r="A933" s="3" t="s">
        <v>14682</v>
      </c>
      <c r="B933" s="3">
        <v>50</v>
      </c>
      <c r="C933" s="3">
        <v>80</v>
      </c>
      <c r="D933" s="3" t="s">
        <v>6502</v>
      </c>
      <c r="E933" s="4">
        <v>45937</v>
      </c>
      <c r="F933" s="3" t="s">
        <v>6503</v>
      </c>
      <c r="L933" s="3">
        <v>40</v>
      </c>
    </row>
    <row r="934" spans="1:12">
      <c r="A934" s="3" t="s">
        <v>14683</v>
      </c>
      <c r="B934" s="3">
        <v>30</v>
      </c>
      <c r="C934" s="3">
        <v>50</v>
      </c>
      <c r="D934" s="3" t="s">
        <v>6502</v>
      </c>
      <c r="E934" s="4">
        <v>45937</v>
      </c>
      <c r="F934" s="3" t="s">
        <v>6503</v>
      </c>
      <c r="L934" s="3">
        <v>30</v>
      </c>
    </row>
    <row r="935" spans="1:12">
      <c r="A935" s="3" t="s">
        <v>14684</v>
      </c>
      <c r="B935" s="3">
        <v>30</v>
      </c>
      <c r="C935" s="3">
        <v>50</v>
      </c>
      <c r="D935" s="3" t="s">
        <v>6502</v>
      </c>
      <c r="E935" s="4">
        <v>45937</v>
      </c>
      <c r="F935" s="3" t="s">
        <v>6503</v>
      </c>
      <c r="L935" s="3">
        <v>30</v>
      </c>
    </row>
    <row r="936" spans="1:12">
      <c r="A936" s="3" t="s">
        <v>14685</v>
      </c>
      <c r="B936" s="3">
        <v>30</v>
      </c>
      <c r="C936" s="3">
        <v>60</v>
      </c>
      <c r="D936" s="3" t="s">
        <v>6502</v>
      </c>
      <c r="E936" s="4">
        <v>45744</v>
      </c>
      <c r="F936" s="3" t="s">
        <v>6210</v>
      </c>
      <c r="L936" s="3">
        <v>34</v>
      </c>
    </row>
    <row r="937" spans="1:12">
      <c r="A937" s="3" t="s">
        <v>14686</v>
      </c>
      <c r="B937" s="3">
        <v>10</v>
      </c>
      <c r="C937" s="3">
        <v>30</v>
      </c>
      <c r="D937" s="3" t="s">
        <v>6502</v>
      </c>
      <c r="E937" s="4">
        <v>45715</v>
      </c>
      <c r="F937" s="3" t="s">
        <v>6210</v>
      </c>
      <c r="L937" s="3">
        <v>16</v>
      </c>
    </row>
    <row r="938" spans="1:12">
      <c r="A938" s="3" t="s">
        <v>14687</v>
      </c>
      <c r="B938" s="3">
        <v>20</v>
      </c>
      <c r="C938" s="3">
        <v>40</v>
      </c>
      <c r="D938" s="3" t="s">
        <v>6502</v>
      </c>
      <c r="E938" s="4">
        <v>45874</v>
      </c>
      <c r="F938" s="3" t="s">
        <v>6210</v>
      </c>
      <c r="L938" s="3">
        <v>23</v>
      </c>
    </row>
    <row r="939" spans="1:12">
      <c r="A939" s="3" t="s">
        <v>14688</v>
      </c>
      <c r="B939" s="3">
        <v>30</v>
      </c>
      <c r="C939" s="3">
        <v>70</v>
      </c>
      <c r="D939" s="3" t="s">
        <v>6502</v>
      </c>
      <c r="E939" s="4">
        <v>45744</v>
      </c>
      <c r="F939" s="3" t="s">
        <v>6210</v>
      </c>
      <c r="L939" s="3">
        <v>37</v>
      </c>
    </row>
    <row r="940" spans="1:12">
      <c r="A940" s="3" t="s">
        <v>14689</v>
      </c>
      <c r="B940" s="3">
        <v>30</v>
      </c>
      <c r="C940" s="3">
        <v>60</v>
      </c>
      <c r="D940" s="3" t="s">
        <v>6502</v>
      </c>
      <c r="E940" s="4">
        <v>45867</v>
      </c>
      <c r="F940" s="3" t="s">
        <v>6210</v>
      </c>
      <c r="L940" s="3">
        <v>34</v>
      </c>
    </row>
    <row r="941" spans="1:12">
      <c r="A941" s="3" t="s">
        <v>14690</v>
      </c>
      <c r="B941" s="3">
        <v>30</v>
      </c>
      <c r="C941" s="3">
        <v>60</v>
      </c>
      <c r="D941" s="3" t="s">
        <v>6502</v>
      </c>
      <c r="E941" s="4">
        <v>45796</v>
      </c>
      <c r="F941" s="3" t="s">
        <v>6210</v>
      </c>
      <c r="L941" s="3">
        <v>34</v>
      </c>
    </row>
    <row r="942" spans="1:12">
      <c r="A942" s="3" t="s">
        <v>14691</v>
      </c>
      <c r="B942" s="3">
        <v>40</v>
      </c>
      <c r="C942" s="3">
        <v>90</v>
      </c>
      <c r="D942" s="3" t="s">
        <v>6502</v>
      </c>
      <c r="E942" s="4">
        <v>45715</v>
      </c>
      <c r="F942" s="3" t="s">
        <v>6210</v>
      </c>
      <c r="L942" s="3">
        <v>45</v>
      </c>
    </row>
    <row r="943" spans="1:12">
      <c r="A943" s="3" t="s">
        <v>14692</v>
      </c>
      <c r="B943" s="3">
        <v>90</v>
      </c>
      <c r="C943" s="3">
        <v>180</v>
      </c>
      <c r="D943" s="3" t="s">
        <v>6502</v>
      </c>
      <c r="E943" s="4">
        <v>45707</v>
      </c>
      <c r="F943" s="3" t="s">
        <v>6210</v>
      </c>
      <c r="L943" s="3">
        <v>110</v>
      </c>
    </row>
    <row r="944" spans="1:12">
      <c r="A944" s="3" t="s">
        <v>14693</v>
      </c>
      <c r="B944" s="3">
        <v>30</v>
      </c>
      <c r="C944" s="3">
        <v>60</v>
      </c>
      <c r="D944" s="3" t="s">
        <v>6502</v>
      </c>
      <c r="E944" s="4">
        <v>45715</v>
      </c>
      <c r="F944" s="3" t="s">
        <v>6210</v>
      </c>
      <c r="L944" s="3">
        <v>34</v>
      </c>
    </row>
    <row r="945" spans="1:12">
      <c r="A945" s="3" t="s">
        <v>14694</v>
      </c>
      <c r="B945" s="3">
        <v>30</v>
      </c>
      <c r="C945" s="3">
        <v>60</v>
      </c>
      <c r="D945" s="3" t="s">
        <v>6502</v>
      </c>
      <c r="E945" s="4">
        <v>45715</v>
      </c>
      <c r="F945" s="3" t="s">
        <v>6210</v>
      </c>
      <c r="L945" s="3">
        <v>34</v>
      </c>
    </row>
    <row r="946" spans="1:12">
      <c r="A946" s="3" t="s">
        <v>14695</v>
      </c>
      <c r="B946" s="3">
        <v>40</v>
      </c>
      <c r="C946" s="3">
        <v>70</v>
      </c>
      <c r="D946" s="3" t="s">
        <v>6502</v>
      </c>
      <c r="E946" s="4">
        <v>45748</v>
      </c>
      <c r="F946" s="3" t="s">
        <v>6289</v>
      </c>
      <c r="L946" s="3">
        <v>37</v>
      </c>
    </row>
    <row r="947" spans="1:12">
      <c r="A947" s="3" t="s">
        <v>14696</v>
      </c>
      <c r="B947" s="3">
        <v>30</v>
      </c>
      <c r="C947" s="3">
        <v>60</v>
      </c>
      <c r="D947" s="3" t="s">
        <v>6502</v>
      </c>
      <c r="E947" s="4">
        <v>45744</v>
      </c>
      <c r="F947" s="3" t="s">
        <v>6210</v>
      </c>
      <c r="L947" s="3">
        <v>34</v>
      </c>
    </row>
    <row r="948" spans="1:12">
      <c r="A948" s="3" t="s">
        <v>14697</v>
      </c>
      <c r="B948" s="3">
        <v>40</v>
      </c>
      <c r="C948" s="3">
        <v>70</v>
      </c>
      <c r="D948" s="3" t="s">
        <v>6502</v>
      </c>
      <c r="E948" s="4">
        <v>45715</v>
      </c>
      <c r="F948" s="3" t="s">
        <v>6210</v>
      </c>
      <c r="L948" s="3">
        <v>37</v>
      </c>
    </row>
    <row r="949" spans="1:12">
      <c r="A949" s="3" t="s">
        <v>14698</v>
      </c>
      <c r="B949" s="3">
        <v>30</v>
      </c>
      <c r="C949" s="3">
        <v>60</v>
      </c>
      <c r="D949" s="3" t="s">
        <v>6502</v>
      </c>
      <c r="E949" s="4">
        <v>45715</v>
      </c>
      <c r="F949" s="3" t="s">
        <v>6210</v>
      </c>
      <c r="L949" s="3">
        <v>34</v>
      </c>
    </row>
    <row r="950" spans="1:12">
      <c r="A950" s="3" t="s">
        <v>14699</v>
      </c>
      <c r="B950" s="3">
        <v>100</v>
      </c>
      <c r="C950" s="3">
        <v>200</v>
      </c>
      <c r="D950" s="3" t="s">
        <v>6502</v>
      </c>
      <c r="E950" s="4">
        <v>45715</v>
      </c>
      <c r="F950" s="3" t="s">
        <v>6210</v>
      </c>
      <c r="L950" s="3">
        <v>120</v>
      </c>
    </row>
    <row r="951" spans="1:12">
      <c r="A951" s="3" t="s">
        <v>14700</v>
      </c>
      <c r="B951" s="3">
        <v>80</v>
      </c>
      <c r="C951" s="3">
        <v>160</v>
      </c>
      <c r="D951" s="3" t="s">
        <v>6502</v>
      </c>
      <c r="E951" s="4">
        <v>45715</v>
      </c>
      <c r="F951" s="3" t="s">
        <v>6210</v>
      </c>
      <c r="L951" s="3">
        <v>95</v>
      </c>
    </row>
    <row r="952" spans="1:12">
      <c r="A952" s="3" t="s">
        <v>14701</v>
      </c>
      <c r="B952" s="3">
        <v>15</v>
      </c>
      <c r="C952" s="3">
        <v>30</v>
      </c>
      <c r="D952" s="3" t="s">
        <v>6502</v>
      </c>
      <c r="E952" s="4">
        <v>46001</v>
      </c>
      <c r="F952" s="3" t="s">
        <v>6503</v>
      </c>
      <c r="L952" s="3">
        <v>16</v>
      </c>
    </row>
    <row r="953" spans="1:12">
      <c r="A953" s="3" t="s">
        <v>14702</v>
      </c>
      <c r="B953" s="3">
        <v>30</v>
      </c>
      <c r="C953" s="3">
        <v>50</v>
      </c>
      <c r="D953" s="3" t="s">
        <v>6502</v>
      </c>
      <c r="E953" s="4">
        <v>46001</v>
      </c>
      <c r="F953" s="3" t="s">
        <v>6503</v>
      </c>
      <c r="L953" s="3">
        <v>30</v>
      </c>
    </row>
    <row r="954" spans="1:12">
      <c r="A954" s="3" t="s">
        <v>14703</v>
      </c>
      <c r="B954" s="3">
        <v>15</v>
      </c>
      <c r="C954" s="3">
        <v>30</v>
      </c>
      <c r="D954" s="3" t="s">
        <v>6502</v>
      </c>
      <c r="E954" s="4">
        <v>45703</v>
      </c>
      <c r="F954" s="3" t="s">
        <v>6522</v>
      </c>
      <c r="L954" s="3">
        <v>16</v>
      </c>
    </row>
    <row r="955" spans="1:12">
      <c r="A955" s="3" t="s">
        <v>14704</v>
      </c>
      <c r="B955" s="3">
        <v>30</v>
      </c>
      <c r="C955" s="3">
        <v>50</v>
      </c>
      <c r="D955" s="3" t="s">
        <v>6502</v>
      </c>
      <c r="E955" s="4">
        <v>46001</v>
      </c>
      <c r="F955" s="3" t="s">
        <v>6503</v>
      </c>
      <c r="L955" s="3">
        <v>30</v>
      </c>
    </row>
    <row r="956" spans="1:12">
      <c r="A956" s="3" t="s">
        <v>14705</v>
      </c>
      <c r="B956" s="3">
        <v>30</v>
      </c>
      <c r="C956" s="3">
        <v>50</v>
      </c>
      <c r="D956" s="3" t="s">
        <v>6502</v>
      </c>
      <c r="E956" s="4">
        <v>46001</v>
      </c>
      <c r="F956" s="3" t="s">
        <v>6503</v>
      </c>
      <c r="L956" s="3">
        <v>30</v>
      </c>
    </row>
    <row r="957" spans="1:12">
      <c r="A957" s="3" t="s">
        <v>14706</v>
      </c>
      <c r="B957" s="3">
        <v>30</v>
      </c>
      <c r="C957" s="3">
        <v>50</v>
      </c>
      <c r="D957" s="3" t="s">
        <v>6502</v>
      </c>
      <c r="E957" s="4">
        <v>46001</v>
      </c>
      <c r="F957" s="3" t="s">
        <v>6503</v>
      </c>
      <c r="L957" s="3">
        <v>30</v>
      </c>
    </row>
    <row r="958" spans="1:12">
      <c r="A958" s="3" t="s">
        <v>14707</v>
      </c>
      <c r="B958" s="3">
        <v>30</v>
      </c>
      <c r="C958" s="3">
        <v>50</v>
      </c>
      <c r="D958" s="3" t="s">
        <v>6502</v>
      </c>
      <c r="E958" s="4">
        <v>46001</v>
      </c>
      <c r="F958" s="3" t="s">
        <v>6503</v>
      </c>
      <c r="L958" s="3">
        <v>30</v>
      </c>
    </row>
    <row r="959" spans="1:12">
      <c r="A959" s="3" t="s">
        <v>14708</v>
      </c>
      <c r="B959" s="3">
        <v>20</v>
      </c>
      <c r="C959" s="3">
        <v>40</v>
      </c>
      <c r="D959" s="3" t="s">
        <v>6486</v>
      </c>
      <c r="E959" s="4">
        <v>46107</v>
      </c>
      <c r="F959" s="3" t="s">
        <v>6210</v>
      </c>
      <c r="L959" s="3">
        <v>23</v>
      </c>
    </row>
    <row r="960" spans="1:12">
      <c r="A960" s="3" t="s">
        <v>14709</v>
      </c>
      <c r="B960" s="3">
        <v>30</v>
      </c>
      <c r="C960" s="3">
        <v>50</v>
      </c>
      <c r="D960" s="3" t="s">
        <v>6502</v>
      </c>
      <c r="E960" s="4">
        <v>46001</v>
      </c>
      <c r="F960" s="3" t="s">
        <v>6503</v>
      </c>
      <c r="L960" s="3">
        <v>30</v>
      </c>
    </row>
    <row r="961" spans="1:12">
      <c r="A961" s="3" t="s">
        <v>14710</v>
      </c>
      <c r="B961" s="3">
        <v>30</v>
      </c>
      <c r="C961" s="3">
        <v>50</v>
      </c>
      <c r="D961" s="3" t="s">
        <v>6502</v>
      </c>
      <c r="E961" s="4">
        <v>46001</v>
      </c>
      <c r="F961" s="3" t="s">
        <v>6503</v>
      </c>
      <c r="L961" s="3">
        <v>30</v>
      </c>
    </row>
    <row r="962" spans="1:12">
      <c r="A962" s="3" t="s">
        <v>14711</v>
      </c>
      <c r="B962" s="3">
        <v>30</v>
      </c>
      <c r="C962" s="3">
        <v>50</v>
      </c>
      <c r="D962" s="3" t="s">
        <v>6502</v>
      </c>
      <c r="E962" s="4">
        <v>46001</v>
      </c>
      <c r="F962" s="3" t="s">
        <v>6503</v>
      </c>
      <c r="L962" s="3">
        <v>30</v>
      </c>
    </row>
    <row r="963" spans="1:12">
      <c r="A963" s="3" t="s">
        <v>14712</v>
      </c>
      <c r="B963" s="3">
        <v>40</v>
      </c>
      <c r="C963" s="3">
        <v>80</v>
      </c>
      <c r="D963" s="3" t="s">
        <v>6502</v>
      </c>
      <c r="E963" s="4">
        <v>46001</v>
      </c>
      <c r="F963" s="3" t="s">
        <v>6503</v>
      </c>
      <c r="L963" s="3">
        <v>40</v>
      </c>
    </row>
    <row r="964" spans="1:12">
      <c r="A964" s="3" t="s">
        <v>14713</v>
      </c>
      <c r="B964" s="3">
        <v>20</v>
      </c>
      <c r="C964" s="3">
        <v>30</v>
      </c>
      <c r="D964" s="3" t="s">
        <v>6502</v>
      </c>
      <c r="E964" s="4">
        <v>46001</v>
      </c>
      <c r="F964" s="3" t="s">
        <v>6503</v>
      </c>
      <c r="L964" s="3">
        <v>16</v>
      </c>
    </row>
    <row r="965" spans="1:12">
      <c r="A965" s="3" t="s">
        <v>14714</v>
      </c>
      <c r="B965" s="3">
        <v>15</v>
      </c>
      <c r="C965" s="3">
        <v>30</v>
      </c>
      <c r="D965" s="3" t="s">
        <v>6502</v>
      </c>
      <c r="E965" s="4">
        <v>46001</v>
      </c>
      <c r="F965" s="3" t="s">
        <v>6503</v>
      </c>
      <c r="L965" s="3">
        <v>16</v>
      </c>
    </row>
    <row r="966" spans="1:12">
      <c r="A966" s="3" t="s">
        <v>14715</v>
      </c>
      <c r="B966" s="3">
        <v>30</v>
      </c>
      <c r="C966" s="3">
        <v>50</v>
      </c>
      <c r="D966" s="3" t="s">
        <v>6502</v>
      </c>
      <c r="E966" s="4">
        <v>46001</v>
      </c>
      <c r="F966" s="3" t="s">
        <v>6503</v>
      </c>
      <c r="L966" s="3">
        <v>30</v>
      </c>
    </row>
    <row r="967" spans="1:12">
      <c r="A967" s="3" t="s">
        <v>14716</v>
      </c>
      <c r="B967" s="3">
        <v>30</v>
      </c>
      <c r="C967" s="3">
        <v>50</v>
      </c>
      <c r="D967" s="3" t="s">
        <v>6209</v>
      </c>
      <c r="E967" s="4">
        <v>46126</v>
      </c>
      <c r="F967" s="3" t="s">
        <v>6289</v>
      </c>
      <c r="L967" s="3">
        <v>30</v>
      </c>
    </row>
    <row r="968" spans="1:12">
      <c r="A968" s="3" t="s">
        <v>14717</v>
      </c>
      <c r="B968" s="3">
        <v>40</v>
      </c>
      <c r="C968" s="3">
        <v>80</v>
      </c>
      <c r="D968" s="3" t="s">
        <v>6502</v>
      </c>
      <c r="E968" s="4">
        <v>46001</v>
      </c>
      <c r="F968" s="3" t="s">
        <v>6503</v>
      </c>
      <c r="L968" s="3">
        <v>40</v>
      </c>
    </row>
    <row r="969" spans="1:12">
      <c r="A969" s="3" t="s">
        <v>14718</v>
      </c>
      <c r="B969" s="3">
        <v>45</v>
      </c>
      <c r="C969" s="3">
        <v>80</v>
      </c>
      <c r="D969" s="3" t="s">
        <v>6502</v>
      </c>
      <c r="E969" s="4">
        <v>45829</v>
      </c>
      <c r="F969" s="3" t="s">
        <v>6289</v>
      </c>
      <c r="L969" s="3">
        <v>40</v>
      </c>
    </row>
    <row r="970" spans="1:12">
      <c r="A970" s="3" t="s">
        <v>14719</v>
      </c>
      <c r="B970" s="3">
        <v>40</v>
      </c>
      <c r="C970" s="3">
        <v>80</v>
      </c>
      <c r="D970" s="3" t="s">
        <v>6502</v>
      </c>
      <c r="E970" s="4">
        <v>45715</v>
      </c>
      <c r="F970" s="3" t="s">
        <v>6210</v>
      </c>
      <c r="L970" s="3">
        <v>40</v>
      </c>
    </row>
    <row r="971" spans="1:12">
      <c r="A971" s="3" t="s">
        <v>14720</v>
      </c>
      <c r="B971" s="3">
        <v>40</v>
      </c>
      <c r="C971" s="3">
        <v>70</v>
      </c>
      <c r="D971" s="3" t="s">
        <v>6502</v>
      </c>
      <c r="E971" s="4">
        <v>45740</v>
      </c>
      <c r="F971" s="3" t="s">
        <v>6289</v>
      </c>
      <c r="L971" s="3">
        <v>37</v>
      </c>
    </row>
    <row r="972" spans="1:12">
      <c r="A972" s="3" t="s">
        <v>14721</v>
      </c>
      <c r="B972" s="3">
        <v>20</v>
      </c>
      <c r="C972" s="3">
        <v>40</v>
      </c>
      <c r="D972" s="3" t="s">
        <v>6502</v>
      </c>
      <c r="E972" s="4">
        <v>46001</v>
      </c>
      <c r="F972" s="3" t="s">
        <v>6503</v>
      </c>
      <c r="L972" s="3">
        <v>23</v>
      </c>
    </row>
    <row r="973" spans="1:12">
      <c r="A973" s="3" t="s">
        <v>14722</v>
      </c>
      <c r="B973" s="3">
        <v>40</v>
      </c>
      <c r="C973" s="3">
        <v>80</v>
      </c>
      <c r="D973" s="3" t="s">
        <v>6502</v>
      </c>
      <c r="E973" s="4">
        <v>45715</v>
      </c>
      <c r="F973" s="3" t="s">
        <v>6210</v>
      </c>
      <c r="L973" s="3">
        <v>40</v>
      </c>
    </row>
    <row r="974" spans="1:12">
      <c r="A974" s="3" t="s">
        <v>14723</v>
      </c>
      <c r="B974" s="3">
        <v>50</v>
      </c>
      <c r="C974" s="3">
        <v>100</v>
      </c>
      <c r="D974" s="3" t="s">
        <v>6502</v>
      </c>
      <c r="E974" s="4">
        <v>45715</v>
      </c>
      <c r="F974" s="3" t="s">
        <v>6210</v>
      </c>
      <c r="L974" s="3">
        <v>50</v>
      </c>
    </row>
    <row r="975" spans="1:12">
      <c r="A975" s="3" t="s">
        <v>14724</v>
      </c>
      <c r="B975" s="3">
        <v>40</v>
      </c>
      <c r="C975" s="3">
        <v>80</v>
      </c>
      <c r="D975" s="3" t="s">
        <v>6502</v>
      </c>
      <c r="E975" s="4">
        <v>45744</v>
      </c>
      <c r="F975" s="3" t="s">
        <v>6210</v>
      </c>
      <c r="L975" s="3">
        <v>40</v>
      </c>
    </row>
    <row r="976" spans="1:12">
      <c r="A976" s="3" t="s">
        <v>14725</v>
      </c>
      <c r="B976" s="3">
        <v>70</v>
      </c>
      <c r="C976" s="3">
        <v>150</v>
      </c>
      <c r="D976" s="3" t="s">
        <v>6502</v>
      </c>
      <c r="E976" s="4">
        <v>45715</v>
      </c>
      <c r="F976" s="3" t="s">
        <v>6210</v>
      </c>
      <c r="L976" s="3">
        <v>87</v>
      </c>
    </row>
    <row r="977" spans="1:12">
      <c r="A977" s="3" t="s">
        <v>14726</v>
      </c>
      <c r="B977" s="3">
        <v>120</v>
      </c>
      <c r="C977" s="3">
        <v>250</v>
      </c>
      <c r="D977" s="3" t="s">
        <v>6502</v>
      </c>
      <c r="E977" s="4">
        <v>45670</v>
      </c>
      <c r="F977" s="3" t="s">
        <v>6289</v>
      </c>
      <c r="L977" s="3">
        <v>155</v>
      </c>
    </row>
    <row r="978" spans="1:12">
      <c r="A978" s="3" t="s">
        <v>14727</v>
      </c>
      <c r="B978" s="3">
        <v>100</v>
      </c>
      <c r="C978" s="3">
        <v>180</v>
      </c>
      <c r="D978" s="3" t="s">
        <v>6209</v>
      </c>
      <c r="E978" s="4">
        <v>46128</v>
      </c>
      <c r="F978" s="3" t="s">
        <v>6210</v>
      </c>
      <c r="L978" s="3">
        <v>110</v>
      </c>
    </row>
    <row r="979" spans="1:12">
      <c r="A979" s="3" t="s">
        <v>14728</v>
      </c>
      <c r="B979" s="3">
        <v>50</v>
      </c>
      <c r="C979" s="3">
        <v>100</v>
      </c>
      <c r="D979" s="3" t="s">
        <v>6502</v>
      </c>
      <c r="E979" s="4">
        <v>45707</v>
      </c>
      <c r="F979" s="3" t="s">
        <v>6210</v>
      </c>
      <c r="L979" s="3">
        <v>50</v>
      </c>
    </row>
    <row r="980" spans="1:12">
      <c r="A980" s="3" t="s">
        <v>14729</v>
      </c>
      <c r="B980" s="3">
        <v>150</v>
      </c>
      <c r="C980" s="3">
        <v>300</v>
      </c>
      <c r="D980" s="3" t="s">
        <v>6502</v>
      </c>
      <c r="E980" s="4">
        <v>45707</v>
      </c>
      <c r="F980" s="3" t="s">
        <v>6210</v>
      </c>
      <c r="L980" s="3">
        <v>190</v>
      </c>
    </row>
    <row r="981" spans="1:12">
      <c r="A981" s="3" t="s">
        <v>14730</v>
      </c>
      <c r="B981" s="3">
        <v>200</v>
      </c>
      <c r="C981" s="3">
        <v>450</v>
      </c>
      <c r="D981" s="3" t="s">
        <v>6273</v>
      </c>
      <c r="E981" s="4">
        <v>46119</v>
      </c>
      <c r="F981" s="3" t="s">
        <v>6289</v>
      </c>
      <c r="L981" s="3">
        <v>295</v>
      </c>
    </row>
    <row r="982" spans="1:12">
      <c r="A982" s="3" t="s">
        <v>14731</v>
      </c>
      <c r="B982" s="3">
        <v>120</v>
      </c>
      <c r="C982" s="3">
        <v>260</v>
      </c>
      <c r="D982" s="3" t="s">
        <v>6502</v>
      </c>
      <c r="E982" s="4">
        <v>45663</v>
      </c>
      <c r="F982" s="3" t="s">
        <v>6289</v>
      </c>
      <c r="L982" s="3">
        <v>162</v>
      </c>
    </row>
    <row r="983" spans="1:12">
      <c r="A983" s="3" t="s">
        <v>14732</v>
      </c>
      <c r="B983" s="3">
        <v>70</v>
      </c>
      <c r="C983" s="3">
        <v>150</v>
      </c>
      <c r="D983" s="3" t="s">
        <v>6502</v>
      </c>
      <c r="E983" s="4">
        <v>45707</v>
      </c>
      <c r="F983" s="3" t="s">
        <v>6210</v>
      </c>
      <c r="L983" s="3">
        <v>87</v>
      </c>
    </row>
    <row r="984" spans="1:12">
      <c r="A984" s="3" t="s">
        <v>14733</v>
      </c>
      <c r="B984" s="3">
        <v>80</v>
      </c>
      <c r="C984" s="3">
        <v>160</v>
      </c>
      <c r="D984" s="3" t="s">
        <v>6502</v>
      </c>
      <c r="E984" s="4">
        <v>45707</v>
      </c>
      <c r="F984" s="3" t="s">
        <v>6210</v>
      </c>
      <c r="L984" s="3">
        <v>95</v>
      </c>
    </row>
    <row r="985" spans="1:12">
      <c r="A985" s="3" t="s">
        <v>14734</v>
      </c>
      <c r="B985" s="3">
        <v>60</v>
      </c>
      <c r="C985" s="3">
        <v>130</v>
      </c>
      <c r="D985" s="3" t="s">
        <v>6502</v>
      </c>
      <c r="E985" s="4">
        <v>45848</v>
      </c>
      <c r="F985" s="3" t="s">
        <v>6289</v>
      </c>
      <c r="L985" s="3">
        <v>72</v>
      </c>
    </row>
    <row r="986" spans="1:12">
      <c r="A986" s="3" t="s">
        <v>14735</v>
      </c>
      <c r="B986" s="3">
        <v>60</v>
      </c>
      <c r="C986" s="3">
        <v>110</v>
      </c>
      <c r="D986" s="3" t="s">
        <v>6502</v>
      </c>
      <c r="E986" s="4">
        <v>45854</v>
      </c>
      <c r="F986" s="3" t="s">
        <v>6289</v>
      </c>
      <c r="L986" s="3">
        <v>57</v>
      </c>
    </row>
    <row r="987" spans="1:12">
      <c r="A987" s="3" t="s">
        <v>14736</v>
      </c>
      <c r="B987" s="3">
        <v>30</v>
      </c>
      <c r="C987" s="3">
        <v>50</v>
      </c>
      <c r="D987" s="3" t="s">
        <v>6502</v>
      </c>
      <c r="E987" s="4">
        <v>46035</v>
      </c>
      <c r="F987" s="3" t="s">
        <v>6503</v>
      </c>
      <c r="L987" s="3">
        <v>30</v>
      </c>
    </row>
    <row r="988" spans="1:12">
      <c r="A988" s="3" t="s">
        <v>14737</v>
      </c>
      <c r="B988" s="3">
        <v>15</v>
      </c>
      <c r="C988" s="3">
        <v>30</v>
      </c>
      <c r="D988" s="3" t="s">
        <v>6209</v>
      </c>
      <c r="E988" s="4">
        <v>46127</v>
      </c>
      <c r="F988" s="3" t="s">
        <v>6210</v>
      </c>
      <c r="L988" s="3">
        <v>16</v>
      </c>
    </row>
    <row r="989" spans="1:12">
      <c r="A989" s="3" t="s">
        <v>14738</v>
      </c>
      <c r="B989" s="3">
        <v>30</v>
      </c>
      <c r="C989" s="3">
        <v>60</v>
      </c>
      <c r="D989" s="3" t="s">
        <v>6209</v>
      </c>
      <c r="E989" s="4">
        <v>46127</v>
      </c>
      <c r="F989" s="3" t="s">
        <v>6210</v>
      </c>
      <c r="L989" s="3">
        <v>34</v>
      </c>
    </row>
    <row r="990" spans="1:12">
      <c r="A990" s="3" t="s">
        <v>14739</v>
      </c>
      <c r="B990" s="3">
        <v>20</v>
      </c>
      <c r="C990" s="3">
        <v>40</v>
      </c>
      <c r="D990" s="3" t="s">
        <v>6209</v>
      </c>
      <c r="E990" s="4">
        <v>46127</v>
      </c>
      <c r="F990" s="3" t="s">
        <v>6210</v>
      </c>
      <c r="L990" s="3">
        <v>23</v>
      </c>
    </row>
    <row r="991" spans="1:12">
      <c r="A991" s="3" t="s">
        <v>14740</v>
      </c>
      <c r="B991" s="3">
        <v>15</v>
      </c>
      <c r="C991" s="3">
        <v>30</v>
      </c>
      <c r="D991" s="3" t="s">
        <v>6209</v>
      </c>
      <c r="E991" s="4">
        <v>46127</v>
      </c>
      <c r="F991" s="3" t="s">
        <v>6210</v>
      </c>
      <c r="L991" s="3">
        <v>16</v>
      </c>
    </row>
    <row r="992" spans="1:12">
      <c r="A992" s="3" t="s">
        <v>14741</v>
      </c>
      <c r="B992" s="3">
        <v>30</v>
      </c>
      <c r="C992" s="3">
        <v>60</v>
      </c>
      <c r="D992" s="3" t="s">
        <v>6502</v>
      </c>
      <c r="E992" s="4">
        <v>45715</v>
      </c>
      <c r="F992" s="3" t="s">
        <v>6210</v>
      </c>
      <c r="L992" s="3">
        <v>34</v>
      </c>
    </row>
    <row r="993" spans="1:12">
      <c r="A993" s="3" t="s">
        <v>14742</v>
      </c>
      <c r="B993" s="3">
        <v>20</v>
      </c>
      <c r="C993" s="3">
        <v>40</v>
      </c>
      <c r="D993" s="3" t="s">
        <v>6502</v>
      </c>
      <c r="E993" s="4">
        <v>46001</v>
      </c>
      <c r="F993" s="3" t="s">
        <v>6503</v>
      </c>
      <c r="L993" s="3">
        <v>23</v>
      </c>
    </row>
    <row r="994" spans="1:12">
      <c r="A994" s="3" t="s">
        <v>14743</v>
      </c>
      <c r="B994" s="3">
        <v>40</v>
      </c>
      <c r="C994" s="3">
        <v>90</v>
      </c>
      <c r="D994" s="3" t="s">
        <v>6502</v>
      </c>
      <c r="E994" s="4">
        <v>45744</v>
      </c>
      <c r="F994" s="3" t="s">
        <v>6210</v>
      </c>
      <c r="L994" s="3">
        <v>45</v>
      </c>
    </row>
    <row r="995" spans="1:12">
      <c r="A995" s="3" t="s">
        <v>14744</v>
      </c>
      <c r="B995" s="3">
        <v>20</v>
      </c>
      <c r="C995" s="3">
        <v>40</v>
      </c>
      <c r="D995" s="3" t="s">
        <v>6502</v>
      </c>
      <c r="E995" s="4">
        <v>46001</v>
      </c>
      <c r="F995" s="3" t="s">
        <v>6503</v>
      </c>
      <c r="L995" s="3">
        <v>23</v>
      </c>
    </row>
    <row r="996" spans="1:12">
      <c r="A996" s="3" t="s">
        <v>14745</v>
      </c>
      <c r="B996" s="3">
        <v>40</v>
      </c>
      <c r="C996" s="3">
        <v>80</v>
      </c>
      <c r="D996" s="3" t="s">
        <v>6502</v>
      </c>
      <c r="E996" s="4">
        <v>45715</v>
      </c>
      <c r="F996" s="3" t="s">
        <v>6210</v>
      </c>
      <c r="L996" s="3">
        <v>40</v>
      </c>
    </row>
    <row r="997" spans="1:12">
      <c r="A997" s="3" t="s">
        <v>14746</v>
      </c>
      <c r="B997" s="3">
        <v>60</v>
      </c>
      <c r="C997" s="3">
        <v>160</v>
      </c>
      <c r="D997" s="3" t="s">
        <v>6502</v>
      </c>
      <c r="E997" s="4">
        <v>45886</v>
      </c>
      <c r="F997" s="3" t="s">
        <v>6522</v>
      </c>
      <c r="L997" s="3">
        <v>95</v>
      </c>
    </row>
    <row r="998" spans="1:12">
      <c r="A998" s="3" t="s">
        <v>14747</v>
      </c>
      <c r="B998" s="3">
        <v>100</v>
      </c>
      <c r="C998" s="3">
        <v>200</v>
      </c>
      <c r="D998" s="3" t="s">
        <v>6502</v>
      </c>
      <c r="E998" s="4">
        <v>45715</v>
      </c>
      <c r="F998" s="3" t="s">
        <v>6210</v>
      </c>
      <c r="L998" s="3">
        <v>120</v>
      </c>
    </row>
    <row r="999" spans="1:12">
      <c r="A999" s="3" t="s">
        <v>14748</v>
      </c>
      <c r="B999" s="3">
        <v>20</v>
      </c>
      <c r="C999" s="3">
        <v>40</v>
      </c>
      <c r="D999" s="3" t="s">
        <v>6502</v>
      </c>
      <c r="E999" s="4">
        <v>46001</v>
      </c>
      <c r="F999" s="3" t="s">
        <v>6503</v>
      </c>
      <c r="L999" s="3">
        <v>23</v>
      </c>
    </row>
    <row r="1000" spans="1:12">
      <c r="A1000" s="3" t="s">
        <v>14749</v>
      </c>
      <c r="B1000" s="3">
        <v>15</v>
      </c>
      <c r="C1000" s="3">
        <v>30</v>
      </c>
      <c r="D1000" s="3" t="s">
        <v>6502</v>
      </c>
      <c r="E1000" s="4">
        <v>46001</v>
      </c>
      <c r="F1000" s="3" t="s">
        <v>6503</v>
      </c>
      <c r="L1000" s="3">
        <v>16</v>
      </c>
    </row>
    <row r="1001" spans="1:12">
      <c r="A1001" s="3" t="s">
        <v>14750</v>
      </c>
      <c r="B1001" s="3">
        <v>90</v>
      </c>
      <c r="C1001" s="3">
        <v>180</v>
      </c>
      <c r="D1001" s="3" t="s">
        <v>6502</v>
      </c>
      <c r="E1001" s="4">
        <v>45973</v>
      </c>
      <c r="F1001" s="3" t="s">
        <v>6522</v>
      </c>
      <c r="L1001" s="3">
        <v>110</v>
      </c>
    </row>
    <row r="1002" spans="1:12">
      <c r="A1002" s="3" t="s">
        <v>14751</v>
      </c>
      <c r="B1002" s="3">
        <v>110</v>
      </c>
      <c r="C1002" s="3">
        <v>180</v>
      </c>
      <c r="D1002" s="3" t="s">
        <v>6502</v>
      </c>
      <c r="E1002" s="4">
        <v>45905</v>
      </c>
      <c r="F1002" s="3" t="s">
        <v>6503</v>
      </c>
      <c r="L1002" s="3">
        <v>110</v>
      </c>
    </row>
    <row r="1003" spans="1:12">
      <c r="A1003" s="3" t="s">
        <v>14752</v>
      </c>
      <c r="B1003" s="3">
        <v>30</v>
      </c>
      <c r="C1003" s="3">
        <v>60</v>
      </c>
      <c r="D1003" s="3" t="s">
        <v>6502</v>
      </c>
      <c r="E1003" s="4">
        <v>45715</v>
      </c>
      <c r="F1003" s="3" t="s">
        <v>6210</v>
      </c>
      <c r="L1003" s="3">
        <v>34</v>
      </c>
    </row>
    <row r="1004" spans="1:12">
      <c r="A1004" s="3" t="s">
        <v>14753</v>
      </c>
      <c r="B1004" s="3">
        <v>15</v>
      </c>
      <c r="C1004" s="3">
        <v>30</v>
      </c>
      <c r="D1004" s="3" t="s">
        <v>6502</v>
      </c>
      <c r="E1004" s="4">
        <v>46001</v>
      </c>
      <c r="F1004" s="3" t="s">
        <v>6503</v>
      </c>
      <c r="L1004" s="3">
        <v>16</v>
      </c>
    </row>
    <row r="1005" spans="1:12">
      <c r="A1005" s="3" t="s">
        <v>14754</v>
      </c>
      <c r="B1005" s="3">
        <v>230</v>
      </c>
      <c r="C1005" s="3">
        <v>350</v>
      </c>
      <c r="D1005" s="3" t="s">
        <v>6502</v>
      </c>
      <c r="E1005" s="4">
        <v>45949</v>
      </c>
      <c r="F1005" s="3" t="s">
        <v>6503</v>
      </c>
      <c r="L1005" s="3">
        <v>225</v>
      </c>
    </row>
    <row r="1006" spans="1:12">
      <c r="A1006" s="3" t="s">
        <v>14755</v>
      </c>
      <c r="B1006" s="3">
        <v>100</v>
      </c>
      <c r="C1006" s="3">
        <v>200</v>
      </c>
      <c r="D1006" s="3" t="s">
        <v>6502</v>
      </c>
      <c r="E1006" s="4">
        <v>45707</v>
      </c>
      <c r="F1006" s="3" t="s">
        <v>6210</v>
      </c>
      <c r="L1006" s="3">
        <v>120</v>
      </c>
    </row>
    <row r="1007" spans="1:12">
      <c r="A1007" s="3" t="s">
        <v>14756</v>
      </c>
      <c r="B1007" s="3">
        <v>70</v>
      </c>
      <c r="C1007" s="3">
        <v>150</v>
      </c>
      <c r="D1007" s="3" t="s">
        <v>6502</v>
      </c>
      <c r="E1007" s="4">
        <v>45715</v>
      </c>
      <c r="F1007" s="3" t="s">
        <v>6210</v>
      </c>
      <c r="L1007" s="3">
        <v>87</v>
      </c>
    </row>
    <row r="1008" spans="1:12">
      <c r="A1008" s="3" t="s">
        <v>14757</v>
      </c>
      <c r="B1008" s="3">
        <v>70</v>
      </c>
      <c r="C1008" s="3">
        <v>150</v>
      </c>
      <c r="D1008" s="3" t="s">
        <v>6502</v>
      </c>
      <c r="E1008" s="4">
        <v>45715</v>
      </c>
      <c r="F1008" s="3" t="s">
        <v>6210</v>
      </c>
      <c r="L1008" s="3">
        <v>87</v>
      </c>
    </row>
    <row r="1009" spans="1:12">
      <c r="A1009" s="3" t="s">
        <v>14758</v>
      </c>
      <c r="B1009" s="3">
        <v>30</v>
      </c>
      <c r="C1009" s="3">
        <v>60</v>
      </c>
      <c r="D1009" s="3" t="s">
        <v>6502</v>
      </c>
      <c r="E1009" s="4">
        <v>45715</v>
      </c>
      <c r="F1009" s="3" t="s">
        <v>6210</v>
      </c>
      <c r="L1009" s="3">
        <v>34</v>
      </c>
    </row>
    <row r="1010" spans="1:12">
      <c r="A1010" s="3" t="s">
        <v>14759</v>
      </c>
      <c r="B1010" s="3">
        <v>30</v>
      </c>
      <c r="C1010" s="3">
        <v>60</v>
      </c>
      <c r="D1010" s="3" t="s">
        <v>6502</v>
      </c>
      <c r="E1010" s="4">
        <v>45715</v>
      </c>
      <c r="F1010" s="3" t="s">
        <v>6210</v>
      </c>
      <c r="L1010" s="3">
        <v>34</v>
      </c>
    </row>
    <row r="1011" spans="1:12">
      <c r="A1011" s="3" t="s">
        <v>14760</v>
      </c>
      <c r="B1011" s="3">
        <v>60</v>
      </c>
      <c r="C1011" s="3">
        <v>120</v>
      </c>
      <c r="D1011" s="3" t="s">
        <v>6502</v>
      </c>
      <c r="E1011" s="4">
        <v>45715</v>
      </c>
      <c r="F1011" s="3" t="s">
        <v>6210</v>
      </c>
      <c r="L1011" s="3">
        <v>65</v>
      </c>
    </row>
    <row r="1012" spans="1:12">
      <c r="A1012" s="3" t="s">
        <v>14761</v>
      </c>
      <c r="B1012" s="3">
        <v>50</v>
      </c>
      <c r="C1012" s="3">
        <v>100</v>
      </c>
      <c r="D1012" s="3" t="s">
        <v>6502</v>
      </c>
      <c r="E1012" s="4">
        <v>45799</v>
      </c>
      <c r="F1012" s="3" t="s">
        <v>6210</v>
      </c>
      <c r="L1012" s="3">
        <v>50</v>
      </c>
    </row>
    <row r="1013" spans="1:12">
      <c r="A1013" s="3" t="s">
        <v>14762</v>
      </c>
      <c r="B1013" s="3">
        <v>30</v>
      </c>
      <c r="C1013" s="3">
        <v>60</v>
      </c>
      <c r="D1013" s="3" t="s">
        <v>6502</v>
      </c>
      <c r="E1013" s="4">
        <v>45715</v>
      </c>
      <c r="F1013" s="3" t="s">
        <v>6210</v>
      </c>
      <c r="L1013" s="3">
        <v>34</v>
      </c>
    </row>
    <row r="1014" spans="1:12">
      <c r="A1014" s="3" t="s">
        <v>14763</v>
      </c>
      <c r="B1014" s="3">
        <v>50</v>
      </c>
      <c r="C1014" s="3">
        <v>100</v>
      </c>
      <c r="D1014" s="3" t="s">
        <v>6502</v>
      </c>
      <c r="E1014" s="4">
        <v>45715</v>
      </c>
      <c r="F1014" s="3" t="s">
        <v>6210</v>
      </c>
      <c r="L1014" s="3">
        <v>50</v>
      </c>
    </row>
    <row r="1015" spans="1:12">
      <c r="A1015" s="3" t="s">
        <v>14764</v>
      </c>
      <c r="B1015" s="3">
        <v>240</v>
      </c>
      <c r="C1015" s="3">
        <v>500</v>
      </c>
      <c r="D1015" s="3" t="s">
        <v>6502</v>
      </c>
      <c r="E1015" s="4">
        <v>45707</v>
      </c>
      <c r="F1015" s="3" t="s">
        <v>6210</v>
      </c>
      <c r="L1015" s="3">
        <v>330</v>
      </c>
    </row>
    <row r="1016" spans="1:12">
      <c r="A1016" s="3" t="s">
        <v>14765</v>
      </c>
      <c r="B1016" s="3">
        <v>40</v>
      </c>
      <c r="C1016" s="3">
        <v>90</v>
      </c>
      <c r="D1016" s="3" t="s">
        <v>6502</v>
      </c>
      <c r="E1016" s="4">
        <v>45707</v>
      </c>
      <c r="F1016" s="3" t="s">
        <v>6210</v>
      </c>
      <c r="L1016" s="3">
        <v>45</v>
      </c>
    </row>
    <row r="1017" spans="1:12">
      <c r="A1017" s="3" t="s">
        <v>14766</v>
      </c>
      <c r="B1017" s="3">
        <v>240</v>
      </c>
      <c r="C1017" s="3">
        <v>500</v>
      </c>
      <c r="D1017" s="3" t="s">
        <v>6502</v>
      </c>
      <c r="E1017" s="4">
        <v>45707</v>
      </c>
      <c r="F1017" s="3" t="s">
        <v>6210</v>
      </c>
      <c r="L1017" s="3">
        <v>330</v>
      </c>
    </row>
    <row r="1018" spans="1:12">
      <c r="A1018" s="3" t="s">
        <v>14767</v>
      </c>
      <c r="B1018" s="3">
        <v>120</v>
      </c>
      <c r="C1018" s="3">
        <v>200</v>
      </c>
      <c r="D1018" s="3" t="s">
        <v>6502</v>
      </c>
      <c r="E1018" s="4">
        <v>45967</v>
      </c>
      <c r="F1018" s="3" t="s">
        <v>6503</v>
      </c>
      <c r="L1018" s="3">
        <v>120</v>
      </c>
    </row>
    <row r="1019" spans="1:12">
      <c r="A1019" s="3" t="s">
        <v>14768</v>
      </c>
      <c r="B1019" s="3">
        <v>300</v>
      </c>
      <c r="C1019" s="3">
        <v>500</v>
      </c>
      <c r="D1019" s="3" t="s">
        <v>6502</v>
      </c>
      <c r="E1019" s="4">
        <v>45967</v>
      </c>
      <c r="F1019" s="3" t="s">
        <v>6503</v>
      </c>
      <c r="L1019" s="3">
        <v>330</v>
      </c>
    </row>
    <row r="1020" spans="1:12">
      <c r="A1020" s="3" t="s">
        <v>14769</v>
      </c>
      <c r="B1020" s="3">
        <v>500</v>
      </c>
      <c r="C1020" s="3">
        <v>800</v>
      </c>
      <c r="D1020" s="3" t="s">
        <v>6502</v>
      </c>
      <c r="E1020" s="4">
        <v>45861</v>
      </c>
      <c r="F1020" s="3" t="s">
        <v>6210</v>
      </c>
      <c r="L1020" s="3">
        <v>600</v>
      </c>
    </row>
    <row r="1021" spans="1:12">
      <c r="A1021" s="3" t="s">
        <v>14770</v>
      </c>
      <c r="B1021" s="3">
        <v>1200</v>
      </c>
      <c r="C1021" s="3">
        <v>1800</v>
      </c>
      <c r="D1021" s="3" t="s">
        <v>6486</v>
      </c>
      <c r="E1021" s="4">
        <v>46113</v>
      </c>
      <c r="F1021" s="3" t="s">
        <v>6210</v>
      </c>
      <c r="L1021" s="3">
        <v>1468</v>
      </c>
    </row>
    <row r="1022" spans="1:12">
      <c r="A1022" s="3" t="s">
        <v>14771</v>
      </c>
      <c r="B1022" s="3">
        <v>400</v>
      </c>
      <c r="C1022" s="3">
        <v>800</v>
      </c>
      <c r="D1022" s="3" t="s">
        <v>6502</v>
      </c>
      <c r="E1022" s="4">
        <v>45707</v>
      </c>
      <c r="F1022" s="3" t="s">
        <v>6210</v>
      </c>
      <c r="L1022" s="3">
        <v>600</v>
      </c>
    </row>
    <row r="1023" spans="1:12">
      <c r="A1023" s="3" t="s">
        <v>14772</v>
      </c>
      <c r="B1023" s="3">
        <v>15</v>
      </c>
      <c r="C1023" s="3">
        <v>30</v>
      </c>
      <c r="D1023" s="3" t="s">
        <v>6502</v>
      </c>
      <c r="E1023" s="4">
        <v>46001</v>
      </c>
      <c r="F1023" s="3" t="s">
        <v>6503</v>
      </c>
      <c r="L1023" s="3">
        <v>16</v>
      </c>
    </row>
    <row r="1024" spans="1:12">
      <c r="A1024" s="3" t="s">
        <v>14773</v>
      </c>
      <c r="B1024" s="3">
        <v>30</v>
      </c>
      <c r="C1024" s="3">
        <v>60</v>
      </c>
      <c r="D1024" s="3" t="s">
        <v>6502</v>
      </c>
      <c r="E1024" s="4">
        <v>45911</v>
      </c>
      <c r="F1024" s="3" t="s">
        <v>6503</v>
      </c>
      <c r="L1024" s="3">
        <v>34</v>
      </c>
    </row>
    <row r="1025" spans="1:12">
      <c r="A1025" s="3" t="s">
        <v>14774</v>
      </c>
      <c r="B1025" s="3">
        <v>15</v>
      </c>
      <c r="C1025" s="3">
        <v>30</v>
      </c>
      <c r="D1025" s="3" t="s">
        <v>6502</v>
      </c>
      <c r="E1025" s="4">
        <v>46001</v>
      </c>
      <c r="F1025" s="3" t="s">
        <v>6503</v>
      </c>
      <c r="L1025" s="3">
        <v>16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L1628"/>
  <sheetViews>
    <sheetView workbookViewId="0">
      <selection activeCell="L23" sqref="L23"/>
    </sheetView>
  </sheetViews>
  <sheetFormatPr defaultColWidth="11.3333333333333" defaultRowHeight="20.25"/>
  <cols>
    <col min="1" max="1" width="66.2222222222222" style="1" customWidth="1"/>
    <col min="2" max="4" width="7.77777777777778" style="1" customWidth="1"/>
    <col min="5" max="5" width="13.3333333333333" style="1" customWidth="1"/>
    <col min="6" max="6" width="12.2222222222222" style="1" customWidth="1"/>
    <col min="7" max="7" width="7.77777777777778" style="1" customWidth="1"/>
    <col min="8" max="8" width="13.3333333333333" style="1" customWidth="1"/>
    <col min="9" max="9" width="9.88888888888889" style="1" customWidth="1"/>
    <col min="10" max="10" width="18.2222222222222" style="1" customWidth="1"/>
    <col min="11" max="11" width="94.7185185185185" style="1" customWidth="1"/>
    <col min="12" max="12" width="7.77777777777778" style="1" customWidth="1"/>
    <col min="13" max="16384" width="11.3333333333333" style="1"/>
  </cols>
  <sheetData>
    <row r="1" ht="21" spans="1:12">
      <c r="A1" s="2" t="s">
        <v>6194</v>
      </c>
      <c r="B1" s="2" t="s">
        <v>6195</v>
      </c>
      <c r="C1" s="2" t="s">
        <v>6196</v>
      </c>
      <c r="D1" s="2" t="s">
        <v>6197</v>
      </c>
      <c r="E1" s="2" t="s">
        <v>6198</v>
      </c>
      <c r="F1" s="2" t="s">
        <v>6199</v>
      </c>
      <c r="G1" s="2" t="s">
        <v>6200</v>
      </c>
      <c r="H1" s="2" t="s">
        <v>6201</v>
      </c>
      <c r="I1" s="2" t="s">
        <v>6202</v>
      </c>
      <c r="J1" s="2" t="s">
        <v>6203</v>
      </c>
      <c r="K1" s="2" t="s">
        <v>6204</v>
      </c>
      <c r="L1" s="2" t="s">
        <v>6207</v>
      </c>
    </row>
    <row r="2" spans="1:12">
      <c r="A2" s="3" t="s">
        <v>14775</v>
      </c>
      <c r="B2" s="3">
        <v>500</v>
      </c>
      <c r="C2" s="3">
        <v>800</v>
      </c>
      <c r="D2" s="3" t="s">
        <v>6502</v>
      </c>
      <c r="E2" s="4">
        <v>45891</v>
      </c>
      <c r="F2" s="3" t="s">
        <v>6503</v>
      </c>
      <c r="L2" s="3">
        <v>560</v>
      </c>
    </row>
    <row r="3" spans="1:12">
      <c r="A3" s="3" t="s">
        <v>14776</v>
      </c>
      <c r="B3" s="3">
        <v>140</v>
      </c>
      <c r="C3" s="3">
        <v>240</v>
      </c>
      <c r="D3" s="3" t="s">
        <v>6209</v>
      </c>
      <c r="E3" s="4">
        <v>46127</v>
      </c>
      <c r="F3" s="3" t="s">
        <v>6210</v>
      </c>
      <c r="L3" s="3">
        <v>147</v>
      </c>
    </row>
    <row r="4" spans="1:12">
      <c r="A4" s="3" t="s">
        <v>14777</v>
      </c>
      <c r="B4" s="3">
        <v>100</v>
      </c>
      <c r="C4" s="3">
        <v>240</v>
      </c>
      <c r="D4" s="3" t="s">
        <v>6502</v>
      </c>
      <c r="E4" s="4">
        <v>45891</v>
      </c>
      <c r="F4" s="3" t="s">
        <v>6503</v>
      </c>
      <c r="L4" s="3">
        <v>147</v>
      </c>
    </row>
    <row r="5" spans="1:12">
      <c r="A5" s="3" t="s">
        <v>14778</v>
      </c>
      <c r="B5" s="3">
        <v>100</v>
      </c>
      <c r="C5" s="3">
        <v>240</v>
      </c>
      <c r="D5" s="3" t="s">
        <v>6502</v>
      </c>
      <c r="E5" s="4">
        <v>45891</v>
      </c>
      <c r="F5" s="3" t="s">
        <v>6503</v>
      </c>
      <c r="L5" s="3">
        <v>147</v>
      </c>
    </row>
    <row r="6" spans="1:12">
      <c r="A6" s="3" t="s">
        <v>14779</v>
      </c>
      <c r="B6" s="3">
        <v>100</v>
      </c>
      <c r="C6" s="3">
        <v>250</v>
      </c>
      <c r="D6" s="3" t="s">
        <v>6502</v>
      </c>
      <c r="E6" s="4">
        <v>45958</v>
      </c>
      <c r="F6" s="3" t="s">
        <v>6522</v>
      </c>
      <c r="L6" s="3">
        <v>155</v>
      </c>
    </row>
    <row r="7" spans="1:12">
      <c r="A7" s="3" t="s">
        <v>14780</v>
      </c>
      <c r="B7" s="3">
        <v>100</v>
      </c>
      <c r="C7" s="3">
        <v>270</v>
      </c>
      <c r="D7" s="3" t="s">
        <v>6209</v>
      </c>
      <c r="E7" s="4">
        <v>46127</v>
      </c>
      <c r="F7" s="3" t="s">
        <v>6289</v>
      </c>
      <c r="L7" s="3">
        <v>170</v>
      </c>
    </row>
    <row r="8" spans="1:12">
      <c r="A8" s="3" t="s">
        <v>14781</v>
      </c>
      <c r="B8" s="3">
        <v>110</v>
      </c>
      <c r="C8" s="3">
        <v>240</v>
      </c>
      <c r="D8" s="3" t="s">
        <v>6273</v>
      </c>
      <c r="E8" s="4">
        <v>46122</v>
      </c>
      <c r="F8" s="3" t="s">
        <v>6289</v>
      </c>
      <c r="L8" s="3">
        <v>147</v>
      </c>
    </row>
    <row r="9" spans="1:12">
      <c r="A9" s="3" t="s">
        <v>14782</v>
      </c>
      <c r="B9" s="3">
        <v>160</v>
      </c>
      <c r="C9" s="3">
        <v>280</v>
      </c>
      <c r="D9" s="3" t="s">
        <v>6502</v>
      </c>
      <c r="E9" s="4">
        <v>45891</v>
      </c>
      <c r="F9" s="3" t="s">
        <v>6503</v>
      </c>
      <c r="L9" s="3">
        <v>177</v>
      </c>
    </row>
    <row r="10" spans="1:12">
      <c r="A10" s="3" t="s">
        <v>14783</v>
      </c>
      <c r="B10" s="3">
        <v>160</v>
      </c>
      <c r="C10" s="3">
        <v>300</v>
      </c>
      <c r="D10" s="3" t="s">
        <v>6502</v>
      </c>
      <c r="E10" s="4">
        <v>45891</v>
      </c>
      <c r="F10" s="3" t="s">
        <v>6503</v>
      </c>
      <c r="L10" s="3">
        <v>190</v>
      </c>
    </row>
    <row r="11" spans="1:12">
      <c r="A11" s="3" t="s">
        <v>14784</v>
      </c>
      <c r="B11" s="3">
        <v>130</v>
      </c>
      <c r="C11" s="3">
        <v>290</v>
      </c>
      <c r="D11" s="3" t="s">
        <v>6502</v>
      </c>
      <c r="E11" s="4">
        <v>45891</v>
      </c>
      <c r="F11" s="3" t="s">
        <v>6503</v>
      </c>
      <c r="L11" s="3">
        <v>183</v>
      </c>
    </row>
    <row r="12" spans="1:12">
      <c r="A12" s="3" t="s">
        <v>14785</v>
      </c>
      <c r="B12" s="3">
        <v>300</v>
      </c>
      <c r="C12" s="3">
        <v>550</v>
      </c>
      <c r="D12" s="3" t="s">
        <v>6502</v>
      </c>
      <c r="E12" s="4">
        <v>45822</v>
      </c>
      <c r="F12" s="3" t="s">
        <v>6289</v>
      </c>
      <c r="L12" s="3">
        <v>365</v>
      </c>
    </row>
    <row r="13" spans="1:12">
      <c r="A13" s="3" t="s">
        <v>14786</v>
      </c>
      <c r="B13" s="3">
        <v>90</v>
      </c>
      <c r="C13" s="3">
        <v>180</v>
      </c>
      <c r="D13" s="3" t="s">
        <v>6486</v>
      </c>
      <c r="E13" s="4">
        <v>46109</v>
      </c>
      <c r="F13" s="3" t="s">
        <v>6289</v>
      </c>
      <c r="L13" s="3">
        <v>110</v>
      </c>
    </row>
    <row r="14" spans="1:12">
      <c r="A14" s="3" t="s">
        <v>14787</v>
      </c>
      <c r="B14" s="3">
        <v>170</v>
      </c>
      <c r="C14" s="3">
        <v>350</v>
      </c>
      <c r="D14" s="3" t="s">
        <v>6502</v>
      </c>
      <c r="E14" s="4">
        <v>45694</v>
      </c>
      <c r="F14" s="3" t="s">
        <v>6210</v>
      </c>
      <c r="L14" s="3">
        <v>225</v>
      </c>
    </row>
    <row r="15" spans="1:12">
      <c r="A15" s="3" t="s">
        <v>14788</v>
      </c>
      <c r="B15" s="3">
        <v>150</v>
      </c>
      <c r="C15" s="3">
        <v>300</v>
      </c>
      <c r="D15" s="3" t="s">
        <v>6502</v>
      </c>
      <c r="E15" s="4">
        <v>46101</v>
      </c>
      <c r="F15" s="3" t="s">
        <v>6289</v>
      </c>
      <c r="L15" s="3">
        <v>190</v>
      </c>
    </row>
    <row r="16" spans="1:12">
      <c r="A16" s="3" t="s">
        <v>14789</v>
      </c>
      <c r="B16" s="3">
        <v>110</v>
      </c>
      <c r="C16" s="3">
        <v>260</v>
      </c>
      <c r="D16" s="3" t="s">
        <v>6209</v>
      </c>
      <c r="E16" s="4">
        <v>46130</v>
      </c>
      <c r="F16" s="3" t="s">
        <v>6289</v>
      </c>
      <c r="L16" s="3">
        <v>162</v>
      </c>
    </row>
    <row r="17" spans="1:12">
      <c r="A17" s="3" t="s">
        <v>14790</v>
      </c>
      <c r="B17" s="3">
        <v>110</v>
      </c>
      <c r="C17" s="3">
        <v>250</v>
      </c>
      <c r="D17" s="3" t="s">
        <v>6273</v>
      </c>
      <c r="E17" s="4">
        <v>46124</v>
      </c>
      <c r="F17" s="3" t="s">
        <v>6210</v>
      </c>
      <c r="L17" s="3">
        <v>155</v>
      </c>
    </row>
    <row r="18" spans="1:12">
      <c r="A18" s="3" t="s">
        <v>14791</v>
      </c>
      <c r="B18" s="3">
        <v>120</v>
      </c>
      <c r="C18" s="3">
        <v>280</v>
      </c>
      <c r="D18" s="3" t="s">
        <v>6502</v>
      </c>
      <c r="E18" s="4">
        <v>45694</v>
      </c>
      <c r="F18" s="3" t="s">
        <v>6210</v>
      </c>
      <c r="L18" s="3">
        <v>177</v>
      </c>
    </row>
    <row r="19" spans="1:12">
      <c r="A19" s="3" t="s">
        <v>14792</v>
      </c>
      <c r="B19" s="3">
        <v>150</v>
      </c>
      <c r="C19" s="3">
        <v>350</v>
      </c>
      <c r="D19" s="3" t="s">
        <v>6209</v>
      </c>
      <c r="E19" s="4">
        <v>46130</v>
      </c>
      <c r="F19" s="3" t="s">
        <v>6210</v>
      </c>
      <c r="L19" s="3">
        <v>225</v>
      </c>
    </row>
    <row r="20" spans="1:12">
      <c r="A20" s="3" t="s">
        <v>14793</v>
      </c>
      <c r="B20" s="3">
        <v>150</v>
      </c>
      <c r="C20" s="3">
        <v>300</v>
      </c>
      <c r="D20" s="3" t="s">
        <v>6486</v>
      </c>
      <c r="E20" s="4">
        <v>46109</v>
      </c>
      <c r="F20" s="3" t="s">
        <v>14794</v>
      </c>
      <c r="L20" s="3">
        <v>190</v>
      </c>
    </row>
    <row r="21" spans="1:12">
      <c r="A21" s="3" t="s">
        <v>14795</v>
      </c>
      <c r="B21" s="3">
        <v>150</v>
      </c>
      <c r="C21" s="3">
        <v>300</v>
      </c>
      <c r="D21" s="3" t="s">
        <v>6502</v>
      </c>
      <c r="E21" s="4">
        <v>45694</v>
      </c>
      <c r="F21" s="3" t="s">
        <v>6210</v>
      </c>
      <c r="L21" s="3">
        <v>190</v>
      </c>
    </row>
    <row r="22" spans="1:12">
      <c r="A22" s="3" t="s">
        <v>14796</v>
      </c>
      <c r="B22" s="3">
        <v>110</v>
      </c>
      <c r="C22" s="3">
        <v>330</v>
      </c>
      <c r="D22" s="3" t="s">
        <v>6502</v>
      </c>
      <c r="E22" s="4">
        <v>45694</v>
      </c>
      <c r="F22" s="3" t="s">
        <v>6210</v>
      </c>
      <c r="L22" s="3">
        <v>210</v>
      </c>
    </row>
    <row r="23" spans="1:12">
      <c r="A23" s="3" t="s">
        <v>14797</v>
      </c>
      <c r="B23" s="3">
        <v>100</v>
      </c>
      <c r="C23" s="3">
        <v>220</v>
      </c>
      <c r="D23" s="3" t="s">
        <v>6502</v>
      </c>
      <c r="E23" s="4">
        <v>45821</v>
      </c>
      <c r="F23" s="3" t="s">
        <v>6210</v>
      </c>
      <c r="L23" s="3">
        <v>133</v>
      </c>
    </row>
    <row r="24" spans="1:12">
      <c r="A24" s="3" t="s">
        <v>14798</v>
      </c>
      <c r="B24" s="3">
        <v>100</v>
      </c>
      <c r="C24" s="3">
        <v>220</v>
      </c>
      <c r="D24" s="3" t="s">
        <v>6273</v>
      </c>
      <c r="E24" s="4">
        <v>46122</v>
      </c>
      <c r="F24" s="3" t="s">
        <v>6289</v>
      </c>
      <c r="L24" s="3">
        <v>133</v>
      </c>
    </row>
    <row r="25" spans="1:12">
      <c r="A25" s="3" t="s">
        <v>14799</v>
      </c>
      <c r="B25" s="3">
        <v>120</v>
      </c>
      <c r="C25" s="3">
        <v>360</v>
      </c>
      <c r="D25" s="3" t="s">
        <v>6502</v>
      </c>
      <c r="E25" s="4">
        <v>45694</v>
      </c>
      <c r="F25" s="3" t="s">
        <v>6210</v>
      </c>
      <c r="L25" s="3">
        <v>232</v>
      </c>
    </row>
    <row r="26" spans="1:12">
      <c r="A26" s="3" t="s">
        <v>14800</v>
      </c>
      <c r="B26" s="3">
        <v>80</v>
      </c>
      <c r="C26" s="3">
        <v>250</v>
      </c>
      <c r="D26" s="3" t="s">
        <v>6502</v>
      </c>
      <c r="E26" s="4">
        <v>45999</v>
      </c>
      <c r="F26" s="3" t="s">
        <v>6522</v>
      </c>
      <c r="L26" s="3">
        <v>155</v>
      </c>
    </row>
    <row r="27" spans="1:12">
      <c r="A27" s="3" t="s">
        <v>14801</v>
      </c>
      <c r="B27" s="3">
        <v>120</v>
      </c>
      <c r="C27" s="3">
        <v>360</v>
      </c>
      <c r="D27" s="3" t="s">
        <v>6502</v>
      </c>
      <c r="E27" s="4">
        <v>45694</v>
      </c>
      <c r="F27" s="3" t="s">
        <v>6210</v>
      </c>
      <c r="L27" s="3">
        <v>232</v>
      </c>
    </row>
    <row r="28" spans="1:12">
      <c r="A28" s="3" t="s">
        <v>14802</v>
      </c>
      <c r="B28" s="3">
        <v>110</v>
      </c>
      <c r="C28" s="3">
        <v>300</v>
      </c>
      <c r="D28" s="3" t="s">
        <v>6502</v>
      </c>
      <c r="E28" s="4">
        <v>45694</v>
      </c>
      <c r="F28" s="3" t="s">
        <v>6210</v>
      </c>
      <c r="L28" s="3">
        <v>190</v>
      </c>
    </row>
    <row r="29" spans="1:12">
      <c r="A29" s="3" t="s">
        <v>14803</v>
      </c>
      <c r="B29" s="3">
        <v>100</v>
      </c>
      <c r="C29" s="3">
        <v>300</v>
      </c>
      <c r="D29" s="3" t="s">
        <v>6502</v>
      </c>
      <c r="E29" s="4">
        <v>45694</v>
      </c>
      <c r="F29" s="3" t="s">
        <v>6210</v>
      </c>
      <c r="L29" s="3">
        <v>190</v>
      </c>
    </row>
    <row r="30" spans="1:12">
      <c r="A30" s="3" t="s">
        <v>14804</v>
      </c>
      <c r="B30" s="3">
        <v>100</v>
      </c>
      <c r="C30" s="3">
        <v>300</v>
      </c>
      <c r="D30" s="3" t="s">
        <v>6502</v>
      </c>
      <c r="E30" s="4">
        <v>45694</v>
      </c>
      <c r="F30" s="3" t="s">
        <v>6210</v>
      </c>
      <c r="L30" s="3">
        <v>190</v>
      </c>
    </row>
    <row r="31" spans="1:12">
      <c r="A31" s="3" t="s">
        <v>14805</v>
      </c>
      <c r="B31" s="3">
        <v>100</v>
      </c>
      <c r="C31" s="3">
        <v>280</v>
      </c>
      <c r="D31" s="3" t="s">
        <v>6502</v>
      </c>
      <c r="E31" s="4">
        <v>45811</v>
      </c>
      <c r="F31" s="3" t="s">
        <v>6210</v>
      </c>
      <c r="L31" s="3">
        <v>177</v>
      </c>
    </row>
    <row r="32" spans="1:12">
      <c r="A32" s="3" t="s">
        <v>14806</v>
      </c>
      <c r="B32" s="3">
        <v>100</v>
      </c>
      <c r="C32" s="3">
        <v>300</v>
      </c>
      <c r="D32" s="3" t="s">
        <v>6502</v>
      </c>
      <c r="E32" s="4">
        <v>45694</v>
      </c>
      <c r="F32" s="3" t="s">
        <v>6210</v>
      </c>
      <c r="L32" s="3">
        <v>190</v>
      </c>
    </row>
    <row r="33" spans="1:12">
      <c r="A33" s="3" t="s">
        <v>14807</v>
      </c>
      <c r="B33" s="3">
        <v>100</v>
      </c>
      <c r="C33" s="3">
        <v>200</v>
      </c>
      <c r="D33" s="3" t="s">
        <v>6273</v>
      </c>
      <c r="E33" s="4">
        <v>46121</v>
      </c>
      <c r="F33" s="3" t="s">
        <v>6210</v>
      </c>
      <c r="L33" s="3">
        <v>120</v>
      </c>
    </row>
    <row r="34" spans="1:12">
      <c r="A34" s="3" t="s">
        <v>14808</v>
      </c>
      <c r="B34" s="3">
        <v>110</v>
      </c>
      <c r="C34" s="3">
        <v>230</v>
      </c>
      <c r="D34" s="3" t="s">
        <v>6486</v>
      </c>
      <c r="E34" s="4">
        <v>46104</v>
      </c>
      <c r="F34" s="3" t="s">
        <v>6289</v>
      </c>
      <c r="L34" s="3">
        <v>140</v>
      </c>
    </row>
    <row r="35" spans="1:12">
      <c r="A35" s="3" t="s">
        <v>14809</v>
      </c>
      <c r="B35" s="3">
        <v>100</v>
      </c>
      <c r="C35" s="3">
        <v>270</v>
      </c>
      <c r="D35" s="3" t="s">
        <v>6209</v>
      </c>
      <c r="E35" s="4">
        <v>46129</v>
      </c>
      <c r="F35" s="3" t="s">
        <v>6289</v>
      </c>
      <c r="L35" s="3">
        <v>170</v>
      </c>
    </row>
    <row r="36" spans="1:12">
      <c r="A36" s="3" t="s">
        <v>14810</v>
      </c>
      <c r="B36" s="3">
        <v>100</v>
      </c>
      <c r="C36" s="3">
        <v>300</v>
      </c>
      <c r="D36" s="3" t="s">
        <v>6502</v>
      </c>
      <c r="E36" s="4">
        <v>45861</v>
      </c>
      <c r="F36" s="3" t="s">
        <v>6210</v>
      </c>
      <c r="L36" s="3">
        <v>190</v>
      </c>
    </row>
    <row r="37" spans="1:12">
      <c r="A37" s="3" t="s">
        <v>14811</v>
      </c>
      <c r="B37" s="3">
        <v>100</v>
      </c>
      <c r="C37" s="3">
        <v>300</v>
      </c>
      <c r="D37" s="3" t="s">
        <v>6502</v>
      </c>
      <c r="E37" s="4">
        <v>45872</v>
      </c>
      <c r="F37" s="3" t="s">
        <v>6522</v>
      </c>
      <c r="L37" s="3">
        <v>190</v>
      </c>
    </row>
    <row r="38" spans="1:12">
      <c r="A38" s="3" t="s">
        <v>14812</v>
      </c>
      <c r="B38" s="3">
        <v>120</v>
      </c>
      <c r="C38" s="3">
        <v>320</v>
      </c>
      <c r="D38" s="3" t="s">
        <v>6273</v>
      </c>
      <c r="E38" s="4">
        <v>46125</v>
      </c>
      <c r="F38" s="3" t="s">
        <v>6289</v>
      </c>
      <c r="L38" s="3">
        <v>203</v>
      </c>
    </row>
    <row r="39" spans="1:12">
      <c r="A39" s="3" t="s">
        <v>14813</v>
      </c>
      <c r="B39" s="3">
        <v>150</v>
      </c>
      <c r="C39" s="3">
        <v>310</v>
      </c>
      <c r="D39" s="3" t="s">
        <v>6486</v>
      </c>
      <c r="E39" s="4">
        <v>46102</v>
      </c>
      <c r="F39" s="3" t="s">
        <v>6289</v>
      </c>
      <c r="L39" s="3">
        <v>197</v>
      </c>
    </row>
    <row r="40" spans="1:12">
      <c r="A40" s="3" t="s">
        <v>14814</v>
      </c>
      <c r="B40" s="3">
        <v>140</v>
      </c>
      <c r="C40" s="3">
        <v>290</v>
      </c>
      <c r="D40" s="3" t="s">
        <v>6486</v>
      </c>
      <c r="E40" s="4">
        <v>46109</v>
      </c>
      <c r="F40" s="3" t="s">
        <v>6289</v>
      </c>
      <c r="L40" s="3">
        <v>183</v>
      </c>
    </row>
    <row r="41" spans="1:12">
      <c r="A41" s="3" t="s">
        <v>14815</v>
      </c>
      <c r="B41" s="3">
        <v>120</v>
      </c>
      <c r="C41" s="3">
        <v>280</v>
      </c>
      <c r="D41" s="3" t="s">
        <v>6209</v>
      </c>
      <c r="E41" s="4">
        <v>46128</v>
      </c>
      <c r="F41" s="3" t="s">
        <v>6289</v>
      </c>
      <c r="L41" s="3">
        <v>177</v>
      </c>
    </row>
    <row r="42" spans="1:12">
      <c r="A42" s="3" t="s">
        <v>14816</v>
      </c>
      <c r="B42" s="3">
        <v>110</v>
      </c>
      <c r="C42" s="3">
        <v>230</v>
      </c>
      <c r="D42" s="3" t="s">
        <v>6209</v>
      </c>
      <c r="E42" s="4">
        <v>46126</v>
      </c>
      <c r="F42" s="3" t="s">
        <v>6210</v>
      </c>
      <c r="L42" s="3">
        <v>140</v>
      </c>
    </row>
    <row r="43" spans="1:12">
      <c r="A43" s="3" t="s">
        <v>14817</v>
      </c>
      <c r="B43" s="3">
        <v>150</v>
      </c>
      <c r="C43" s="3">
        <v>350</v>
      </c>
      <c r="D43" s="3" t="s">
        <v>6502</v>
      </c>
      <c r="E43" s="4">
        <v>45694</v>
      </c>
      <c r="F43" s="3" t="s">
        <v>6210</v>
      </c>
      <c r="L43" s="3">
        <v>225</v>
      </c>
    </row>
    <row r="44" spans="1:12">
      <c r="A44" s="3" t="s">
        <v>14818</v>
      </c>
      <c r="B44" s="3">
        <v>150</v>
      </c>
      <c r="C44" s="3">
        <v>330</v>
      </c>
      <c r="D44" s="3" t="s">
        <v>6273</v>
      </c>
      <c r="E44" s="4">
        <v>46125</v>
      </c>
      <c r="F44" s="3" t="s">
        <v>6210</v>
      </c>
      <c r="L44" s="3">
        <v>210</v>
      </c>
    </row>
    <row r="45" spans="1:12">
      <c r="A45" s="3" t="s">
        <v>14819</v>
      </c>
      <c r="B45" s="3">
        <v>100</v>
      </c>
      <c r="C45" s="3">
        <v>300</v>
      </c>
      <c r="D45" s="3" t="s">
        <v>6502</v>
      </c>
      <c r="E45" s="4">
        <v>45790</v>
      </c>
      <c r="F45" s="3" t="s">
        <v>6210</v>
      </c>
      <c r="L45" s="3">
        <v>190</v>
      </c>
    </row>
    <row r="46" spans="1:12">
      <c r="A46" s="3" t="s">
        <v>14820</v>
      </c>
      <c r="B46" s="3">
        <v>80</v>
      </c>
      <c r="C46" s="3">
        <v>300</v>
      </c>
      <c r="D46" s="3" t="s">
        <v>6502</v>
      </c>
      <c r="E46" s="4">
        <v>45838</v>
      </c>
      <c r="F46" s="3" t="s">
        <v>6522</v>
      </c>
      <c r="L46" s="3">
        <v>190</v>
      </c>
    </row>
    <row r="47" spans="1:12">
      <c r="A47" s="3" t="s">
        <v>14821</v>
      </c>
      <c r="B47" s="3">
        <v>140</v>
      </c>
      <c r="C47" s="3">
        <v>280</v>
      </c>
      <c r="D47" s="3" t="s">
        <v>6502</v>
      </c>
      <c r="E47" s="4">
        <v>45829</v>
      </c>
      <c r="F47" s="3" t="s">
        <v>6289</v>
      </c>
      <c r="L47" s="3">
        <v>177</v>
      </c>
    </row>
    <row r="48" spans="1:12">
      <c r="A48" s="3" t="s">
        <v>14822</v>
      </c>
      <c r="B48" s="3">
        <v>100</v>
      </c>
      <c r="C48" s="3">
        <v>300</v>
      </c>
      <c r="D48" s="3" t="s">
        <v>6502</v>
      </c>
      <c r="E48" s="4">
        <v>45811</v>
      </c>
      <c r="F48" s="3" t="s">
        <v>6210</v>
      </c>
      <c r="L48" s="3">
        <v>190</v>
      </c>
    </row>
    <row r="49" spans="1:12">
      <c r="A49" s="3" t="s">
        <v>14823</v>
      </c>
      <c r="B49" s="3">
        <v>130</v>
      </c>
      <c r="C49" s="3">
        <v>330</v>
      </c>
      <c r="D49" s="3" t="s">
        <v>6502</v>
      </c>
      <c r="E49" s="4">
        <v>45917</v>
      </c>
      <c r="F49" s="3" t="s">
        <v>6503</v>
      </c>
      <c r="L49" s="3">
        <v>210</v>
      </c>
    </row>
    <row r="50" spans="1:12">
      <c r="A50" s="3" t="s">
        <v>14824</v>
      </c>
      <c r="B50" s="3">
        <v>120</v>
      </c>
      <c r="C50" s="3">
        <v>320</v>
      </c>
      <c r="D50" s="3" t="s">
        <v>6502</v>
      </c>
      <c r="E50" s="4">
        <v>45694</v>
      </c>
      <c r="F50" s="3" t="s">
        <v>6210</v>
      </c>
      <c r="L50" s="3">
        <v>203</v>
      </c>
    </row>
    <row r="51" spans="1:12">
      <c r="A51" s="3" t="s">
        <v>14825</v>
      </c>
      <c r="B51" s="3">
        <v>120</v>
      </c>
      <c r="C51" s="3">
        <v>320</v>
      </c>
      <c r="D51" s="3" t="s">
        <v>6502</v>
      </c>
      <c r="E51" s="4">
        <v>45694</v>
      </c>
      <c r="F51" s="3" t="s">
        <v>6210</v>
      </c>
      <c r="L51" s="3">
        <v>203</v>
      </c>
    </row>
    <row r="52" spans="1:12">
      <c r="A52" s="3" t="s">
        <v>14826</v>
      </c>
      <c r="B52" s="3">
        <v>140</v>
      </c>
      <c r="C52" s="3">
        <v>290</v>
      </c>
      <c r="D52" s="3" t="s">
        <v>6486</v>
      </c>
      <c r="E52" s="4">
        <v>46109</v>
      </c>
      <c r="F52" s="3" t="s">
        <v>6289</v>
      </c>
      <c r="L52" s="3">
        <v>183</v>
      </c>
    </row>
    <row r="53" spans="1:12">
      <c r="A53" s="3" t="s">
        <v>14827</v>
      </c>
      <c r="B53" s="3">
        <v>60</v>
      </c>
      <c r="C53" s="3">
        <v>260</v>
      </c>
      <c r="D53" s="3" t="s">
        <v>6502</v>
      </c>
      <c r="E53" s="4">
        <v>45836</v>
      </c>
      <c r="F53" s="3" t="s">
        <v>6522</v>
      </c>
      <c r="L53" s="3">
        <v>162</v>
      </c>
    </row>
    <row r="54" spans="1:12">
      <c r="A54" s="3" t="s">
        <v>14828</v>
      </c>
      <c r="B54" s="3">
        <v>180</v>
      </c>
      <c r="C54" s="3">
        <v>350</v>
      </c>
      <c r="D54" s="3" t="s">
        <v>6502</v>
      </c>
      <c r="E54" s="4">
        <v>45745</v>
      </c>
      <c r="F54" s="3" t="s">
        <v>6289</v>
      </c>
      <c r="L54" s="3">
        <v>225</v>
      </c>
    </row>
    <row r="55" spans="1:12">
      <c r="A55" s="3" t="s">
        <v>14829</v>
      </c>
      <c r="B55" s="3">
        <v>140</v>
      </c>
      <c r="C55" s="3">
        <v>320</v>
      </c>
      <c r="D55" s="3" t="s">
        <v>6486</v>
      </c>
      <c r="E55" s="4">
        <v>46108</v>
      </c>
      <c r="F55" s="3" t="s">
        <v>6289</v>
      </c>
      <c r="L55" s="3">
        <v>203</v>
      </c>
    </row>
    <row r="56" spans="1:12">
      <c r="A56" s="3" t="s">
        <v>14830</v>
      </c>
      <c r="B56" s="3">
        <v>170</v>
      </c>
      <c r="C56" s="3">
        <v>370</v>
      </c>
      <c r="D56" s="3" t="s">
        <v>6502</v>
      </c>
      <c r="E56" s="4">
        <v>45694</v>
      </c>
      <c r="F56" s="3" t="s">
        <v>6210</v>
      </c>
      <c r="L56" s="3">
        <v>240</v>
      </c>
    </row>
    <row r="57" spans="1:12">
      <c r="A57" s="3" t="s">
        <v>14831</v>
      </c>
      <c r="B57" s="3">
        <v>200</v>
      </c>
      <c r="C57" s="3">
        <v>400</v>
      </c>
      <c r="D57" s="3" t="s">
        <v>6273</v>
      </c>
      <c r="E57" s="4">
        <v>46125</v>
      </c>
      <c r="F57" s="3" t="s">
        <v>6210</v>
      </c>
      <c r="L57" s="3">
        <v>260</v>
      </c>
    </row>
    <row r="58" spans="1:12">
      <c r="A58" s="3" t="s">
        <v>14832</v>
      </c>
      <c r="B58" s="3">
        <v>150</v>
      </c>
      <c r="C58" s="3">
        <v>350</v>
      </c>
      <c r="D58" s="3" t="s">
        <v>6502</v>
      </c>
      <c r="E58" s="4">
        <v>46007</v>
      </c>
      <c r="F58" s="3" t="s">
        <v>6503</v>
      </c>
      <c r="L58" s="3">
        <v>225</v>
      </c>
    </row>
    <row r="59" spans="1:12">
      <c r="A59" s="3" t="s">
        <v>14833</v>
      </c>
      <c r="B59" s="3">
        <v>170</v>
      </c>
      <c r="C59" s="3">
        <v>350</v>
      </c>
      <c r="D59" s="3" t="s">
        <v>6502</v>
      </c>
      <c r="E59" s="4">
        <v>45813</v>
      </c>
      <c r="F59" s="3" t="s">
        <v>6289</v>
      </c>
      <c r="L59" s="3">
        <v>225</v>
      </c>
    </row>
    <row r="60" spans="1:12">
      <c r="A60" s="3" t="s">
        <v>14834</v>
      </c>
      <c r="B60" s="3">
        <v>200</v>
      </c>
      <c r="C60" s="3">
        <v>400</v>
      </c>
      <c r="D60" s="3" t="s">
        <v>6502</v>
      </c>
      <c r="E60" s="4">
        <v>45733</v>
      </c>
      <c r="F60" s="3" t="s">
        <v>6210</v>
      </c>
      <c r="L60" s="3">
        <v>260</v>
      </c>
    </row>
    <row r="61" spans="1:12">
      <c r="A61" s="3" t="s">
        <v>14835</v>
      </c>
      <c r="B61" s="3">
        <v>750</v>
      </c>
      <c r="C61" s="3">
        <v>1100</v>
      </c>
      <c r="D61" s="3" t="s">
        <v>6502</v>
      </c>
      <c r="E61" s="4">
        <v>45891</v>
      </c>
      <c r="F61" s="3" t="s">
        <v>6503</v>
      </c>
      <c r="G61" s="3"/>
      <c r="H61" s="4"/>
      <c r="K61" s="3"/>
      <c r="L61" s="3">
        <v>800</v>
      </c>
    </row>
    <row r="62" spans="1:12">
      <c r="A62" s="3" t="s">
        <v>14836</v>
      </c>
      <c r="B62" s="3">
        <v>110</v>
      </c>
      <c r="C62" s="3">
        <v>240</v>
      </c>
      <c r="D62" s="3" t="s">
        <v>6486</v>
      </c>
      <c r="E62" s="4">
        <v>46109</v>
      </c>
      <c r="F62" s="3" t="s">
        <v>6289</v>
      </c>
      <c r="G62" s="3"/>
      <c r="H62" s="4"/>
      <c r="K62" s="3"/>
      <c r="L62" s="3">
        <v>147</v>
      </c>
    </row>
    <row r="63" spans="1:12">
      <c r="A63" s="3" t="s">
        <v>14837</v>
      </c>
      <c r="B63" s="3">
        <v>200</v>
      </c>
      <c r="C63" s="3">
        <v>400</v>
      </c>
      <c r="D63" s="3" t="s">
        <v>6273</v>
      </c>
      <c r="E63" s="4">
        <v>46120</v>
      </c>
      <c r="F63" s="3" t="s">
        <v>6210</v>
      </c>
      <c r="L63" s="3">
        <v>260</v>
      </c>
    </row>
    <row r="64" spans="1:12">
      <c r="A64" s="3" t="s">
        <v>14838</v>
      </c>
      <c r="B64" s="3">
        <v>350</v>
      </c>
      <c r="C64" s="3">
        <v>600</v>
      </c>
      <c r="D64" s="3" t="s">
        <v>6502</v>
      </c>
      <c r="E64" s="4">
        <v>45827</v>
      </c>
      <c r="F64" s="3" t="s">
        <v>6210</v>
      </c>
      <c r="G64" s="3"/>
      <c r="H64" s="4"/>
      <c r="K64" s="3"/>
      <c r="L64" s="3">
        <v>400</v>
      </c>
    </row>
    <row r="65" spans="1:12">
      <c r="A65" s="3" t="s">
        <v>14839</v>
      </c>
      <c r="B65" s="3">
        <v>120</v>
      </c>
      <c r="C65" s="3">
        <v>270</v>
      </c>
      <c r="D65" s="3" t="s">
        <v>6502</v>
      </c>
      <c r="E65" s="4">
        <v>46101</v>
      </c>
      <c r="F65" s="3" t="s">
        <v>6289</v>
      </c>
      <c r="L65" s="3">
        <v>170</v>
      </c>
    </row>
    <row r="66" spans="1:12">
      <c r="A66" s="3" t="s">
        <v>14840</v>
      </c>
      <c r="B66" s="3">
        <v>420</v>
      </c>
      <c r="C66" s="3">
        <v>750</v>
      </c>
      <c r="D66" s="3" t="s">
        <v>6502</v>
      </c>
      <c r="E66" s="4">
        <v>45793</v>
      </c>
      <c r="F66" s="3" t="s">
        <v>6210</v>
      </c>
      <c r="G66" s="3"/>
      <c r="H66" s="4"/>
      <c r="K66" s="3"/>
      <c r="L66" s="3">
        <v>525</v>
      </c>
    </row>
    <row r="67" spans="1:12">
      <c r="A67" s="3" t="s">
        <v>14841</v>
      </c>
      <c r="B67" s="3">
        <v>2800</v>
      </c>
      <c r="C67" s="3">
        <v>3400</v>
      </c>
      <c r="D67" s="3" t="s">
        <v>6502</v>
      </c>
      <c r="E67" s="4">
        <v>45966</v>
      </c>
      <c r="F67" s="3" t="s">
        <v>6522</v>
      </c>
      <c r="G67" s="3">
        <v>4100</v>
      </c>
      <c r="H67" s="4">
        <v>45966</v>
      </c>
      <c r="K67" s="3" t="s">
        <v>14842</v>
      </c>
      <c r="L67" s="3">
        <v>2960</v>
      </c>
    </row>
    <row r="68" spans="1:12">
      <c r="A68" s="3" t="s">
        <v>14843</v>
      </c>
      <c r="B68" s="3">
        <v>2500</v>
      </c>
      <c r="C68" s="3">
        <v>3200</v>
      </c>
      <c r="D68" s="3" t="s">
        <v>6502</v>
      </c>
      <c r="E68" s="4">
        <v>45891</v>
      </c>
      <c r="F68" s="3" t="s">
        <v>6503</v>
      </c>
      <c r="L68" s="3">
        <v>2780</v>
      </c>
    </row>
    <row r="69" spans="1:12">
      <c r="A69" s="3" t="s">
        <v>14844</v>
      </c>
      <c r="B69" s="3">
        <v>700</v>
      </c>
      <c r="C69" s="3">
        <v>1100</v>
      </c>
      <c r="D69" s="3" t="s">
        <v>6502</v>
      </c>
      <c r="E69" s="4">
        <v>46003</v>
      </c>
      <c r="F69" s="3" t="s">
        <v>6503</v>
      </c>
      <c r="L69" s="3">
        <v>800</v>
      </c>
    </row>
    <row r="70" spans="1:12">
      <c r="A70" s="3" t="s">
        <v>14845</v>
      </c>
      <c r="B70" s="3">
        <v>1400</v>
      </c>
      <c r="C70" s="3">
        <v>2000</v>
      </c>
      <c r="D70" s="3" t="s">
        <v>6502</v>
      </c>
      <c r="E70" s="4">
        <v>45891</v>
      </c>
      <c r="F70" s="3" t="s">
        <v>6503</v>
      </c>
      <c r="L70" s="3">
        <v>1700</v>
      </c>
    </row>
    <row r="71" spans="1:12">
      <c r="A71" s="3" t="s">
        <v>14846</v>
      </c>
      <c r="B71" s="3">
        <v>1300</v>
      </c>
      <c r="C71" s="3">
        <v>1800</v>
      </c>
      <c r="D71" s="3" t="s">
        <v>6502</v>
      </c>
      <c r="E71" s="4">
        <v>45891</v>
      </c>
      <c r="F71" s="3" t="s">
        <v>6503</v>
      </c>
      <c r="L71" s="3">
        <v>1500</v>
      </c>
    </row>
    <row r="72" spans="1:12">
      <c r="A72" s="3" t="s">
        <v>14847</v>
      </c>
      <c r="B72" s="3">
        <v>40</v>
      </c>
      <c r="C72" s="3">
        <v>100</v>
      </c>
      <c r="D72" s="3" t="s">
        <v>6502</v>
      </c>
      <c r="E72" s="4">
        <v>45694</v>
      </c>
      <c r="F72" s="3" t="s">
        <v>6210</v>
      </c>
      <c r="L72" s="3">
        <v>50</v>
      </c>
    </row>
    <row r="73" spans="1:12">
      <c r="A73" s="3" t="s">
        <v>14848</v>
      </c>
      <c r="B73" s="3">
        <v>70</v>
      </c>
      <c r="C73" s="3">
        <v>170</v>
      </c>
      <c r="D73" s="3" t="s">
        <v>6502</v>
      </c>
      <c r="E73" s="4">
        <v>45694</v>
      </c>
      <c r="F73" s="3" t="s">
        <v>6210</v>
      </c>
      <c r="L73" s="3">
        <v>102</v>
      </c>
    </row>
    <row r="74" spans="1:12">
      <c r="A74" s="3" t="s">
        <v>14849</v>
      </c>
      <c r="B74" s="3">
        <v>90</v>
      </c>
      <c r="C74" s="3">
        <v>200</v>
      </c>
      <c r="D74" s="3" t="s">
        <v>6502</v>
      </c>
      <c r="E74" s="4">
        <v>45694</v>
      </c>
      <c r="F74" s="3" t="s">
        <v>6210</v>
      </c>
      <c r="L74" s="3">
        <v>120</v>
      </c>
    </row>
    <row r="75" spans="1:12">
      <c r="A75" s="3" t="s">
        <v>14850</v>
      </c>
      <c r="B75" s="3">
        <v>3200</v>
      </c>
      <c r="C75" s="3">
        <v>3900</v>
      </c>
      <c r="D75" s="3" t="s">
        <v>6502</v>
      </c>
      <c r="E75" s="4">
        <v>45891</v>
      </c>
      <c r="F75" s="3" t="s">
        <v>6503</v>
      </c>
      <c r="L75" s="3">
        <v>3410</v>
      </c>
    </row>
    <row r="76" spans="1:12">
      <c r="A76" s="3" t="s">
        <v>14851</v>
      </c>
      <c r="B76" s="3">
        <v>200</v>
      </c>
      <c r="C76" s="3">
        <v>400</v>
      </c>
      <c r="D76" s="3" t="s">
        <v>6486</v>
      </c>
      <c r="E76" s="4">
        <v>46107</v>
      </c>
      <c r="F76" s="3" t="s">
        <v>6289</v>
      </c>
      <c r="L76" s="3">
        <v>260</v>
      </c>
    </row>
    <row r="77" spans="1:12">
      <c r="A77" s="3" t="s">
        <v>14852</v>
      </c>
      <c r="B77" s="3">
        <v>200</v>
      </c>
      <c r="C77" s="3">
        <v>400</v>
      </c>
      <c r="D77" s="3" t="s">
        <v>6502</v>
      </c>
      <c r="E77" s="4">
        <v>45869</v>
      </c>
      <c r="F77" s="3" t="s">
        <v>6210</v>
      </c>
      <c r="L77" s="3">
        <v>260</v>
      </c>
    </row>
    <row r="78" spans="1:12">
      <c r="A78" s="3" t="s">
        <v>14853</v>
      </c>
      <c r="B78" s="3">
        <v>150</v>
      </c>
      <c r="C78" s="3">
        <v>350</v>
      </c>
      <c r="D78" s="3" t="s">
        <v>6502</v>
      </c>
      <c r="E78" s="4">
        <v>45694</v>
      </c>
      <c r="F78" s="3" t="s">
        <v>6210</v>
      </c>
      <c r="L78" s="3">
        <v>225</v>
      </c>
    </row>
    <row r="79" spans="1:12">
      <c r="A79" s="3" t="s">
        <v>14854</v>
      </c>
      <c r="B79" s="3">
        <v>250</v>
      </c>
      <c r="C79" s="3">
        <v>450</v>
      </c>
      <c r="D79" s="3" t="s">
        <v>6502</v>
      </c>
      <c r="E79" s="4">
        <v>45694</v>
      </c>
      <c r="F79" s="3" t="s">
        <v>6210</v>
      </c>
      <c r="L79" s="3">
        <v>295</v>
      </c>
    </row>
    <row r="80" spans="1:12">
      <c r="A80" s="3" t="s">
        <v>14855</v>
      </c>
      <c r="B80" s="3">
        <v>200</v>
      </c>
      <c r="C80" s="3">
        <v>400</v>
      </c>
      <c r="D80" s="3" t="s">
        <v>6502</v>
      </c>
      <c r="E80" s="4">
        <v>45862</v>
      </c>
      <c r="F80" s="3" t="s">
        <v>6289</v>
      </c>
      <c r="L80" s="3">
        <v>260</v>
      </c>
    </row>
    <row r="81" spans="1:12">
      <c r="A81" s="3" t="s">
        <v>14856</v>
      </c>
      <c r="B81" s="3">
        <v>210</v>
      </c>
      <c r="C81" s="3">
        <v>420</v>
      </c>
      <c r="D81" s="3" t="s">
        <v>6502</v>
      </c>
      <c r="E81" s="4">
        <v>45812</v>
      </c>
      <c r="F81" s="3" t="s">
        <v>6289</v>
      </c>
      <c r="L81" s="3">
        <v>273</v>
      </c>
    </row>
    <row r="82" spans="1:12">
      <c r="A82" s="3" t="s">
        <v>14857</v>
      </c>
      <c r="B82" s="3">
        <v>200</v>
      </c>
      <c r="C82" s="3">
        <v>400</v>
      </c>
      <c r="D82" s="3" t="s">
        <v>6486</v>
      </c>
      <c r="E82" s="4">
        <v>46107</v>
      </c>
      <c r="F82" s="3" t="s">
        <v>6289</v>
      </c>
      <c r="L82" s="3">
        <v>260</v>
      </c>
    </row>
    <row r="83" spans="1:12">
      <c r="A83" s="3" t="s">
        <v>14858</v>
      </c>
      <c r="B83" s="3">
        <v>200</v>
      </c>
      <c r="C83" s="3">
        <v>350</v>
      </c>
      <c r="D83" s="3" t="s">
        <v>6502</v>
      </c>
      <c r="E83" s="4">
        <v>45938</v>
      </c>
      <c r="F83" s="3" t="s">
        <v>6503</v>
      </c>
      <c r="L83" s="3">
        <v>225</v>
      </c>
    </row>
    <row r="84" spans="1:12">
      <c r="A84" s="3" t="s">
        <v>14859</v>
      </c>
      <c r="B84" s="3">
        <v>150</v>
      </c>
      <c r="C84" s="3">
        <v>390</v>
      </c>
      <c r="D84" s="3" t="s">
        <v>6486</v>
      </c>
      <c r="E84" s="4">
        <v>46108</v>
      </c>
      <c r="F84" s="3" t="s">
        <v>6289</v>
      </c>
      <c r="L84" s="3">
        <v>253</v>
      </c>
    </row>
    <row r="85" spans="1:12">
      <c r="A85" s="3" t="s">
        <v>14860</v>
      </c>
      <c r="B85" s="3">
        <v>300</v>
      </c>
      <c r="C85" s="3">
        <v>650</v>
      </c>
      <c r="D85" s="3" t="s">
        <v>6486</v>
      </c>
      <c r="E85" s="4">
        <v>46109</v>
      </c>
      <c r="F85" s="3" t="s">
        <v>6289</v>
      </c>
      <c r="L85" s="3">
        <v>450</v>
      </c>
    </row>
    <row r="86" spans="1:12">
      <c r="A86" s="3" t="s">
        <v>14861</v>
      </c>
      <c r="B86" s="3">
        <v>300</v>
      </c>
      <c r="C86" s="3">
        <v>600</v>
      </c>
      <c r="D86" s="3" t="s">
        <v>6486</v>
      </c>
      <c r="E86" s="4">
        <v>46109</v>
      </c>
      <c r="F86" s="3" t="s">
        <v>6289</v>
      </c>
      <c r="L86" s="3">
        <v>400</v>
      </c>
    </row>
    <row r="87" spans="1:12">
      <c r="A87" s="3" t="s">
        <v>14862</v>
      </c>
      <c r="B87" s="3">
        <v>400</v>
      </c>
      <c r="C87" s="3">
        <v>600</v>
      </c>
      <c r="D87" s="3" t="s">
        <v>6486</v>
      </c>
      <c r="E87" s="4">
        <v>46111</v>
      </c>
      <c r="F87" s="3" t="s">
        <v>6210</v>
      </c>
      <c r="L87" s="3">
        <v>400</v>
      </c>
    </row>
    <row r="88" spans="1:12">
      <c r="A88" s="3" t="s">
        <v>14863</v>
      </c>
      <c r="B88" s="3">
        <v>150</v>
      </c>
      <c r="C88" s="3">
        <v>300</v>
      </c>
      <c r="D88" s="3" t="s">
        <v>6502</v>
      </c>
      <c r="E88" s="4">
        <v>45855</v>
      </c>
      <c r="F88" s="3" t="s">
        <v>6289</v>
      </c>
      <c r="L88" s="3">
        <v>190</v>
      </c>
    </row>
    <row r="89" spans="1:12">
      <c r="A89" s="3" t="s">
        <v>14864</v>
      </c>
      <c r="B89" s="3">
        <v>190</v>
      </c>
      <c r="C89" s="3">
        <v>370</v>
      </c>
      <c r="D89" s="3" t="s">
        <v>6502</v>
      </c>
      <c r="E89" s="4">
        <v>45855</v>
      </c>
      <c r="F89" s="3" t="s">
        <v>6289</v>
      </c>
      <c r="L89" s="3">
        <v>240</v>
      </c>
    </row>
    <row r="90" spans="1:12">
      <c r="A90" s="3" t="s">
        <v>14865</v>
      </c>
      <c r="B90" s="3">
        <v>180</v>
      </c>
      <c r="C90" s="3">
        <v>350</v>
      </c>
      <c r="D90" s="3" t="s">
        <v>6502</v>
      </c>
      <c r="E90" s="4">
        <v>45855</v>
      </c>
      <c r="F90" s="3" t="s">
        <v>6289</v>
      </c>
      <c r="L90" s="3">
        <v>225</v>
      </c>
    </row>
    <row r="91" spans="1:12">
      <c r="A91" s="3" t="s">
        <v>14866</v>
      </c>
      <c r="B91" s="3">
        <v>250</v>
      </c>
      <c r="C91" s="3">
        <v>500</v>
      </c>
      <c r="D91" s="3" t="s">
        <v>6502</v>
      </c>
      <c r="E91" s="4">
        <v>45694</v>
      </c>
      <c r="F91" s="3" t="s">
        <v>6210</v>
      </c>
      <c r="L91" s="3">
        <v>330</v>
      </c>
    </row>
    <row r="92" spans="1:12">
      <c r="A92" s="3" t="s">
        <v>14867</v>
      </c>
      <c r="B92" s="3">
        <v>150</v>
      </c>
      <c r="C92" s="3">
        <v>300</v>
      </c>
      <c r="D92" s="3" t="s">
        <v>6502</v>
      </c>
      <c r="E92" s="4">
        <v>45849</v>
      </c>
      <c r="F92" s="3" t="s">
        <v>6210</v>
      </c>
      <c r="L92" s="3">
        <v>190</v>
      </c>
    </row>
    <row r="93" spans="1:12">
      <c r="A93" s="3" t="s">
        <v>14868</v>
      </c>
      <c r="B93" s="3">
        <v>1300</v>
      </c>
      <c r="C93" s="3">
        <v>1700</v>
      </c>
      <c r="D93" s="3" t="s">
        <v>6502</v>
      </c>
      <c r="E93" s="4">
        <v>45891</v>
      </c>
      <c r="F93" s="3" t="s">
        <v>6503</v>
      </c>
      <c r="L93" s="3">
        <v>1400</v>
      </c>
    </row>
    <row r="94" spans="1:12">
      <c r="A94" s="3" t="s">
        <v>14869</v>
      </c>
      <c r="B94" s="3">
        <v>100</v>
      </c>
      <c r="C94" s="3">
        <v>220</v>
      </c>
      <c r="D94" s="3" t="s">
        <v>6486</v>
      </c>
      <c r="E94" s="4">
        <v>46114</v>
      </c>
      <c r="F94" s="3" t="s">
        <v>6289</v>
      </c>
      <c r="L94" s="3">
        <v>133</v>
      </c>
    </row>
    <row r="95" spans="1:12">
      <c r="A95" s="3" t="s">
        <v>14870</v>
      </c>
      <c r="B95" s="3">
        <v>220</v>
      </c>
      <c r="C95" s="3">
        <v>420</v>
      </c>
      <c r="D95" s="3" t="s">
        <v>6502</v>
      </c>
      <c r="E95" s="4">
        <v>45694</v>
      </c>
      <c r="F95" s="3" t="s">
        <v>6210</v>
      </c>
      <c r="L95" s="3">
        <v>273</v>
      </c>
    </row>
    <row r="96" spans="1:12">
      <c r="A96" s="3" t="s">
        <v>14871</v>
      </c>
      <c r="B96" s="3">
        <v>100</v>
      </c>
      <c r="C96" s="3">
        <v>270</v>
      </c>
      <c r="D96" s="3" t="s">
        <v>6502</v>
      </c>
      <c r="E96" s="4">
        <v>45694</v>
      </c>
      <c r="F96" s="3" t="s">
        <v>6210</v>
      </c>
      <c r="L96" s="3">
        <v>170</v>
      </c>
    </row>
    <row r="97" spans="1:12">
      <c r="A97" s="3" t="s">
        <v>14872</v>
      </c>
      <c r="B97" s="3">
        <v>160</v>
      </c>
      <c r="C97" s="3">
        <v>310</v>
      </c>
      <c r="D97" s="3" t="s">
        <v>6502</v>
      </c>
      <c r="E97" s="4">
        <v>45827</v>
      </c>
      <c r="F97" s="3" t="s">
        <v>6289</v>
      </c>
      <c r="L97" s="3">
        <v>197</v>
      </c>
    </row>
    <row r="98" spans="1:12">
      <c r="A98" s="3" t="s">
        <v>14873</v>
      </c>
      <c r="B98" s="3">
        <v>360</v>
      </c>
      <c r="C98" s="3">
        <v>600</v>
      </c>
      <c r="D98" s="3" t="s">
        <v>6502</v>
      </c>
      <c r="E98" s="4">
        <v>45789</v>
      </c>
      <c r="F98" s="3" t="s">
        <v>6210</v>
      </c>
      <c r="L98" s="3">
        <v>400</v>
      </c>
    </row>
    <row r="99" spans="1:12">
      <c r="A99" s="3" t="s">
        <v>14874</v>
      </c>
      <c r="B99" s="3">
        <v>140</v>
      </c>
      <c r="C99" s="3">
        <v>300</v>
      </c>
      <c r="D99" s="3" t="s">
        <v>6502</v>
      </c>
      <c r="E99" s="4">
        <v>45832</v>
      </c>
      <c r="F99" s="3" t="s">
        <v>6289</v>
      </c>
      <c r="L99" s="3">
        <v>190</v>
      </c>
    </row>
    <row r="100" spans="1:12">
      <c r="A100" s="3" t="s">
        <v>14875</v>
      </c>
      <c r="B100" s="3">
        <v>100</v>
      </c>
      <c r="C100" s="3">
        <v>270</v>
      </c>
      <c r="D100" s="3" t="s">
        <v>6209</v>
      </c>
      <c r="E100" s="4">
        <v>46133</v>
      </c>
      <c r="F100" s="3" t="s">
        <v>6289</v>
      </c>
      <c r="L100" s="3">
        <v>170</v>
      </c>
    </row>
    <row r="101" spans="1:12">
      <c r="A101" s="3" t="s">
        <v>14876</v>
      </c>
      <c r="B101" s="3">
        <v>150</v>
      </c>
      <c r="C101" s="3">
        <v>350</v>
      </c>
      <c r="D101" s="3" t="s">
        <v>6502</v>
      </c>
      <c r="E101" s="4">
        <v>45694</v>
      </c>
      <c r="F101" s="3" t="s">
        <v>6210</v>
      </c>
      <c r="L101" s="3">
        <v>225</v>
      </c>
    </row>
    <row r="102" spans="1:12">
      <c r="A102" s="3" t="s">
        <v>14877</v>
      </c>
      <c r="B102" s="3">
        <v>100</v>
      </c>
      <c r="C102" s="3">
        <v>300</v>
      </c>
      <c r="D102" s="3" t="s">
        <v>6502</v>
      </c>
      <c r="E102" s="4">
        <v>45694</v>
      </c>
      <c r="F102" s="3" t="s">
        <v>6210</v>
      </c>
      <c r="L102" s="3">
        <v>190</v>
      </c>
    </row>
    <row r="103" spans="1:12">
      <c r="A103" s="3" t="s">
        <v>14878</v>
      </c>
      <c r="B103" s="3">
        <v>100</v>
      </c>
      <c r="C103" s="3">
        <v>250</v>
      </c>
      <c r="D103" s="3" t="s">
        <v>6502</v>
      </c>
      <c r="E103" s="4">
        <v>45893</v>
      </c>
      <c r="F103" s="3" t="s">
        <v>6503</v>
      </c>
      <c r="L103" s="3">
        <v>155</v>
      </c>
    </row>
    <row r="104" spans="1:12">
      <c r="A104" s="3" t="s">
        <v>14879</v>
      </c>
      <c r="B104" s="3">
        <v>130</v>
      </c>
      <c r="C104" s="3">
        <v>320</v>
      </c>
      <c r="D104" s="3" t="s">
        <v>6486</v>
      </c>
      <c r="E104" s="4">
        <v>46108</v>
      </c>
      <c r="F104" s="3" t="s">
        <v>6289</v>
      </c>
      <c r="L104" s="3">
        <v>203</v>
      </c>
    </row>
    <row r="105" spans="1:12">
      <c r="A105" s="3" t="s">
        <v>14880</v>
      </c>
      <c r="B105" s="3">
        <v>170</v>
      </c>
      <c r="C105" s="3">
        <v>320</v>
      </c>
      <c r="D105" s="3" t="s">
        <v>6502</v>
      </c>
      <c r="E105" s="4">
        <v>45950</v>
      </c>
      <c r="F105" s="3" t="s">
        <v>6503</v>
      </c>
      <c r="L105" s="3">
        <v>203</v>
      </c>
    </row>
    <row r="106" spans="1:12">
      <c r="A106" s="3" t="s">
        <v>14881</v>
      </c>
      <c r="B106" s="3">
        <v>120</v>
      </c>
      <c r="C106" s="3">
        <v>320</v>
      </c>
      <c r="D106" s="3" t="s">
        <v>6502</v>
      </c>
      <c r="E106" s="4">
        <v>45702</v>
      </c>
      <c r="F106" s="3" t="s">
        <v>6210</v>
      </c>
      <c r="L106" s="3">
        <v>203</v>
      </c>
    </row>
    <row r="107" spans="1:12">
      <c r="A107" s="3" t="s">
        <v>14882</v>
      </c>
      <c r="B107" s="3">
        <v>150</v>
      </c>
      <c r="C107" s="3">
        <v>310</v>
      </c>
      <c r="D107" s="3" t="s">
        <v>6502</v>
      </c>
      <c r="E107" s="4">
        <v>45832</v>
      </c>
      <c r="F107" s="3" t="s">
        <v>6289</v>
      </c>
      <c r="L107" s="3">
        <v>197</v>
      </c>
    </row>
    <row r="108" spans="1:12">
      <c r="A108" s="3" t="s">
        <v>14883</v>
      </c>
      <c r="B108" s="3">
        <v>140</v>
      </c>
      <c r="C108" s="3">
        <v>290</v>
      </c>
      <c r="D108" s="3" t="s">
        <v>6502</v>
      </c>
      <c r="E108" s="4">
        <v>45825</v>
      </c>
      <c r="F108" s="3" t="s">
        <v>6289</v>
      </c>
      <c r="L108" s="3">
        <v>183</v>
      </c>
    </row>
    <row r="109" spans="1:12">
      <c r="A109" s="3" t="s">
        <v>14884</v>
      </c>
      <c r="B109" s="3">
        <v>160</v>
      </c>
      <c r="C109" s="3">
        <v>330</v>
      </c>
      <c r="D109" s="3" t="s">
        <v>6486</v>
      </c>
      <c r="E109" s="4">
        <v>46102</v>
      </c>
      <c r="F109" s="3" t="s">
        <v>6289</v>
      </c>
      <c r="L109" s="3">
        <v>210</v>
      </c>
    </row>
    <row r="110" spans="1:12">
      <c r="A110" s="3" t="s">
        <v>14885</v>
      </c>
      <c r="B110" s="3">
        <v>100</v>
      </c>
      <c r="C110" s="3">
        <v>250</v>
      </c>
      <c r="D110" s="3" t="s">
        <v>6502</v>
      </c>
      <c r="E110" s="4">
        <v>45983</v>
      </c>
      <c r="F110" s="3" t="s">
        <v>6503</v>
      </c>
      <c r="L110" s="3">
        <v>155</v>
      </c>
    </row>
    <row r="111" spans="1:12">
      <c r="A111" s="3" t="s">
        <v>14886</v>
      </c>
      <c r="B111" s="3">
        <v>190</v>
      </c>
      <c r="C111" s="3">
        <v>440</v>
      </c>
      <c r="D111" s="3" t="s">
        <v>6273</v>
      </c>
      <c r="E111" s="4">
        <v>46118</v>
      </c>
      <c r="F111" s="3" t="s">
        <v>6289</v>
      </c>
      <c r="L111" s="3">
        <v>287</v>
      </c>
    </row>
    <row r="112" spans="1:12">
      <c r="A112" s="3" t="s">
        <v>14887</v>
      </c>
      <c r="B112" s="3">
        <v>200</v>
      </c>
      <c r="C112" s="3">
        <v>350</v>
      </c>
      <c r="D112" s="3" t="s">
        <v>6273</v>
      </c>
      <c r="E112" s="4">
        <v>46120</v>
      </c>
      <c r="F112" s="3" t="s">
        <v>6210</v>
      </c>
      <c r="L112" s="3">
        <v>225</v>
      </c>
    </row>
    <row r="113" spans="1:12">
      <c r="A113" s="3" t="s">
        <v>14888</v>
      </c>
      <c r="B113" s="3">
        <v>250</v>
      </c>
      <c r="C113" s="3">
        <v>450</v>
      </c>
      <c r="D113" s="3" t="s">
        <v>6502</v>
      </c>
      <c r="E113" s="4">
        <v>45694</v>
      </c>
      <c r="F113" s="3" t="s">
        <v>6210</v>
      </c>
      <c r="L113" s="3">
        <v>295</v>
      </c>
    </row>
    <row r="114" spans="1:12">
      <c r="A114" s="3" t="s">
        <v>14889</v>
      </c>
      <c r="B114" s="3">
        <v>200</v>
      </c>
      <c r="C114" s="3">
        <v>400</v>
      </c>
      <c r="D114" s="3" t="s">
        <v>6502</v>
      </c>
      <c r="E114" s="4">
        <v>45849</v>
      </c>
      <c r="F114" s="3" t="s">
        <v>6210</v>
      </c>
      <c r="L114" s="3">
        <v>260</v>
      </c>
    </row>
    <row r="115" spans="1:12">
      <c r="A115" s="3" t="s">
        <v>14890</v>
      </c>
      <c r="B115" s="3">
        <v>300</v>
      </c>
      <c r="C115" s="3">
        <v>500</v>
      </c>
      <c r="D115" s="3" t="s">
        <v>6502</v>
      </c>
      <c r="E115" s="4">
        <v>45695</v>
      </c>
      <c r="F115" s="3" t="s">
        <v>6210</v>
      </c>
      <c r="L115" s="3">
        <v>330</v>
      </c>
    </row>
    <row r="116" spans="1:12">
      <c r="A116" s="3" t="s">
        <v>14891</v>
      </c>
      <c r="B116" s="3">
        <v>250</v>
      </c>
      <c r="C116" s="3">
        <v>450</v>
      </c>
      <c r="D116" s="3" t="s">
        <v>6502</v>
      </c>
      <c r="E116" s="4">
        <v>45694</v>
      </c>
      <c r="F116" s="3" t="s">
        <v>6210</v>
      </c>
      <c r="L116" s="3">
        <v>295</v>
      </c>
    </row>
    <row r="117" spans="1:12">
      <c r="A117" s="3" t="s">
        <v>14892</v>
      </c>
      <c r="B117" s="3">
        <v>420</v>
      </c>
      <c r="C117" s="3">
        <v>700</v>
      </c>
      <c r="D117" s="3" t="s">
        <v>6502</v>
      </c>
      <c r="E117" s="4">
        <v>45789</v>
      </c>
      <c r="F117" s="3" t="s">
        <v>6210</v>
      </c>
      <c r="L117" s="3">
        <v>490</v>
      </c>
    </row>
    <row r="118" spans="1:12">
      <c r="A118" s="3" t="s">
        <v>14893</v>
      </c>
      <c r="B118" s="3">
        <v>1050</v>
      </c>
      <c r="C118" s="3">
        <v>1450</v>
      </c>
      <c r="D118" s="3" t="s">
        <v>6486</v>
      </c>
      <c r="E118" s="4">
        <v>46105</v>
      </c>
      <c r="F118" s="3" t="s">
        <v>6289</v>
      </c>
      <c r="L118" s="3">
        <v>1150</v>
      </c>
    </row>
    <row r="119" spans="1:12">
      <c r="A119" s="3" t="s">
        <v>14894</v>
      </c>
      <c r="B119" s="3">
        <v>1880</v>
      </c>
      <c r="C119" s="3">
        <v>2280</v>
      </c>
      <c r="D119" s="3" t="s">
        <v>6486</v>
      </c>
      <c r="E119" s="4">
        <v>46102</v>
      </c>
      <c r="F119" s="3" t="s">
        <v>6289</v>
      </c>
      <c r="L119" s="3">
        <v>1952</v>
      </c>
    </row>
    <row r="120" spans="1:12">
      <c r="A120" s="3" t="s">
        <v>14895</v>
      </c>
      <c r="B120" s="3">
        <v>1800</v>
      </c>
      <c r="C120" s="3">
        <v>2200</v>
      </c>
      <c r="D120" s="3" t="s">
        <v>6273</v>
      </c>
      <c r="E120" s="4">
        <v>46123</v>
      </c>
      <c r="F120" s="3" t="s">
        <v>6210</v>
      </c>
      <c r="L120" s="3">
        <v>1880</v>
      </c>
    </row>
    <row r="121" spans="1:12">
      <c r="A121" s="3" t="s">
        <v>14896</v>
      </c>
      <c r="B121" s="3">
        <v>300</v>
      </c>
      <c r="C121" s="3">
        <v>500</v>
      </c>
      <c r="D121" s="3" t="s">
        <v>6502</v>
      </c>
      <c r="E121" s="4">
        <v>45696</v>
      </c>
      <c r="F121" s="3" t="s">
        <v>6210</v>
      </c>
      <c r="L121" s="3">
        <v>330</v>
      </c>
    </row>
    <row r="122" spans="1:12">
      <c r="A122" s="3" t="s">
        <v>14897</v>
      </c>
      <c r="B122" s="3">
        <v>300</v>
      </c>
      <c r="C122" s="3">
        <v>500</v>
      </c>
      <c r="D122" s="3" t="s">
        <v>6502</v>
      </c>
      <c r="E122" s="4">
        <v>45696</v>
      </c>
      <c r="F122" s="3" t="s">
        <v>6210</v>
      </c>
      <c r="L122" s="3">
        <v>330</v>
      </c>
    </row>
    <row r="123" spans="1:12">
      <c r="A123" s="3" t="s">
        <v>14898</v>
      </c>
      <c r="B123" s="3">
        <v>230</v>
      </c>
      <c r="C123" s="3">
        <v>450</v>
      </c>
      <c r="D123" s="3" t="s">
        <v>6502</v>
      </c>
      <c r="E123" s="4">
        <v>45775</v>
      </c>
      <c r="F123" s="3" t="s">
        <v>6289</v>
      </c>
      <c r="L123" s="3">
        <v>295</v>
      </c>
    </row>
    <row r="124" spans="1:12">
      <c r="A124" s="3" t="s">
        <v>14899</v>
      </c>
      <c r="B124" s="3">
        <v>100</v>
      </c>
      <c r="C124" s="3">
        <v>280</v>
      </c>
      <c r="D124" s="3" t="s">
        <v>6209</v>
      </c>
      <c r="E124" s="4">
        <v>46133</v>
      </c>
      <c r="F124" s="3" t="s">
        <v>6289</v>
      </c>
      <c r="L124" s="3">
        <v>177</v>
      </c>
    </row>
    <row r="125" spans="1:12">
      <c r="A125" s="3" t="s">
        <v>14900</v>
      </c>
      <c r="B125" s="3">
        <v>350</v>
      </c>
      <c r="C125" s="3">
        <v>580</v>
      </c>
      <c r="D125" s="3" t="s">
        <v>6502</v>
      </c>
      <c r="E125" s="4">
        <v>45696</v>
      </c>
      <c r="F125" s="3" t="s">
        <v>6210</v>
      </c>
      <c r="L125" s="3">
        <v>387</v>
      </c>
    </row>
    <row r="126" spans="1:12">
      <c r="A126" s="3" t="s">
        <v>14901</v>
      </c>
      <c r="B126" s="3">
        <v>250</v>
      </c>
      <c r="C126" s="3">
        <v>450</v>
      </c>
      <c r="D126" s="3" t="s">
        <v>6502</v>
      </c>
      <c r="E126" s="4">
        <v>46012</v>
      </c>
      <c r="F126" s="3" t="s">
        <v>6503</v>
      </c>
      <c r="L126" s="3">
        <v>295</v>
      </c>
    </row>
    <row r="127" spans="1:12">
      <c r="A127" s="3" t="s">
        <v>14902</v>
      </c>
      <c r="B127" s="3">
        <v>150</v>
      </c>
      <c r="C127" s="3">
        <v>350</v>
      </c>
      <c r="D127" s="3" t="s">
        <v>6502</v>
      </c>
      <c r="E127" s="4">
        <v>45891</v>
      </c>
      <c r="F127" s="3" t="s">
        <v>6522</v>
      </c>
      <c r="L127" s="3">
        <v>225</v>
      </c>
    </row>
    <row r="128" spans="1:12">
      <c r="A128" s="3" t="s">
        <v>14903</v>
      </c>
      <c r="B128" s="3">
        <v>350</v>
      </c>
      <c r="C128" s="3">
        <v>600</v>
      </c>
      <c r="D128" s="3" t="s">
        <v>6502</v>
      </c>
      <c r="E128" s="4">
        <v>45724</v>
      </c>
      <c r="F128" s="3" t="s">
        <v>6289</v>
      </c>
      <c r="L128" s="3">
        <v>400</v>
      </c>
    </row>
    <row r="129" spans="1:12">
      <c r="A129" s="3" t="s">
        <v>14904</v>
      </c>
      <c r="B129" s="3">
        <v>220</v>
      </c>
      <c r="C129" s="3">
        <v>420</v>
      </c>
      <c r="D129" s="3" t="s">
        <v>6209</v>
      </c>
      <c r="E129" s="4">
        <v>46132</v>
      </c>
      <c r="F129" s="3" t="s">
        <v>6210</v>
      </c>
      <c r="L129" s="3">
        <v>273</v>
      </c>
    </row>
    <row r="130" spans="1:12">
      <c r="A130" s="3" t="s">
        <v>14905</v>
      </c>
      <c r="B130" s="3">
        <v>500</v>
      </c>
      <c r="C130" s="3">
        <v>900</v>
      </c>
      <c r="D130" s="3" t="s">
        <v>6486</v>
      </c>
      <c r="E130" s="4">
        <v>46106</v>
      </c>
      <c r="F130" s="3" t="s">
        <v>6289</v>
      </c>
      <c r="L130" s="3">
        <v>630</v>
      </c>
    </row>
    <row r="131" spans="1:12">
      <c r="A131" s="3" t="s">
        <v>14906</v>
      </c>
      <c r="B131" s="3">
        <v>2700</v>
      </c>
      <c r="C131" s="3">
        <v>3200</v>
      </c>
      <c r="D131" s="3" t="s">
        <v>6209</v>
      </c>
      <c r="E131" s="4">
        <v>46130</v>
      </c>
      <c r="F131" s="3" t="s">
        <v>6210</v>
      </c>
      <c r="L131" s="3">
        <v>2780</v>
      </c>
    </row>
    <row r="132" spans="1:12">
      <c r="A132" s="3" t="s">
        <v>14907</v>
      </c>
      <c r="B132" s="3">
        <v>300</v>
      </c>
      <c r="C132" s="3">
        <v>550</v>
      </c>
      <c r="D132" s="3" t="s">
        <v>6502</v>
      </c>
      <c r="E132" s="4">
        <v>45696</v>
      </c>
      <c r="F132" s="3" t="s">
        <v>6210</v>
      </c>
      <c r="L132" s="3">
        <v>365</v>
      </c>
    </row>
    <row r="133" spans="1:12">
      <c r="A133" s="3" t="s">
        <v>14908</v>
      </c>
      <c r="B133" s="3">
        <v>220</v>
      </c>
      <c r="C133" s="3">
        <v>420</v>
      </c>
      <c r="D133" s="3" t="s">
        <v>6486</v>
      </c>
      <c r="E133" s="4">
        <v>46107</v>
      </c>
      <c r="F133" s="3" t="s">
        <v>6289</v>
      </c>
      <c r="L133" s="3">
        <v>273</v>
      </c>
    </row>
    <row r="134" spans="1:12">
      <c r="A134" s="3" t="s">
        <v>14909</v>
      </c>
      <c r="B134" s="3">
        <v>210</v>
      </c>
      <c r="C134" s="3">
        <v>430</v>
      </c>
      <c r="D134" s="3" t="s">
        <v>6486</v>
      </c>
      <c r="E134" s="4">
        <v>46109</v>
      </c>
      <c r="F134" s="3" t="s">
        <v>6289</v>
      </c>
      <c r="L134" s="3">
        <v>280</v>
      </c>
    </row>
    <row r="135" spans="1:12">
      <c r="A135" s="3" t="s">
        <v>14910</v>
      </c>
      <c r="B135" s="3">
        <v>130</v>
      </c>
      <c r="C135" s="3">
        <v>280</v>
      </c>
      <c r="D135" s="3" t="s">
        <v>6273</v>
      </c>
      <c r="E135" s="4">
        <v>46123</v>
      </c>
      <c r="F135" s="3" t="s">
        <v>6289</v>
      </c>
      <c r="L135" s="3">
        <v>177</v>
      </c>
    </row>
    <row r="136" spans="1:12">
      <c r="A136" s="3" t="s">
        <v>14911</v>
      </c>
      <c r="B136" s="3">
        <v>290</v>
      </c>
      <c r="C136" s="3">
        <v>480</v>
      </c>
      <c r="D136" s="3" t="s">
        <v>6502</v>
      </c>
      <c r="E136" s="4">
        <v>45719</v>
      </c>
      <c r="F136" s="3" t="s">
        <v>6289</v>
      </c>
      <c r="L136" s="3">
        <v>317</v>
      </c>
    </row>
    <row r="137" spans="1:12">
      <c r="A137" s="3" t="s">
        <v>14912</v>
      </c>
      <c r="B137" s="3">
        <v>300</v>
      </c>
      <c r="C137" s="3">
        <v>550</v>
      </c>
      <c r="D137" s="3" t="s">
        <v>6502</v>
      </c>
      <c r="E137" s="4">
        <v>45832</v>
      </c>
      <c r="F137" s="3" t="s">
        <v>6210</v>
      </c>
      <c r="L137" s="3">
        <v>365</v>
      </c>
    </row>
    <row r="138" spans="1:12">
      <c r="A138" s="3" t="s">
        <v>14913</v>
      </c>
      <c r="B138" s="3">
        <v>330</v>
      </c>
      <c r="C138" s="3">
        <v>580</v>
      </c>
      <c r="D138" s="3" t="s">
        <v>6502</v>
      </c>
      <c r="E138" s="4">
        <v>45861</v>
      </c>
      <c r="F138" s="3" t="s">
        <v>6289</v>
      </c>
      <c r="L138" s="3">
        <v>387</v>
      </c>
    </row>
    <row r="139" spans="1:12">
      <c r="A139" s="3" t="s">
        <v>14914</v>
      </c>
      <c r="B139" s="3">
        <v>270</v>
      </c>
      <c r="C139" s="3">
        <v>520</v>
      </c>
      <c r="D139" s="3" t="s">
        <v>6486</v>
      </c>
      <c r="E139" s="4">
        <v>46104</v>
      </c>
      <c r="F139" s="3" t="s">
        <v>6289</v>
      </c>
      <c r="L139" s="3">
        <v>343</v>
      </c>
    </row>
    <row r="140" spans="1:12">
      <c r="A140" s="3" t="s">
        <v>14915</v>
      </c>
      <c r="B140" s="3">
        <v>190</v>
      </c>
      <c r="C140" s="3">
        <v>390</v>
      </c>
      <c r="D140" s="3" t="s">
        <v>6486</v>
      </c>
      <c r="E140" s="4">
        <v>46114</v>
      </c>
      <c r="F140" s="3" t="s">
        <v>6289</v>
      </c>
      <c r="L140" s="3">
        <v>253</v>
      </c>
    </row>
    <row r="141" spans="1:12">
      <c r="A141" s="3" t="s">
        <v>14916</v>
      </c>
      <c r="B141" s="3">
        <v>1300</v>
      </c>
      <c r="C141" s="3">
        <v>1700</v>
      </c>
      <c r="D141" s="3" t="s">
        <v>6502</v>
      </c>
      <c r="E141" s="4">
        <v>45891</v>
      </c>
      <c r="F141" s="3" t="s">
        <v>6503</v>
      </c>
      <c r="L141" s="3">
        <v>1400</v>
      </c>
    </row>
    <row r="142" spans="1:12">
      <c r="A142" s="3" t="s">
        <v>14917</v>
      </c>
      <c r="B142" s="3">
        <v>500</v>
      </c>
      <c r="C142" s="3">
        <v>800</v>
      </c>
      <c r="D142" s="3" t="s">
        <v>6502</v>
      </c>
      <c r="E142" s="4">
        <v>45871</v>
      </c>
      <c r="F142" s="3" t="s">
        <v>6210</v>
      </c>
      <c r="L142" s="3">
        <v>560</v>
      </c>
    </row>
    <row r="143" spans="1:12">
      <c r="A143" s="3" t="s">
        <v>14918</v>
      </c>
      <c r="B143" s="3">
        <v>400</v>
      </c>
      <c r="C143" s="3">
        <v>650</v>
      </c>
      <c r="D143" s="3" t="s">
        <v>6502</v>
      </c>
      <c r="E143" s="4">
        <v>45992</v>
      </c>
      <c r="F143" s="3" t="s">
        <v>6503</v>
      </c>
      <c r="L143" s="3">
        <v>450</v>
      </c>
    </row>
    <row r="144" spans="1:12">
      <c r="A144" s="3" t="s">
        <v>14919</v>
      </c>
      <c r="B144" s="3">
        <v>500</v>
      </c>
      <c r="C144" s="3">
        <v>800</v>
      </c>
      <c r="D144" s="3" t="s">
        <v>6502</v>
      </c>
      <c r="E144" s="4">
        <v>46017</v>
      </c>
      <c r="F144" s="3" t="s">
        <v>6503</v>
      </c>
      <c r="L144" s="3">
        <v>560</v>
      </c>
    </row>
    <row r="145" spans="1:12">
      <c r="A145" s="3" t="s">
        <v>14920</v>
      </c>
      <c r="B145" s="3">
        <v>550</v>
      </c>
      <c r="C145" s="3">
        <v>900</v>
      </c>
      <c r="D145" s="3" t="s">
        <v>6502</v>
      </c>
      <c r="E145" s="4">
        <v>45891</v>
      </c>
      <c r="F145" s="3" t="s">
        <v>6503</v>
      </c>
      <c r="L145" s="3">
        <v>630</v>
      </c>
    </row>
    <row r="146" spans="1:12">
      <c r="A146" s="3" t="s">
        <v>14921</v>
      </c>
      <c r="B146" s="3">
        <v>650</v>
      </c>
      <c r="C146" s="3">
        <v>1000</v>
      </c>
      <c r="D146" s="3" t="s">
        <v>6502</v>
      </c>
      <c r="E146" s="4">
        <v>45891</v>
      </c>
      <c r="F146" s="3" t="s">
        <v>6503</v>
      </c>
      <c r="L146" s="3">
        <v>700</v>
      </c>
    </row>
    <row r="147" spans="1:12">
      <c r="A147" s="3" t="s">
        <v>14922</v>
      </c>
      <c r="B147" s="3">
        <v>400</v>
      </c>
      <c r="C147" s="3">
        <v>700</v>
      </c>
      <c r="D147" s="3" t="s">
        <v>6273</v>
      </c>
      <c r="E147" s="4">
        <v>46120</v>
      </c>
      <c r="F147" s="3" t="s">
        <v>6210</v>
      </c>
      <c r="L147" s="3">
        <v>490</v>
      </c>
    </row>
    <row r="148" spans="1:12">
      <c r="A148" s="3" t="s">
        <v>14923</v>
      </c>
      <c r="B148" s="3">
        <v>700</v>
      </c>
      <c r="C148" s="3">
        <v>1150</v>
      </c>
      <c r="D148" s="3" t="s">
        <v>6209</v>
      </c>
      <c r="E148" s="4">
        <v>46129</v>
      </c>
      <c r="F148" s="3" t="s">
        <v>6289</v>
      </c>
      <c r="L148" s="3">
        <v>850</v>
      </c>
    </row>
    <row r="149" spans="1:12">
      <c r="A149" s="3" t="s">
        <v>14924</v>
      </c>
      <c r="B149" s="3">
        <v>500</v>
      </c>
      <c r="C149" s="3">
        <v>850</v>
      </c>
      <c r="D149" s="3" t="s">
        <v>6502</v>
      </c>
      <c r="E149" s="4">
        <v>45937</v>
      </c>
      <c r="F149" s="3" t="s">
        <v>6522</v>
      </c>
      <c r="L149" s="3">
        <v>595</v>
      </c>
    </row>
    <row r="150" spans="1:12">
      <c r="A150" s="3" t="s">
        <v>14925</v>
      </c>
      <c r="B150" s="3">
        <v>3900</v>
      </c>
      <c r="C150" s="3">
        <v>4500</v>
      </c>
      <c r="D150" s="3" t="s">
        <v>6209</v>
      </c>
      <c r="E150" s="4">
        <v>46129</v>
      </c>
      <c r="F150" s="3" t="s">
        <v>6210</v>
      </c>
      <c r="L150" s="3">
        <v>3851</v>
      </c>
    </row>
    <row r="151" spans="1:12">
      <c r="A151" s="3" t="s">
        <v>14926</v>
      </c>
      <c r="B151" s="3">
        <v>400</v>
      </c>
      <c r="C151" s="3">
        <v>750</v>
      </c>
      <c r="D151" s="3" t="s">
        <v>6486</v>
      </c>
      <c r="E151" s="4">
        <v>46107</v>
      </c>
      <c r="F151" s="3" t="s">
        <v>6289</v>
      </c>
      <c r="L151" s="3">
        <v>525</v>
      </c>
    </row>
    <row r="152" spans="1:12">
      <c r="A152" s="3" t="s">
        <v>14927</v>
      </c>
      <c r="B152" s="3">
        <v>1100</v>
      </c>
      <c r="C152" s="3">
        <v>1500</v>
      </c>
      <c r="D152" s="3" t="s">
        <v>6273</v>
      </c>
      <c r="E152" s="4">
        <v>46120</v>
      </c>
      <c r="F152" s="3" t="s">
        <v>6210</v>
      </c>
      <c r="L152" s="3">
        <v>1200</v>
      </c>
    </row>
    <row r="153" spans="1:12">
      <c r="A153" s="3" t="s">
        <v>14928</v>
      </c>
      <c r="B153" s="3">
        <v>1350</v>
      </c>
      <c r="C153" s="3">
        <v>2050</v>
      </c>
      <c r="D153" s="3" t="s">
        <v>6273</v>
      </c>
      <c r="E153" s="4">
        <v>46123</v>
      </c>
      <c r="F153" s="3" t="s">
        <v>6289</v>
      </c>
      <c r="L153" s="3">
        <v>1745</v>
      </c>
    </row>
    <row r="154" spans="1:12">
      <c r="A154" s="3" t="s">
        <v>14929</v>
      </c>
      <c r="B154" s="3">
        <v>200</v>
      </c>
      <c r="C154" s="3">
        <v>450</v>
      </c>
      <c r="D154" s="3" t="s">
        <v>6502</v>
      </c>
      <c r="E154" s="4">
        <v>45696</v>
      </c>
      <c r="F154" s="3" t="s">
        <v>6210</v>
      </c>
      <c r="L154" s="3">
        <v>295</v>
      </c>
    </row>
    <row r="155" spans="1:12">
      <c r="A155" s="3" t="s">
        <v>14930</v>
      </c>
      <c r="B155" s="3">
        <v>180</v>
      </c>
      <c r="C155" s="3">
        <v>340</v>
      </c>
      <c r="D155" s="3" t="s">
        <v>6209</v>
      </c>
      <c r="E155" s="4">
        <v>46127</v>
      </c>
      <c r="F155" s="3" t="s">
        <v>6289</v>
      </c>
      <c r="L155" s="3">
        <v>217</v>
      </c>
    </row>
    <row r="156" spans="1:12">
      <c r="A156" s="3" t="s">
        <v>14931</v>
      </c>
      <c r="B156" s="3">
        <v>200</v>
      </c>
      <c r="C156" s="3">
        <v>400</v>
      </c>
      <c r="D156" s="3" t="s">
        <v>6502</v>
      </c>
      <c r="E156" s="4">
        <v>45831</v>
      </c>
      <c r="F156" s="3" t="s">
        <v>6210</v>
      </c>
      <c r="L156" s="3">
        <v>260</v>
      </c>
    </row>
    <row r="157" spans="1:12">
      <c r="A157" s="3" t="s">
        <v>14932</v>
      </c>
      <c r="B157" s="3">
        <v>250</v>
      </c>
      <c r="C157" s="3">
        <v>500</v>
      </c>
      <c r="D157" s="3" t="s">
        <v>6502</v>
      </c>
      <c r="E157" s="4">
        <v>45696</v>
      </c>
      <c r="F157" s="3" t="s">
        <v>6210</v>
      </c>
      <c r="L157" s="3">
        <v>330</v>
      </c>
    </row>
    <row r="158" spans="1:12">
      <c r="A158" s="3" t="s">
        <v>14933</v>
      </c>
      <c r="B158" s="3">
        <v>310</v>
      </c>
      <c r="C158" s="3">
        <v>610</v>
      </c>
      <c r="D158" s="3" t="s">
        <v>6273</v>
      </c>
      <c r="E158" s="4">
        <v>46121</v>
      </c>
      <c r="F158" s="3" t="s">
        <v>6289</v>
      </c>
      <c r="L158" s="3">
        <v>410</v>
      </c>
    </row>
    <row r="159" spans="1:12">
      <c r="A159" s="3" t="s">
        <v>14934</v>
      </c>
      <c r="B159" s="3">
        <v>300</v>
      </c>
      <c r="C159" s="3">
        <v>550</v>
      </c>
      <c r="D159" s="3" t="s">
        <v>6502</v>
      </c>
      <c r="E159" s="4">
        <v>46034</v>
      </c>
      <c r="F159" s="3" t="s">
        <v>6503</v>
      </c>
      <c r="L159" s="3">
        <v>365</v>
      </c>
    </row>
    <row r="160" spans="1:12">
      <c r="A160" s="3" t="s">
        <v>14935</v>
      </c>
      <c r="B160" s="3">
        <v>320</v>
      </c>
      <c r="C160" s="3">
        <v>620</v>
      </c>
      <c r="D160" s="3" t="s">
        <v>6209</v>
      </c>
      <c r="E160" s="4">
        <v>46128</v>
      </c>
      <c r="F160" s="3" t="s">
        <v>6289</v>
      </c>
      <c r="L160" s="3">
        <v>420</v>
      </c>
    </row>
    <row r="161" spans="1:12">
      <c r="A161" s="3" t="s">
        <v>14936</v>
      </c>
      <c r="B161" s="3">
        <v>300</v>
      </c>
      <c r="C161" s="3">
        <v>550</v>
      </c>
      <c r="D161" s="3" t="s">
        <v>6502</v>
      </c>
      <c r="E161" s="4">
        <v>46034</v>
      </c>
      <c r="F161" s="3" t="s">
        <v>6503</v>
      </c>
      <c r="L161" s="3">
        <v>365</v>
      </c>
    </row>
    <row r="162" spans="1:12">
      <c r="A162" s="3" t="s">
        <v>14937</v>
      </c>
      <c r="B162" s="3">
        <v>500</v>
      </c>
      <c r="C162" s="3">
        <v>800</v>
      </c>
      <c r="D162" s="3" t="s">
        <v>6273</v>
      </c>
      <c r="E162" s="4">
        <v>46120</v>
      </c>
      <c r="F162" s="3" t="s">
        <v>6210</v>
      </c>
      <c r="L162" s="3">
        <v>560</v>
      </c>
    </row>
    <row r="163" spans="1:12">
      <c r="A163" s="3" t="s">
        <v>14938</v>
      </c>
      <c r="B163" s="3">
        <v>750</v>
      </c>
      <c r="C163" s="3">
        <v>1200</v>
      </c>
      <c r="D163" s="3" t="s">
        <v>6502</v>
      </c>
      <c r="E163" s="4">
        <v>45891</v>
      </c>
      <c r="F163" s="3" t="s">
        <v>6503</v>
      </c>
      <c r="L163" s="3">
        <v>900</v>
      </c>
    </row>
    <row r="164" spans="1:12">
      <c r="A164" s="3" t="s">
        <v>14939</v>
      </c>
      <c r="B164" s="3">
        <v>400</v>
      </c>
      <c r="C164" s="3">
        <v>700</v>
      </c>
      <c r="D164" s="3" t="s">
        <v>6502</v>
      </c>
      <c r="E164" s="4">
        <v>45833</v>
      </c>
      <c r="F164" s="3" t="s">
        <v>6522</v>
      </c>
      <c r="L164" s="3">
        <v>490</v>
      </c>
    </row>
    <row r="165" spans="1:12">
      <c r="A165" s="3" t="s">
        <v>14940</v>
      </c>
      <c r="B165" s="3">
        <v>500</v>
      </c>
      <c r="C165" s="3">
        <v>800</v>
      </c>
      <c r="D165" s="3" t="s">
        <v>6502</v>
      </c>
      <c r="E165" s="4">
        <v>46033</v>
      </c>
      <c r="F165" s="3" t="s">
        <v>6503</v>
      </c>
      <c r="L165" s="3">
        <v>560</v>
      </c>
    </row>
    <row r="166" spans="1:12">
      <c r="A166" s="3" t="s">
        <v>14941</v>
      </c>
      <c r="B166" s="3">
        <v>500</v>
      </c>
      <c r="C166" s="3">
        <v>900</v>
      </c>
      <c r="D166" s="3" t="s">
        <v>6486</v>
      </c>
      <c r="E166" s="4">
        <v>46111</v>
      </c>
      <c r="F166" s="3" t="s">
        <v>6289</v>
      </c>
      <c r="L166" s="3">
        <v>630</v>
      </c>
    </row>
    <row r="167" spans="1:12">
      <c r="A167" s="3" t="s">
        <v>14942</v>
      </c>
      <c r="B167" s="3">
        <v>150</v>
      </c>
      <c r="C167" s="3">
        <v>350</v>
      </c>
      <c r="D167" s="3" t="s">
        <v>6502</v>
      </c>
      <c r="E167" s="4">
        <v>45696</v>
      </c>
      <c r="F167" s="3" t="s">
        <v>6210</v>
      </c>
      <c r="L167" s="3">
        <v>225</v>
      </c>
    </row>
    <row r="168" spans="1:12">
      <c r="A168" s="3" t="s">
        <v>14943</v>
      </c>
      <c r="B168" s="3">
        <v>300</v>
      </c>
      <c r="C168" s="3">
        <v>600</v>
      </c>
      <c r="D168" s="3" t="s">
        <v>6502</v>
      </c>
      <c r="E168" s="4">
        <v>45708</v>
      </c>
      <c r="F168" s="3" t="s">
        <v>6289</v>
      </c>
      <c r="L168" s="3">
        <v>400</v>
      </c>
    </row>
    <row r="169" spans="1:12">
      <c r="A169" s="3" t="s">
        <v>14944</v>
      </c>
      <c r="B169" s="3">
        <v>120</v>
      </c>
      <c r="C169" s="3">
        <v>270</v>
      </c>
      <c r="D169" s="3" t="s">
        <v>6502</v>
      </c>
      <c r="E169" s="4">
        <v>45694</v>
      </c>
      <c r="F169" s="3" t="s">
        <v>6210</v>
      </c>
      <c r="L169" s="3">
        <v>170</v>
      </c>
    </row>
    <row r="170" spans="1:12">
      <c r="A170" s="3" t="s">
        <v>14945</v>
      </c>
      <c r="B170" s="3">
        <v>150</v>
      </c>
      <c r="C170" s="3">
        <v>350</v>
      </c>
      <c r="D170" s="3" t="s">
        <v>6502</v>
      </c>
      <c r="E170" s="4">
        <v>45694</v>
      </c>
      <c r="F170" s="3" t="s">
        <v>6210</v>
      </c>
      <c r="L170" s="3">
        <v>225</v>
      </c>
    </row>
    <row r="171" spans="1:12">
      <c r="A171" s="3" t="s">
        <v>14946</v>
      </c>
      <c r="B171" s="3">
        <v>100</v>
      </c>
      <c r="C171" s="3">
        <v>300</v>
      </c>
      <c r="D171" s="3" t="s">
        <v>6502</v>
      </c>
      <c r="E171" s="4">
        <v>45696</v>
      </c>
      <c r="F171" s="3" t="s">
        <v>6210</v>
      </c>
      <c r="L171" s="3">
        <v>190</v>
      </c>
    </row>
    <row r="172" spans="1:12">
      <c r="A172" s="3" t="s">
        <v>14947</v>
      </c>
      <c r="B172" s="3">
        <v>100</v>
      </c>
      <c r="C172" s="3">
        <v>250</v>
      </c>
      <c r="D172" s="3" t="s">
        <v>6502</v>
      </c>
      <c r="E172" s="4">
        <v>46079</v>
      </c>
      <c r="F172" s="3" t="s">
        <v>6522</v>
      </c>
      <c r="L172" s="3">
        <v>155</v>
      </c>
    </row>
    <row r="173" spans="1:12">
      <c r="A173" s="3" t="s">
        <v>14948</v>
      </c>
      <c r="B173" s="3">
        <v>180</v>
      </c>
      <c r="C173" s="3">
        <v>390</v>
      </c>
      <c r="D173" s="3" t="s">
        <v>6502</v>
      </c>
      <c r="E173" s="4">
        <v>45695</v>
      </c>
      <c r="F173" s="3" t="s">
        <v>6210</v>
      </c>
      <c r="L173" s="3">
        <v>253</v>
      </c>
    </row>
    <row r="174" spans="1:12">
      <c r="A174" s="3" t="s">
        <v>14949</v>
      </c>
      <c r="B174" s="3">
        <v>130</v>
      </c>
      <c r="C174" s="3">
        <v>300</v>
      </c>
      <c r="D174" s="3" t="s">
        <v>6502</v>
      </c>
      <c r="E174" s="4">
        <v>45986</v>
      </c>
      <c r="F174" s="3" t="s">
        <v>6503</v>
      </c>
      <c r="L174" s="3">
        <v>190</v>
      </c>
    </row>
    <row r="175" spans="1:12">
      <c r="A175" s="3" t="s">
        <v>14950</v>
      </c>
      <c r="B175" s="3">
        <v>100</v>
      </c>
      <c r="C175" s="3">
        <v>250</v>
      </c>
      <c r="D175" s="3" t="s">
        <v>6502</v>
      </c>
      <c r="E175" s="4">
        <v>45986</v>
      </c>
      <c r="F175" s="3" t="s">
        <v>6503</v>
      </c>
      <c r="L175" s="3">
        <v>155</v>
      </c>
    </row>
    <row r="176" spans="1:12">
      <c r="A176" s="3" t="s">
        <v>14951</v>
      </c>
      <c r="B176" s="3">
        <v>100</v>
      </c>
      <c r="C176" s="3">
        <v>250</v>
      </c>
      <c r="D176" s="3" t="s">
        <v>6502</v>
      </c>
      <c r="E176" s="4">
        <v>45986</v>
      </c>
      <c r="F176" s="3" t="s">
        <v>6503</v>
      </c>
      <c r="L176" s="3">
        <v>155</v>
      </c>
    </row>
    <row r="177" spans="1:12">
      <c r="A177" s="3" t="s">
        <v>14952</v>
      </c>
      <c r="B177" s="3">
        <v>100</v>
      </c>
      <c r="C177" s="3">
        <v>300</v>
      </c>
      <c r="D177" s="3" t="s">
        <v>6502</v>
      </c>
      <c r="E177" s="4">
        <v>45696</v>
      </c>
      <c r="F177" s="3" t="s">
        <v>6210</v>
      </c>
      <c r="L177" s="3">
        <v>190</v>
      </c>
    </row>
    <row r="178" spans="1:12">
      <c r="A178" s="3" t="s">
        <v>14953</v>
      </c>
      <c r="B178" s="3">
        <v>100</v>
      </c>
      <c r="C178" s="3">
        <v>300</v>
      </c>
      <c r="D178" s="3" t="s">
        <v>6502</v>
      </c>
      <c r="E178" s="4">
        <v>45696</v>
      </c>
      <c r="F178" s="3" t="s">
        <v>6210</v>
      </c>
      <c r="L178" s="3">
        <v>190</v>
      </c>
    </row>
    <row r="179" spans="1:12">
      <c r="A179" s="3" t="s">
        <v>14954</v>
      </c>
      <c r="B179" s="3">
        <v>150</v>
      </c>
      <c r="C179" s="3">
        <v>350</v>
      </c>
      <c r="D179" s="3" t="s">
        <v>6502</v>
      </c>
      <c r="E179" s="4">
        <v>45696</v>
      </c>
      <c r="F179" s="3" t="s">
        <v>6210</v>
      </c>
      <c r="L179" s="3">
        <v>225</v>
      </c>
    </row>
    <row r="180" spans="1:12">
      <c r="A180" s="3" t="s">
        <v>14955</v>
      </c>
      <c r="B180" s="3">
        <v>150</v>
      </c>
      <c r="C180" s="3">
        <v>350</v>
      </c>
      <c r="D180" s="3" t="s">
        <v>6502</v>
      </c>
      <c r="E180" s="4">
        <v>45696</v>
      </c>
      <c r="F180" s="3" t="s">
        <v>6210</v>
      </c>
      <c r="L180" s="3">
        <v>225</v>
      </c>
    </row>
    <row r="181" spans="1:12">
      <c r="A181" s="3" t="s">
        <v>14956</v>
      </c>
      <c r="B181" s="3">
        <v>150</v>
      </c>
      <c r="C181" s="3">
        <v>320</v>
      </c>
      <c r="D181" s="3" t="s">
        <v>6502</v>
      </c>
      <c r="E181" s="4">
        <v>45839</v>
      </c>
      <c r="F181" s="3" t="s">
        <v>6289</v>
      </c>
      <c r="L181" s="3">
        <v>203</v>
      </c>
    </row>
    <row r="182" spans="1:12">
      <c r="A182" s="3" t="s">
        <v>14957</v>
      </c>
      <c r="B182" s="3">
        <v>200</v>
      </c>
      <c r="C182" s="3">
        <v>380</v>
      </c>
      <c r="D182" s="3" t="s">
        <v>6502</v>
      </c>
      <c r="E182" s="4">
        <v>45927</v>
      </c>
      <c r="F182" s="3" t="s">
        <v>6503</v>
      </c>
      <c r="L182" s="3">
        <v>247</v>
      </c>
    </row>
    <row r="183" spans="1:12">
      <c r="A183" s="3" t="s">
        <v>14958</v>
      </c>
      <c r="B183" s="3">
        <v>110</v>
      </c>
      <c r="C183" s="3">
        <v>300</v>
      </c>
      <c r="D183" s="3" t="s">
        <v>6273</v>
      </c>
      <c r="E183" s="4">
        <v>46118</v>
      </c>
      <c r="F183" s="3" t="s">
        <v>6289</v>
      </c>
      <c r="L183" s="3">
        <v>190</v>
      </c>
    </row>
    <row r="184" spans="1:12">
      <c r="A184" s="3" t="s">
        <v>14959</v>
      </c>
      <c r="B184" s="3">
        <v>150</v>
      </c>
      <c r="C184" s="3">
        <v>350</v>
      </c>
      <c r="D184" s="3" t="s">
        <v>6502</v>
      </c>
      <c r="E184" s="4">
        <v>45696</v>
      </c>
      <c r="F184" s="3" t="s">
        <v>6210</v>
      </c>
      <c r="L184" s="3">
        <v>225</v>
      </c>
    </row>
    <row r="185" spans="1:12">
      <c r="A185" s="3" t="s">
        <v>14960</v>
      </c>
      <c r="B185" s="3">
        <v>200</v>
      </c>
      <c r="C185" s="3">
        <v>400</v>
      </c>
      <c r="D185" s="3" t="s">
        <v>6502</v>
      </c>
      <c r="E185" s="4">
        <v>45696</v>
      </c>
      <c r="F185" s="3" t="s">
        <v>6210</v>
      </c>
      <c r="L185" s="3">
        <v>260</v>
      </c>
    </row>
    <row r="186" spans="1:12">
      <c r="A186" s="3" t="s">
        <v>14961</v>
      </c>
      <c r="B186" s="3">
        <v>250</v>
      </c>
      <c r="C186" s="3">
        <v>500</v>
      </c>
      <c r="D186" s="3" t="s">
        <v>6502</v>
      </c>
      <c r="E186" s="4">
        <v>45696</v>
      </c>
      <c r="F186" s="3" t="s">
        <v>6210</v>
      </c>
      <c r="L186" s="3">
        <v>330</v>
      </c>
    </row>
    <row r="187" spans="1:12">
      <c r="A187" s="3" t="s">
        <v>14962</v>
      </c>
      <c r="B187" s="3">
        <v>150</v>
      </c>
      <c r="C187" s="3">
        <v>350</v>
      </c>
      <c r="D187" s="3" t="s">
        <v>6502</v>
      </c>
      <c r="E187" s="4">
        <v>45733</v>
      </c>
      <c r="F187" s="3" t="s">
        <v>6210</v>
      </c>
      <c r="L187" s="3">
        <v>225</v>
      </c>
    </row>
    <row r="188" spans="1:12">
      <c r="A188" s="3" t="s">
        <v>14963</v>
      </c>
      <c r="B188" s="3">
        <v>250</v>
      </c>
      <c r="C188" s="3">
        <v>450</v>
      </c>
      <c r="D188" s="3" t="s">
        <v>6502</v>
      </c>
      <c r="E188" s="4">
        <v>45694</v>
      </c>
      <c r="F188" s="3" t="s">
        <v>6210</v>
      </c>
      <c r="L188" s="3">
        <v>295</v>
      </c>
    </row>
    <row r="189" spans="1:12">
      <c r="A189" s="3" t="s">
        <v>14964</v>
      </c>
      <c r="B189" s="3">
        <v>100</v>
      </c>
      <c r="C189" s="3">
        <v>280</v>
      </c>
      <c r="D189" s="3" t="s">
        <v>6502</v>
      </c>
      <c r="E189" s="4">
        <v>45702</v>
      </c>
      <c r="F189" s="3" t="s">
        <v>6210</v>
      </c>
      <c r="L189" s="3">
        <v>177</v>
      </c>
    </row>
    <row r="190" spans="1:12">
      <c r="A190" s="3" t="s">
        <v>14965</v>
      </c>
      <c r="B190" s="3">
        <v>100</v>
      </c>
      <c r="C190" s="3">
        <v>250</v>
      </c>
      <c r="D190" s="3" t="s">
        <v>6502</v>
      </c>
      <c r="E190" s="4">
        <v>45696</v>
      </c>
      <c r="F190" s="3" t="s">
        <v>6210</v>
      </c>
      <c r="L190" s="3">
        <v>155</v>
      </c>
    </row>
    <row r="191" spans="1:12">
      <c r="A191" s="3" t="s">
        <v>14966</v>
      </c>
      <c r="B191" s="3">
        <v>250</v>
      </c>
      <c r="C191" s="3">
        <v>450</v>
      </c>
      <c r="D191" s="3" t="s">
        <v>6502</v>
      </c>
      <c r="E191" s="4">
        <v>45733</v>
      </c>
      <c r="F191" s="3" t="s">
        <v>6210</v>
      </c>
      <c r="L191" s="3">
        <v>295</v>
      </c>
    </row>
    <row r="192" spans="1:12">
      <c r="A192" s="3" t="s">
        <v>14967</v>
      </c>
      <c r="B192" s="3">
        <v>200</v>
      </c>
      <c r="C192" s="3">
        <v>400</v>
      </c>
      <c r="D192" s="3" t="s">
        <v>6502</v>
      </c>
      <c r="E192" s="4">
        <v>45696</v>
      </c>
      <c r="F192" s="3" t="s">
        <v>6210</v>
      </c>
      <c r="L192" s="3">
        <v>260</v>
      </c>
    </row>
    <row r="193" spans="1:12">
      <c r="A193" s="3" t="s">
        <v>14968</v>
      </c>
      <c r="B193" s="3">
        <v>100</v>
      </c>
      <c r="C193" s="3">
        <v>300</v>
      </c>
      <c r="D193" s="3" t="s">
        <v>6502</v>
      </c>
      <c r="E193" s="4">
        <v>45696</v>
      </c>
      <c r="F193" s="3" t="s">
        <v>6210</v>
      </c>
      <c r="L193" s="3">
        <v>190</v>
      </c>
    </row>
    <row r="194" spans="1:12">
      <c r="A194" s="3" t="s">
        <v>14969</v>
      </c>
      <c r="B194" s="3">
        <v>350</v>
      </c>
      <c r="C194" s="3">
        <v>600</v>
      </c>
      <c r="D194" s="3" t="s">
        <v>6502</v>
      </c>
      <c r="E194" s="4">
        <v>45696</v>
      </c>
      <c r="F194" s="3" t="s">
        <v>6210</v>
      </c>
      <c r="L194" s="3">
        <v>400</v>
      </c>
    </row>
    <row r="195" spans="1:12">
      <c r="A195" s="3" t="s">
        <v>14970</v>
      </c>
      <c r="B195" s="3">
        <v>200</v>
      </c>
      <c r="C195" s="3">
        <v>350</v>
      </c>
      <c r="D195" s="3" t="s">
        <v>6502</v>
      </c>
      <c r="E195" s="4">
        <v>45827</v>
      </c>
      <c r="F195" s="3" t="s">
        <v>6289</v>
      </c>
      <c r="L195" s="3">
        <v>225</v>
      </c>
    </row>
    <row r="196" spans="1:12">
      <c r="A196" s="3" t="s">
        <v>14971</v>
      </c>
      <c r="B196" s="3">
        <v>300</v>
      </c>
      <c r="C196" s="3">
        <v>500</v>
      </c>
      <c r="D196" s="3" t="s">
        <v>6502</v>
      </c>
      <c r="E196" s="4">
        <v>45696</v>
      </c>
      <c r="F196" s="3" t="s">
        <v>6210</v>
      </c>
      <c r="L196" s="3">
        <v>330</v>
      </c>
    </row>
    <row r="197" spans="1:12">
      <c r="A197" s="3" t="s">
        <v>14972</v>
      </c>
      <c r="B197" s="3">
        <v>230</v>
      </c>
      <c r="C197" s="3">
        <v>380</v>
      </c>
      <c r="D197" s="3" t="s">
        <v>6502</v>
      </c>
      <c r="E197" s="4">
        <v>45694</v>
      </c>
      <c r="F197" s="3" t="s">
        <v>6210</v>
      </c>
      <c r="L197" s="3">
        <v>247</v>
      </c>
    </row>
    <row r="198" spans="1:12">
      <c r="A198" s="3" t="s">
        <v>14973</v>
      </c>
      <c r="B198" s="3">
        <v>180</v>
      </c>
      <c r="C198" s="3">
        <v>380</v>
      </c>
      <c r="D198" s="3" t="s">
        <v>6486</v>
      </c>
      <c r="E198" s="4">
        <v>46106</v>
      </c>
      <c r="F198" s="3" t="s">
        <v>6289</v>
      </c>
      <c r="L198" s="3">
        <v>247</v>
      </c>
    </row>
    <row r="199" spans="1:12">
      <c r="A199" s="3" t="s">
        <v>14974</v>
      </c>
      <c r="B199" s="3">
        <v>200</v>
      </c>
      <c r="C199" s="3">
        <v>420</v>
      </c>
      <c r="D199" s="3" t="s">
        <v>6502</v>
      </c>
      <c r="E199" s="4">
        <v>45934</v>
      </c>
      <c r="F199" s="3" t="s">
        <v>6503</v>
      </c>
      <c r="L199" s="3">
        <v>273</v>
      </c>
    </row>
    <row r="200" spans="1:12">
      <c r="A200" s="3" t="s">
        <v>14975</v>
      </c>
      <c r="B200" s="3">
        <v>250</v>
      </c>
      <c r="C200" s="3">
        <v>450</v>
      </c>
      <c r="D200" s="3" t="s">
        <v>6209</v>
      </c>
      <c r="E200" s="4">
        <v>46130</v>
      </c>
      <c r="F200" s="3" t="s">
        <v>6210</v>
      </c>
      <c r="L200" s="3">
        <v>295</v>
      </c>
    </row>
    <row r="201" spans="1:12">
      <c r="A201" s="3" t="s">
        <v>14976</v>
      </c>
      <c r="B201" s="3">
        <v>130</v>
      </c>
      <c r="C201" s="3">
        <v>250</v>
      </c>
      <c r="D201" s="3" t="s">
        <v>6502</v>
      </c>
      <c r="E201" s="4">
        <v>45894</v>
      </c>
      <c r="F201" s="3" t="s">
        <v>6503</v>
      </c>
      <c r="L201" s="3">
        <v>155</v>
      </c>
    </row>
    <row r="202" spans="1:12">
      <c r="A202" s="3" t="s">
        <v>14977</v>
      </c>
      <c r="B202" s="3">
        <v>150</v>
      </c>
      <c r="C202" s="3">
        <v>350</v>
      </c>
      <c r="D202" s="3" t="s">
        <v>6502</v>
      </c>
      <c r="E202" s="4">
        <v>45696</v>
      </c>
      <c r="F202" s="3" t="s">
        <v>6210</v>
      </c>
      <c r="L202" s="3">
        <v>225</v>
      </c>
    </row>
    <row r="203" spans="1:12">
      <c r="A203" s="3" t="s">
        <v>14978</v>
      </c>
      <c r="B203" s="3">
        <v>200</v>
      </c>
      <c r="C203" s="3">
        <v>400</v>
      </c>
      <c r="D203" s="3" t="s">
        <v>6502</v>
      </c>
      <c r="E203" s="4">
        <v>45696</v>
      </c>
      <c r="F203" s="3" t="s">
        <v>6210</v>
      </c>
      <c r="L203" s="3">
        <v>260</v>
      </c>
    </row>
    <row r="204" spans="1:12">
      <c r="A204" s="3" t="s">
        <v>14979</v>
      </c>
      <c r="B204" s="3">
        <v>150</v>
      </c>
      <c r="C204" s="3">
        <v>350</v>
      </c>
      <c r="D204" s="3" t="s">
        <v>6502</v>
      </c>
      <c r="E204" s="4">
        <v>45785</v>
      </c>
      <c r="F204" s="3" t="s">
        <v>6210</v>
      </c>
      <c r="L204" s="3">
        <v>225</v>
      </c>
    </row>
    <row r="205" spans="1:12">
      <c r="A205" s="3" t="s">
        <v>14980</v>
      </c>
      <c r="B205" s="3">
        <v>100</v>
      </c>
      <c r="C205" s="3">
        <v>300</v>
      </c>
      <c r="D205" s="3" t="s">
        <v>6502</v>
      </c>
      <c r="E205" s="4">
        <v>45785</v>
      </c>
      <c r="F205" s="3" t="s">
        <v>6522</v>
      </c>
      <c r="L205" s="3">
        <v>190</v>
      </c>
    </row>
    <row r="206" spans="1:12">
      <c r="A206" s="3" t="s">
        <v>14981</v>
      </c>
      <c r="B206" s="3">
        <v>100</v>
      </c>
      <c r="C206" s="3">
        <v>300</v>
      </c>
      <c r="D206" s="3" t="s">
        <v>6502</v>
      </c>
      <c r="E206" s="4">
        <v>45696</v>
      </c>
      <c r="F206" s="3" t="s">
        <v>6210</v>
      </c>
      <c r="L206" s="3">
        <v>190</v>
      </c>
    </row>
    <row r="207" spans="1:12">
      <c r="A207" s="3" t="s">
        <v>14982</v>
      </c>
      <c r="B207" s="3">
        <v>200</v>
      </c>
      <c r="C207" s="3">
        <v>400</v>
      </c>
      <c r="D207" s="3" t="s">
        <v>6502</v>
      </c>
      <c r="E207" s="4">
        <v>45696</v>
      </c>
      <c r="F207" s="3" t="s">
        <v>6210</v>
      </c>
      <c r="L207" s="3">
        <v>260</v>
      </c>
    </row>
    <row r="208" spans="1:12">
      <c r="A208" s="3" t="s">
        <v>14983</v>
      </c>
      <c r="B208" s="3">
        <v>270</v>
      </c>
      <c r="C208" s="3">
        <v>500</v>
      </c>
      <c r="D208" s="3" t="s">
        <v>6502</v>
      </c>
      <c r="E208" s="4">
        <v>45756</v>
      </c>
      <c r="F208" s="3" t="s">
        <v>6289</v>
      </c>
      <c r="L208" s="3">
        <v>330</v>
      </c>
    </row>
    <row r="209" spans="1:12">
      <c r="A209" s="3" t="s">
        <v>14984</v>
      </c>
      <c r="B209" s="3">
        <v>100</v>
      </c>
      <c r="C209" s="3">
        <v>300</v>
      </c>
      <c r="D209" s="3" t="s">
        <v>6502</v>
      </c>
      <c r="E209" s="4">
        <v>45869</v>
      </c>
      <c r="F209" s="3" t="s">
        <v>6522</v>
      </c>
      <c r="L209" s="3">
        <v>190</v>
      </c>
    </row>
    <row r="210" spans="1:12">
      <c r="A210" s="3" t="s">
        <v>14985</v>
      </c>
      <c r="B210" s="3">
        <v>200</v>
      </c>
      <c r="C210" s="3">
        <v>350</v>
      </c>
      <c r="D210" s="3" t="s">
        <v>6209</v>
      </c>
      <c r="E210" s="4">
        <v>46132</v>
      </c>
      <c r="F210" s="3" t="s">
        <v>6210</v>
      </c>
      <c r="L210" s="3">
        <v>225</v>
      </c>
    </row>
    <row r="211" spans="1:12">
      <c r="A211" s="3" t="s">
        <v>14986</v>
      </c>
      <c r="B211" s="3">
        <v>200</v>
      </c>
      <c r="C211" s="3">
        <v>360</v>
      </c>
      <c r="D211" s="3" t="s">
        <v>6502</v>
      </c>
      <c r="E211" s="4">
        <v>45862</v>
      </c>
      <c r="F211" s="3" t="s">
        <v>6210</v>
      </c>
      <c r="L211" s="3">
        <v>232</v>
      </c>
    </row>
    <row r="212" spans="1:12">
      <c r="A212" s="3" t="s">
        <v>14987</v>
      </c>
      <c r="B212" s="3">
        <v>220</v>
      </c>
      <c r="C212" s="3">
        <v>380</v>
      </c>
      <c r="D212" s="3" t="s">
        <v>6502</v>
      </c>
      <c r="E212" s="4">
        <v>45834</v>
      </c>
      <c r="F212" s="3" t="s">
        <v>6289</v>
      </c>
      <c r="L212" s="3">
        <v>247</v>
      </c>
    </row>
    <row r="213" spans="1:12">
      <c r="A213" s="3" t="s">
        <v>14988</v>
      </c>
      <c r="B213" s="3">
        <v>160</v>
      </c>
      <c r="C213" s="3">
        <v>400</v>
      </c>
      <c r="D213" s="3" t="s">
        <v>6273</v>
      </c>
      <c r="E213" s="4">
        <v>46123</v>
      </c>
      <c r="F213" s="3" t="s">
        <v>6289</v>
      </c>
      <c r="L213" s="3">
        <v>260</v>
      </c>
    </row>
    <row r="214" spans="1:12">
      <c r="A214" s="3" t="s">
        <v>14989</v>
      </c>
      <c r="B214" s="3">
        <v>150</v>
      </c>
      <c r="C214" s="3">
        <v>350</v>
      </c>
      <c r="D214" s="3" t="s">
        <v>6502</v>
      </c>
      <c r="E214" s="4">
        <v>45869</v>
      </c>
      <c r="F214" s="3" t="s">
        <v>6210</v>
      </c>
      <c r="L214" s="3">
        <v>225</v>
      </c>
    </row>
    <row r="215" spans="1:12">
      <c r="A215" s="3" t="s">
        <v>14990</v>
      </c>
      <c r="B215" s="3">
        <v>230</v>
      </c>
      <c r="C215" s="3">
        <v>450</v>
      </c>
      <c r="D215" s="3" t="s">
        <v>6209</v>
      </c>
      <c r="E215" s="4">
        <v>46132</v>
      </c>
      <c r="F215" s="3" t="s">
        <v>6289</v>
      </c>
      <c r="L215" s="3">
        <v>295</v>
      </c>
    </row>
    <row r="216" spans="1:12">
      <c r="A216" s="3" t="s">
        <v>14991</v>
      </c>
      <c r="B216" s="3">
        <v>230</v>
      </c>
      <c r="C216" s="3">
        <v>450</v>
      </c>
      <c r="D216" s="3" t="s">
        <v>6209</v>
      </c>
      <c r="E216" s="4">
        <v>46132</v>
      </c>
      <c r="F216" s="3" t="s">
        <v>6289</v>
      </c>
      <c r="L216" s="3">
        <v>295</v>
      </c>
    </row>
    <row r="217" spans="1:12">
      <c r="A217" s="3" t="s">
        <v>14992</v>
      </c>
      <c r="B217" s="3">
        <v>400</v>
      </c>
      <c r="C217" s="3">
        <v>650</v>
      </c>
      <c r="D217" s="3" t="s">
        <v>6502</v>
      </c>
      <c r="E217" s="4">
        <v>45696</v>
      </c>
      <c r="F217" s="3" t="s">
        <v>6210</v>
      </c>
      <c r="L217" s="3">
        <v>450</v>
      </c>
    </row>
    <row r="218" spans="1:12">
      <c r="A218" s="3" t="s">
        <v>14993</v>
      </c>
      <c r="B218" s="3">
        <v>400</v>
      </c>
      <c r="C218" s="3">
        <v>750</v>
      </c>
      <c r="D218" s="3" t="s">
        <v>6502</v>
      </c>
      <c r="E218" s="4">
        <v>45696</v>
      </c>
      <c r="F218" s="3" t="s">
        <v>6210</v>
      </c>
      <c r="L218" s="3">
        <v>525</v>
      </c>
    </row>
    <row r="219" spans="1:12">
      <c r="A219" s="3" t="s">
        <v>14994</v>
      </c>
      <c r="B219" s="3">
        <v>350</v>
      </c>
      <c r="C219" s="3">
        <v>550</v>
      </c>
      <c r="D219" s="3" t="s">
        <v>6502</v>
      </c>
      <c r="E219" s="4">
        <v>45766</v>
      </c>
      <c r="F219" s="3" t="s">
        <v>6289</v>
      </c>
      <c r="L219" s="3">
        <v>365</v>
      </c>
    </row>
    <row r="220" spans="1:12">
      <c r="A220" s="3" t="s">
        <v>14995</v>
      </c>
      <c r="B220" s="3">
        <v>210</v>
      </c>
      <c r="C220" s="3">
        <v>410</v>
      </c>
      <c r="D220" s="3" t="s">
        <v>6486</v>
      </c>
      <c r="E220" s="4">
        <v>46102</v>
      </c>
      <c r="F220" s="3" t="s">
        <v>6289</v>
      </c>
      <c r="L220" s="3">
        <v>267</v>
      </c>
    </row>
    <row r="221" spans="1:12">
      <c r="A221" s="3" t="s">
        <v>14996</v>
      </c>
      <c r="B221" s="3">
        <v>300</v>
      </c>
      <c r="C221" s="3">
        <v>550</v>
      </c>
      <c r="D221" s="3" t="s">
        <v>6502</v>
      </c>
      <c r="E221" s="4">
        <v>45696</v>
      </c>
      <c r="F221" s="3" t="s">
        <v>6210</v>
      </c>
      <c r="L221" s="3">
        <v>365</v>
      </c>
    </row>
    <row r="222" spans="1:12">
      <c r="A222" s="3" t="s">
        <v>14997</v>
      </c>
      <c r="B222" s="3">
        <v>300</v>
      </c>
      <c r="C222" s="3">
        <v>580</v>
      </c>
      <c r="D222" s="3" t="s">
        <v>6502</v>
      </c>
      <c r="E222" s="4">
        <v>45810</v>
      </c>
      <c r="F222" s="3" t="s">
        <v>6289</v>
      </c>
      <c r="L222" s="3">
        <v>387</v>
      </c>
    </row>
    <row r="223" spans="1:12">
      <c r="A223" s="3" t="s">
        <v>14998</v>
      </c>
      <c r="B223" s="3">
        <v>220</v>
      </c>
      <c r="C223" s="3">
        <v>420</v>
      </c>
      <c r="D223" s="3" t="s">
        <v>6273</v>
      </c>
      <c r="E223" s="4">
        <v>46124</v>
      </c>
      <c r="F223" s="3" t="s">
        <v>6210</v>
      </c>
      <c r="L223" s="3">
        <v>273</v>
      </c>
    </row>
    <row r="224" spans="1:12">
      <c r="A224" s="3" t="s">
        <v>14999</v>
      </c>
      <c r="B224" s="3">
        <v>230</v>
      </c>
      <c r="C224" s="3">
        <v>430</v>
      </c>
      <c r="D224" s="3" t="s">
        <v>6209</v>
      </c>
      <c r="E224" s="4">
        <v>46132</v>
      </c>
      <c r="F224" s="3" t="s">
        <v>6210</v>
      </c>
      <c r="L224" s="3">
        <v>280</v>
      </c>
    </row>
    <row r="225" spans="1:12">
      <c r="A225" s="3" t="s">
        <v>15000</v>
      </c>
      <c r="B225" s="3">
        <v>260</v>
      </c>
      <c r="C225" s="3">
        <v>450</v>
      </c>
      <c r="D225" s="3" t="s">
        <v>6502</v>
      </c>
      <c r="E225" s="4">
        <v>45733</v>
      </c>
      <c r="F225" s="3" t="s">
        <v>6210</v>
      </c>
      <c r="L225" s="3">
        <v>295</v>
      </c>
    </row>
    <row r="226" spans="1:12">
      <c r="A226" s="3" t="s">
        <v>15001</v>
      </c>
      <c r="B226" s="3">
        <v>750</v>
      </c>
      <c r="C226" s="3">
        <v>1200</v>
      </c>
      <c r="D226" s="3" t="s">
        <v>6502</v>
      </c>
      <c r="E226" s="4">
        <v>45891</v>
      </c>
      <c r="F226" s="3" t="s">
        <v>6503</v>
      </c>
      <c r="L226" s="3">
        <v>900</v>
      </c>
    </row>
    <row r="227" spans="1:12">
      <c r="A227" s="3" t="s">
        <v>15002</v>
      </c>
      <c r="B227" s="3">
        <v>50</v>
      </c>
      <c r="C227" s="3">
        <v>200</v>
      </c>
      <c r="D227" s="3" t="s">
        <v>6502</v>
      </c>
      <c r="E227" s="4">
        <v>45843</v>
      </c>
      <c r="F227" s="3" t="s">
        <v>6522</v>
      </c>
      <c r="L227" s="3">
        <v>120</v>
      </c>
    </row>
    <row r="228" spans="1:12">
      <c r="A228" s="3" t="s">
        <v>15003</v>
      </c>
      <c r="B228" s="3">
        <v>140</v>
      </c>
      <c r="C228" s="3">
        <v>250</v>
      </c>
      <c r="D228" s="3" t="s">
        <v>6502</v>
      </c>
      <c r="E228" s="4">
        <v>45715</v>
      </c>
      <c r="F228" s="3" t="s">
        <v>6289</v>
      </c>
      <c r="L228" s="3">
        <v>155</v>
      </c>
    </row>
    <row r="229" spans="1:12">
      <c r="A229" s="3" t="s">
        <v>15004</v>
      </c>
      <c r="B229" s="3">
        <v>60</v>
      </c>
      <c r="C229" s="3">
        <v>130</v>
      </c>
      <c r="D229" s="3" t="s">
        <v>6502</v>
      </c>
      <c r="E229" s="4">
        <v>45706</v>
      </c>
      <c r="F229" s="3" t="s">
        <v>6289</v>
      </c>
      <c r="L229" s="3">
        <v>72</v>
      </c>
    </row>
    <row r="230" spans="1:12">
      <c r="A230" s="3" t="s">
        <v>15005</v>
      </c>
      <c r="B230" s="3">
        <v>80</v>
      </c>
      <c r="C230" s="3">
        <v>200</v>
      </c>
      <c r="D230" s="3" t="s">
        <v>6502</v>
      </c>
      <c r="E230" s="4">
        <v>45696</v>
      </c>
      <c r="F230" s="3" t="s">
        <v>6210</v>
      </c>
      <c r="L230" s="3">
        <v>120</v>
      </c>
    </row>
    <row r="231" spans="1:12">
      <c r="A231" s="3" t="s">
        <v>15006</v>
      </c>
      <c r="B231" s="3">
        <v>80</v>
      </c>
      <c r="C231" s="3">
        <v>200</v>
      </c>
      <c r="D231" s="3" t="s">
        <v>6502</v>
      </c>
      <c r="E231" s="4">
        <v>45696</v>
      </c>
      <c r="F231" s="3" t="s">
        <v>6210</v>
      </c>
      <c r="L231" s="3">
        <v>120</v>
      </c>
    </row>
    <row r="232" spans="1:12">
      <c r="A232" s="3" t="s">
        <v>15007</v>
      </c>
      <c r="B232" s="3">
        <v>90</v>
      </c>
      <c r="C232" s="3">
        <v>190</v>
      </c>
      <c r="D232" s="3" t="s">
        <v>6273</v>
      </c>
      <c r="E232" s="4">
        <v>46118</v>
      </c>
      <c r="F232" s="3" t="s">
        <v>6289</v>
      </c>
      <c r="L232" s="3">
        <v>115</v>
      </c>
    </row>
    <row r="233" spans="1:12">
      <c r="A233" s="3" t="s">
        <v>15008</v>
      </c>
      <c r="B233" s="3">
        <v>100</v>
      </c>
      <c r="C233" s="3">
        <v>300</v>
      </c>
      <c r="D233" s="3" t="s">
        <v>6502</v>
      </c>
      <c r="E233" s="4">
        <v>45696</v>
      </c>
      <c r="F233" s="3" t="s">
        <v>6210</v>
      </c>
      <c r="L233" s="3">
        <v>190</v>
      </c>
    </row>
    <row r="234" spans="1:12">
      <c r="A234" s="3" t="s">
        <v>15009</v>
      </c>
      <c r="B234" s="3">
        <v>130</v>
      </c>
      <c r="C234" s="3">
        <v>260</v>
      </c>
      <c r="D234" s="3" t="s">
        <v>6502</v>
      </c>
      <c r="E234" s="4">
        <v>45781</v>
      </c>
      <c r="F234" s="3" t="s">
        <v>6210</v>
      </c>
      <c r="L234" s="3">
        <v>162</v>
      </c>
    </row>
    <row r="235" spans="1:12">
      <c r="A235" s="3" t="s">
        <v>15010</v>
      </c>
      <c r="B235" s="3">
        <v>90</v>
      </c>
      <c r="C235" s="3">
        <v>220</v>
      </c>
      <c r="D235" s="3" t="s">
        <v>6273</v>
      </c>
      <c r="E235" s="4">
        <v>46118</v>
      </c>
      <c r="F235" s="3" t="s">
        <v>6289</v>
      </c>
      <c r="L235" s="3">
        <v>133</v>
      </c>
    </row>
    <row r="236" spans="1:12">
      <c r="A236" s="3" t="s">
        <v>15011</v>
      </c>
      <c r="B236" s="3">
        <v>540</v>
      </c>
      <c r="C236" s="3">
        <v>890</v>
      </c>
      <c r="D236" s="3" t="s">
        <v>6209</v>
      </c>
      <c r="E236" s="4">
        <v>46132</v>
      </c>
      <c r="F236" s="3" t="s">
        <v>6289</v>
      </c>
      <c r="L236" s="3">
        <v>623</v>
      </c>
    </row>
    <row r="237" spans="1:12">
      <c r="A237" s="3" t="s">
        <v>15012</v>
      </c>
      <c r="B237" s="3">
        <v>300</v>
      </c>
      <c r="C237" s="3">
        <v>500</v>
      </c>
      <c r="D237" s="3" t="s">
        <v>6502</v>
      </c>
      <c r="E237" s="4">
        <v>45694</v>
      </c>
      <c r="F237" s="3" t="s">
        <v>6210</v>
      </c>
      <c r="L237" s="3">
        <v>330</v>
      </c>
    </row>
    <row r="238" spans="1:12">
      <c r="A238" s="3" t="s">
        <v>15013</v>
      </c>
      <c r="B238" s="3">
        <v>100</v>
      </c>
      <c r="C238" s="3">
        <v>350</v>
      </c>
      <c r="D238" s="3" t="s">
        <v>6502</v>
      </c>
      <c r="E238" s="4">
        <v>45696</v>
      </c>
      <c r="F238" s="3" t="s">
        <v>6210</v>
      </c>
      <c r="L238" s="3">
        <v>225</v>
      </c>
    </row>
    <row r="239" spans="1:12">
      <c r="A239" s="3" t="s">
        <v>15014</v>
      </c>
      <c r="B239" s="3">
        <v>200</v>
      </c>
      <c r="C239" s="3">
        <v>400</v>
      </c>
      <c r="D239" s="3" t="s">
        <v>6502</v>
      </c>
      <c r="E239" s="4">
        <v>45797</v>
      </c>
      <c r="F239" s="3" t="s">
        <v>6210</v>
      </c>
      <c r="L239" s="3">
        <v>260</v>
      </c>
    </row>
    <row r="240" spans="1:12">
      <c r="A240" s="3" t="s">
        <v>15015</v>
      </c>
      <c r="B240" s="3">
        <v>250</v>
      </c>
      <c r="C240" s="3">
        <v>450</v>
      </c>
      <c r="D240" s="3" t="s">
        <v>6502</v>
      </c>
      <c r="E240" s="4">
        <v>45696</v>
      </c>
      <c r="F240" s="3" t="s">
        <v>6210</v>
      </c>
      <c r="L240" s="3">
        <v>295</v>
      </c>
    </row>
    <row r="241" spans="1:12">
      <c r="A241" s="3" t="s">
        <v>15016</v>
      </c>
      <c r="B241" s="3">
        <v>200</v>
      </c>
      <c r="C241" s="3">
        <v>400</v>
      </c>
      <c r="D241" s="3" t="s">
        <v>6209</v>
      </c>
      <c r="E241" s="4">
        <v>46130</v>
      </c>
      <c r="F241" s="3" t="s">
        <v>6210</v>
      </c>
      <c r="L241" s="3">
        <v>260</v>
      </c>
    </row>
    <row r="242" spans="1:12">
      <c r="A242" s="3" t="s">
        <v>15017</v>
      </c>
      <c r="B242" s="3">
        <v>200</v>
      </c>
      <c r="C242" s="3">
        <v>400</v>
      </c>
      <c r="D242" s="3" t="s">
        <v>6502</v>
      </c>
      <c r="E242" s="4">
        <v>45817</v>
      </c>
      <c r="F242" s="3" t="s">
        <v>6289</v>
      </c>
      <c r="L242" s="3">
        <v>260</v>
      </c>
    </row>
    <row r="243" spans="1:12">
      <c r="A243" s="3" t="s">
        <v>15018</v>
      </c>
      <c r="B243" s="3">
        <v>1100</v>
      </c>
      <c r="C243" s="3">
        <v>1450</v>
      </c>
      <c r="D243" s="3" t="s">
        <v>6502</v>
      </c>
      <c r="E243" s="4">
        <v>45923</v>
      </c>
      <c r="F243" s="3" t="s">
        <v>6522</v>
      </c>
      <c r="L243" s="3">
        <v>1150</v>
      </c>
    </row>
    <row r="244" spans="1:12">
      <c r="A244" s="3" t="s">
        <v>15019</v>
      </c>
      <c r="B244" s="3">
        <v>230</v>
      </c>
      <c r="C244" s="3">
        <v>450</v>
      </c>
      <c r="D244" s="3" t="s">
        <v>6502</v>
      </c>
      <c r="E244" s="4">
        <v>45695</v>
      </c>
      <c r="F244" s="3" t="s">
        <v>6210</v>
      </c>
      <c r="L244" s="3">
        <v>295</v>
      </c>
    </row>
    <row r="245" spans="1:12">
      <c r="A245" s="3" t="s">
        <v>15020</v>
      </c>
      <c r="B245" s="3">
        <v>250</v>
      </c>
      <c r="C245" s="3">
        <v>400</v>
      </c>
      <c r="D245" s="3" t="s">
        <v>6502</v>
      </c>
      <c r="E245" s="4">
        <v>45903</v>
      </c>
      <c r="F245" s="3" t="s">
        <v>6503</v>
      </c>
      <c r="L245" s="3">
        <v>260</v>
      </c>
    </row>
    <row r="246" spans="1:12">
      <c r="A246" s="3" t="s">
        <v>15021</v>
      </c>
      <c r="B246" s="3">
        <v>230</v>
      </c>
      <c r="C246" s="3">
        <v>450</v>
      </c>
      <c r="D246" s="3" t="s">
        <v>6502</v>
      </c>
      <c r="E246" s="4">
        <v>45696</v>
      </c>
      <c r="F246" s="3" t="s">
        <v>6210</v>
      </c>
      <c r="L246" s="3">
        <v>295</v>
      </c>
    </row>
    <row r="247" spans="1:12">
      <c r="A247" s="3" t="s">
        <v>15022</v>
      </c>
      <c r="B247" s="3">
        <v>230</v>
      </c>
      <c r="C247" s="3">
        <v>450</v>
      </c>
      <c r="D247" s="3" t="s">
        <v>6502</v>
      </c>
      <c r="E247" s="4">
        <v>45696</v>
      </c>
      <c r="F247" s="3" t="s">
        <v>6210</v>
      </c>
      <c r="L247" s="3">
        <v>295</v>
      </c>
    </row>
    <row r="248" spans="1:12">
      <c r="A248" s="3" t="s">
        <v>15023</v>
      </c>
      <c r="B248" s="3">
        <v>130</v>
      </c>
      <c r="C248" s="3">
        <v>300</v>
      </c>
      <c r="D248" s="3" t="s">
        <v>6273</v>
      </c>
      <c r="E248" s="4">
        <v>46120</v>
      </c>
      <c r="F248" s="3" t="s">
        <v>6289</v>
      </c>
      <c r="L248" s="3">
        <v>190</v>
      </c>
    </row>
    <row r="249" spans="1:12">
      <c r="A249" s="3" t="s">
        <v>15024</v>
      </c>
      <c r="B249" s="3">
        <v>250</v>
      </c>
      <c r="C249" s="3">
        <v>450</v>
      </c>
      <c r="D249" s="3" t="s">
        <v>6502</v>
      </c>
      <c r="E249" s="4">
        <v>45733</v>
      </c>
      <c r="F249" s="3" t="s">
        <v>6210</v>
      </c>
      <c r="L249" s="3">
        <v>295</v>
      </c>
    </row>
    <row r="250" spans="1:12">
      <c r="A250" s="3" t="s">
        <v>15025</v>
      </c>
      <c r="B250" s="3">
        <v>200</v>
      </c>
      <c r="C250" s="3">
        <v>350</v>
      </c>
      <c r="D250" s="3" t="s">
        <v>6502</v>
      </c>
      <c r="E250" s="4">
        <v>45861</v>
      </c>
      <c r="F250" s="3" t="s">
        <v>6289</v>
      </c>
      <c r="L250" s="3">
        <v>225</v>
      </c>
    </row>
    <row r="251" spans="1:12">
      <c r="A251" s="3" t="s">
        <v>15026</v>
      </c>
      <c r="B251" s="3">
        <v>200</v>
      </c>
      <c r="C251" s="3">
        <v>400</v>
      </c>
      <c r="D251" s="3" t="s">
        <v>6486</v>
      </c>
      <c r="E251" s="4">
        <v>46112</v>
      </c>
      <c r="F251" s="3" t="s">
        <v>6289</v>
      </c>
      <c r="L251" s="3">
        <v>260</v>
      </c>
    </row>
    <row r="252" spans="1:12">
      <c r="A252" s="3" t="s">
        <v>15027</v>
      </c>
      <c r="B252" s="3">
        <v>300</v>
      </c>
      <c r="C252" s="3">
        <v>500</v>
      </c>
      <c r="D252" s="3" t="s">
        <v>6502</v>
      </c>
      <c r="E252" s="4">
        <v>45733</v>
      </c>
      <c r="F252" s="3" t="s">
        <v>6210</v>
      </c>
      <c r="L252" s="3">
        <v>330</v>
      </c>
    </row>
    <row r="253" spans="1:12">
      <c r="A253" s="3" t="s">
        <v>15028</v>
      </c>
      <c r="B253" s="3">
        <v>190</v>
      </c>
      <c r="C253" s="3">
        <v>390</v>
      </c>
      <c r="D253" s="3" t="s">
        <v>6273</v>
      </c>
      <c r="E253" s="4">
        <v>46118</v>
      </c>
      <c r="F253" s="3" t="s">
        <v>6289</v>
      </c>
      <c r="L253" s="3">
        <v>253</v>
      </c>
    </row>
    <row r="254" spans="1:12">
      <c r="A254" s="3" t="s">
        <v>15029</v>
      </c>
      <c r="B254" s="3">
        <v>250</v>
      </c>
      <c r="C254" s="3">
        <v>450</v>
      </c>
      <c r="D254" s="3" t="s">
        <v>6502</v>
      </c>
      <c r="E254" s="4">
        <v>45696</v>
      </c>
      <c r="F254" s="3" t="s">
        <v>6210</v>
      </c>
      <c r="L254" s="3">
        <v>295</v>
      </c>
    </row>
    <row r="255" spans="1:12">
      <c r="A255" s="3" t="s">
        <v>15030</v>
      </c>
      <c r="B255" s="3">
        <v>260</v>
      </c>
      <c r="C255" s="3">
        <v>450</v>
      </c>
      <c r="D255" s="3" t="s">
        <v>6502</v>
      </c>
      <c r="E255" s="4">
        <v>45756</v>
      </c>
      <c r="F255" s="3" t="s">
        <v>6289</v>
      </c>
      <c r="L255" s="3">
        <v>295</v>
      </c>
    </row>
    <row r="256" spans="1:12">
      <c r="A256" s="3" t="s">
        <v>15031</v>
      </c>
      <c r="B256" s="3">
        <v>320</v>
      </c>
      <c r="C256" s="3">
        <v>520</v>
      </c>
      <c r="D256" s="3" t="s">
        <v>6209</v>
      </c>
      <c r="E256" s="4">
        <v>46130</v>
      </c>
      <c r="F256" s="3" t="s">
        <v>6210</v>
      </c>
      <c r="L256" s="3">
        <v>343</v>
      </c>
    </row>
    <row r="257" spans="1:12">
      <c r="A257" s="3" t="s">
        <v>15032</v>
      </c>
      <c r="B257" s="3">
        <v>200</v>
      </c>
      <c r="C257" s="3">
        <v>400</v>
      </c>
      <c r="D257" s="3" t="s">
        <v>6502</v>
      </c>
      <c r="E257" s="4">
        <v>45923</v>
      </c>
      <c r="F257" s="3" t="s">
        <v>6503</v>
      </c>
      <c r="L257" s="3">
        <v>260</v>
      </c>
    </row>
    <row r="258" spans="1:12">
      <c r="A258" s="3" t="s">
        <v>15033</v>
      </c>
      <c r="B258" s="3">
        <v>180</v>
      </c>
      <c r="C258" s="3">
        <v>350</v>
      </c>
      <c r="D258" s="3" t="s">
        <v>6273</v>
      </c>
      <c r="E258" s="4">
        <v>46125</v>
      </c>
      <c r="F258" s="3" t="s">
        <v>6210</v>
      </c>
      <c r="L258" s="3">
        <v>225</v>
      </c>
    </row>
    <row r="259" spans="1:12">
      <c r="A259" s="3" t="s">
        <v>15034</v>
      </c>
      <c r="B259" s="3">
        <v>100</v>
      </c>
      <c r="C259" s="3">
        <v>300</v>
      </c>
      <c r="D259" s="3" t="s">
        <v>6502</v>
      </c>
      <c r="E259" s="4">
        <v>45899</v>
      </c>
      <c r="F259" s="3" t="s">
        <v>6522</v>
      </c>
      <c r="L259" s="3">
        <v>190</v>
      </c>
    </row>
    <row r="260" spans="1:12">
      <c r="A260" s="3" t="s">
        <v>15035</v>
      </c>
      <c r="B260" s="3">
        <v>200</v>
      </c>
      <c r="C260" s="3">
        <v>400</v>
      </c>
      <c r="D260" s="3" t="s">
        <v>6502</v>
      </c>
      <c r="E260" s="4">
        <v>45794</v>
      </c>
      <c r="F260" s="3" t="s">
        <v>6210</v>
      </c>
      <c r="L260" s="3">
        <v>260</v>
      </c>
    </row>
    <row r="261" spans="1:12">
      <c r="A261" s="3" t="s">
        <v>15036</v>
      </c>
      <c r="B261" s="3">
        <v>190</v>
      </c>
      <c r="C261" s="3">
        <v>440</v>
      </c>
      <c r="D261" s="3" t="s">
        <v>6273</v>
      </c>
      <c r="E261" s="4">
        <v>46119</v>
      </c>
      <c r="F261" s="3" t="s">
        <v>6289</v>
      </c>
      <c r="L261" s="3">
        <v>287</v>
      </c>
    </row>
    <row r="262" spans="1:12">
      <c r="A262" s="3" t="s">
        <v>15037</v>
      </c>
      <c r="B262" s="3">
        <v>100</v>
      </c>
      <c r="C262" s="3">
        <v>250</v>
      </c>
      <c r="D262" s="3" t="s">
        <v>6502</v>
      </c>
      <c r="E262" s="4">
        <v>45960</v>
      </c>
      <c r="F262" s="3" t="s">
        <v>6522</v>
      </c>
      <c r="L262" s="3">
        <v>155</v>
      </c>
    </row>
    <row r="263" spans="1:12">
      <c r="A263" s="3" t="s">
        <v>15038</v>
      </c>
      <c r="B263" s="3">
        <v>200</v>
      </c>
      <c r="C263" s="3">
        <v>400</v>
      </c>
      <c r="D263" s="3" t="s">
        <v>6502</v>
      </c>
      <c r="E263" s="4">
        <v>45828</v>
      </c>
      <c r="F263" s="3" t="s">
        <v>6210</v>
      </c>
      <c r="L263" s="3">
        <v>260</v>
      </c>
    </row>
    <row r="264" spans="1:12">
      <c r="A264" s="3" t="s">
        <v>15039</v>
      </c>
      <c r="B264" s="3">
        <v>200</v>
      </c>
      <c r="C264" s="3">
        <v>400</v>
      </c>
      <c r="D264" s="3" t="s">
        <v>6502</v>
      </c>
      <c r="E264" s="4">
        <v>45734</v>
      </c>
      <c r="F264" s="3" t="s">
        <v>6210</v>
      </c>
      <c r="L264" s="3">
        <v>260</v>
      </c>
    </row>
    <row r="265" spans="1:12">
      <c r="A265" s="3" t="s">
        <v>15040</v>
      </c>
      <c r="B265" s="3">
        <v>180</v>
      </c>
      <c r="C265" s="3">
        <v>400</v>
      </c>
      <c r="D265" s="3" t="s">
        <v>6502</v>
      </c>
      <c r="E265" s="4">
        <v>45716</v>
      </c>
      <c r="F265" s="3" t="s">
        <v>6522</v>
      </c>
      <c r="L265" s="3">
        <v>260</v>
      </c>
    </row>
    <row r="266" spans="1:12">
      <c r="A266" s="3" t="s">
        <v>15041</v>
      </c>
      <c r="B266" s="3">
        <v>550</v>
      </c>
      <c r="C266" s="3">
        <v>950</v>
      </c>
      <c r="D266" s="3" t="s">
        <v>6502</v>
      </c>
      <c r="E266" s="4">
        <v>45734</v>
      </c>
      <c r="F266" s="3" t="s">
        <v>6210</v>
      </c>
      <c r="L266" s="3">
        <v>665</v>
      </c>
    </row>
    <row r="267" spans="1:12">
      <c r="A267" s="3" t="s">
        <v>15042</v>
      </c>
      <c r="B267" s="3">
        <v>180</v>
      </c>
      <c r="C267" s="3">
        <v>380</v>
      </c>
      <c r="D267" s="3" t="s">
        <v>6502</v>
      </c>
      <c r="E267" s="4">
        <v>45734</v>
      </c>
      <c r="F267" s="3" t="s">
        <v>6210</v>
      </c>
      <c r="L267" s="3">
        <v>247</v>
      </c>
    </row>
    <row r="268" spans="1:12">
      <c r="A268" s="3" t="s">
        <v>15043</v>
      </c>
      <c r="B268" s="3">
        <v>500</v>
      </c>
      <c r="C268" s="3">
        <v>850</v>
      </c>
      <c r="D268" s="3" t="s">
        <v>6502</v>
      </c>
      <c r="E268" s="4">
        <v>45734</v>
      </c>
      <c r="F268" s="3" t="s">
        <v>6210</v>
      </c>
      <c r="L268" s="3">
        <v>595</v>
      </c>
    </row>
    <row r="269" spans="1:12">
      <c r="A269" s="3" t="s">
        <v>15044</v>
      </c>
      <c r="B269" s="3">
        <v>500</v>
      </c>
      <c r="C269" s="3">
        <v>850</v>
      </c>
      <c r="D269" s="3" t="s">
        <v>6502</v>
      </c>
      <c r="E269" s="4">
        <v>45734</v>
      </c>
      <c r="F269" s="3" t="s">
        <v>6210</v>
      </c>
      <c r="L269" s="3">
        <v>595</v>
      </c>
    </row>
    <row r="270" spans="1:12">
      <c r="A270" s="3" t="s">
        <v>15045</v>
      </c>
      <c r="B270" s="3">
        <v>400</v>
      </c>
      <c r="C270" s="3">
        <v>700</v>
      </c>
      <c r="D270" s="3" t="s">
        <v>6502</v>
      </c>
      <c r="E270" s="4">
        <v>45734</v>
      </c>
      <c r="F270" s="3" t="s">
        <v>6210</v>
      </c>
      <c r="L270" s="3">
        <v>490</v>
      </c>
    </row>
    <row r="271" spans="1:12">
      <c r="A271" s="3" t="s">
        <v>15046</v>
      </c>
      <c r="B271" s="3">
        <v>450</v>
      </c>
      <c r="C271" s="3">
        <v>750</v>
      </c>
      <c r="D271" s="3" t="s">
        <v>6502</v>
      </c>
      <c r="E271" s="4">
        <v>45734</v>
      </c>
      <c r="F271" s="3" t="s">
        <v>6210</v>
      </c>
      <c r="L271" s="3">
        <v>525</v>
      </c>
    </row>
    <row r="272" spans="1:12">
      <c r="A272" s="3" t="s">
        <v>15047</v>
      </c>
      <c r="B272" s="3">
        <v>200</v>
      </c>
      <c r="C272" s="3">
        <v>400</v>
      </c>
      <c r="D272" s="3" t="s">
        <v>6502</v>
      </c>
      <c r="E272" s="4">
        <v>45734</v>
      </c>
      <c r="F272" s="3" t="s">
        <v>6210</v>
      </c>
      <c r="L272" s="3">
        <v>260</v>
      </c>
    </row>
    <row r="273" spans="1:12">
      <c r="A273" s="3" t="s">
        <v>15048</v>
      </c>
      <c r="B273" s="3">
        <v>260</v>
      </c>
      <c r="C273" s="3">
        <v>490</v>
      </c>
      <c r="D273" s="3" t="s">
        <v>6502</v>
      </c>
      <c r="E273" s="4">
        <v>45832</v>
      </c>
      <c r="F273" s="3" t="s">
        <v>6289</v>
      </c>
      <c r="L273" s="3">
        <v>323</v>
      </c>
    </row>
    <row r="274" spans="1:12">
      <c r="A274" s="3" t="s">
        <v>15049</v>
      </c>
      <c r="B274" s="3">
        <v>200</v>
      </c>
      <c r="C274" s="3">
        <v>400</v>
      </c>
      <c r="D274" s="3" t="s">
        <v>6502</v>
      </c>
      <c r="E274" s="4">
        <v>45734</v>
      </c>
      <c r="F274" s="3" t="s">
        <v>6210</v>
      </c>
      <c r="L274" s="3">
        <v>260</v>
      </c>
    </row>
    <row r="275" spans="1:12">
      <c r="A275" s="3" t="s">
        <v>15050</v>
      </c>
      <c r="B275" s="3">
        <v>210</v>
      </c>
      <c r="C275" s="3">
        <v>430</v>
      </c>
      <c r="D275" s="3" t="s">
        <v>6486</v>
      </c>
      <c r="E275" s="4">
        <v>46111</v>
      </c>
      <c r="F275" s="3" t="s">
        <v>6289</v>
      </c>
      <c r="L275" s="3">
        <v>280</v>
      </c>
    </row>
    <row r="276" spans="1:12">
      <c r="A276" s="3" t="s">
        <v>15051</v>
      </c>
      <c r="B276" s="3">
        <v>260</v>
      </c>
      <c r="C276" s="3">
        <v>500</v>
      </c>
      <c r="D276" s="3" t="s">
        <v>6502</v>
      </c>
      <c r="E276" s="4">
        <v>45734</v>
      </c>
      <c r="F276" s="3" t="s">
        <v>6210</v>
      </c>
      <c r="L276" s="3">
        <v>330</v>
      </c>
    </row>
    <row r="277" spans="1:12">
      <c r="A277" s="3" t="s">
        <v>15052</v>
      </c>
      <c r="B277" s="3">
        <v>300</v>
      </c>
      <c r="C277" s="3">
        <v>600</v>
      </c>
      <c r="D277" s="3" t="s">
        <v>6502</v>
      </c>
      <c r="E277" s="4">
        <v>45716</v>
      </c>
      <c r="F277" s="3" t="s">
        <v>6289</v>
      </c>
      <c r="L277" s="3">
        <v>400</v>
      </c>
    </row>
    <row r="278" spans="1:12">
      <c r="A278" s="3" t="s">
        <v>15053</v>
      </c>
      <c r="B278" s="3">
        <v>200</v>
      </c>
      <c r="C278" s="3">
        <v>400</v>
      </c>
      <c r="D278" s="3" t="s">
        <v>6502</v>
      </c>
      <c r="E278" s="4">
        <v>45905</v>
      </c>
      <c r="F278" s="3" t="s">
        <v>6503</v>
      </c>
      <c r="L278" s="3">
        <v>260</v>
      </c>
    </row>
    <row r="279" spans="1:12">
      <c r="A279" s="3" t="s">
        <v>15054</v>
      </c>
      <c r="B279" s="3">
        <v>270</v>
      </c>
      <c r="C279" s="3">
        <v>450</v>
      </c>
      <c r="D279" s="3" t="s">
        <v>6502</v>
      </c>
      <c r="E279" s="4">
        <v>45820</v>
      </c>
      <c r="F279" s="3" t="s">
        <v>6289</v>
      </c>
      <c r="L279" s="3">
        <v>295</v>
      </c>
    </row>
    <row r="280" spans="1:12">
      <c r="A280" s="3" t="s">
        <v>15055</v>
      </c>
      <c r="B280" s="3">
        <v>240</v>
      </c>
      <c r="C280" s="3">
        <v>480</v>
      </c>
      <c r="D280" s="3" t="s">
        <v>6502</v>
      </c>
      <c r="E280" s="4">
        <v>45804</v>
      </c>
      <c r="F280" s="3" t="s">
        <v>6522</v>
      </c>
      <c r="L280" s="3">
        <v>317</v>
      </c>
    </row>
    <row r="281" spans="1:12">
      <c r="A281" s="3" t="s">
        <v>15056</v>
      </c>
      <c r="B281" s="3">
        <v>200</v>
      </c>
      <c r="C281" s="3">
        <v>400</v>
      </c>
      <c r="D281" s="3" t="s">
        <v>6502</v>
      </c>
      <c r="E281" s="4">
        <v>45804</v>
      </c>
      <c r="F281" s="3" t="s">
        <v>6522</v>
      </c>
      <c r="L281" s="3">
        <v>260</v>
      </c>
    </row>
    <row r="282" spans="1:12">
      <c r="A282" s="3" t="s">
        <v>15057</v>
      </c>
      <c r="B282" s="3">
        <v>550</v>
      </c>
      <c r="C282" s="3">
        <v>900</v>
      </c>
      <c r="D282" s="3" t="s">
        <v>6502</v>
      </c>
      <c r="E282" s="4">
        <v>45734</v>
      </c>
      <c r="F282" s="3" t="s">
        <v>6210</v>
      </c>
      <c r="L282" s="3">
        <v>630</v>
      </c>
    </row>
    <row r="283" spans="1:12">
      <c r="A283" s="3" t="s">
        <v>15058</v>
      </c>
      <c r="B283" s="3">
        <v>240</v>
      </c>
      <c r="C283" s="3">
        <v>440</v>
      </c>
      <c r="D283" s="3" t="s">
        <v>6502</v>
      </c>
      <c r="E283" s="4">
        <v>45790</v>
      </c>
      <c r="F283" s="3" t="s">
        <v>6210</v>
      </c>
      <c r="L283" s="3">
        <v>287</v>
      </c>
    </row>
    <row r="284" spans="1:12">
      <c r="A284" s="3" t="s">
        <v>15059</v>
      </c>
      <c r="B284" s="3">
        <v>350</v>
      </c>
      <c r="C284" s="3">
        <v>600</v>
      </c>
      <c r="D284" s="3" t="s">
        <v>6502</v>
      </c>
      <c r="E284" s="4">
        <v>45734</v>
      </c>
      <c r="F284" s="3" t="s">
        <v>6210</v>
      </c>
      <c r="L284" s="3">
        <v>400</v>
      </c>
    </row>
    <row r="285" spans="1:12">
      <c r="A285" s="3" t="s">
        <v>15060</v>
      </c>
      <c r="B285" s="3">
        <v>400</v>
      </c>
      <c r="C285" s="3">
        <v>650</v>
      </c>
      <c r="D285" s="3" t="s">
        <v>6502</v>
      </c>
      <c r="E285" s="4">
        <v>45734</v>
      </c>
      <c r="F285" s="3" t="s">
        <v>6210</v>
      </c>
      <c r="L285" s="3">
        <v>450</v>
      </c>
    </row>
    <row r="286" spans="1:12">
      <c r="A286" s="3" t="s">
        <v>15061</v>
      </c>
      <c r="B286" s="3">
        <v>200</v>
      </c>
      <c r="C286" s="3">
        <v>400</v>
      </c>
      <c r="D286" s="3" t="s">
        <v>6502</v>
      </c>
      <c r="E286" s="4">
        <v>45734</v>
      </c>
      <c r="F286" s="3" t="s">
        <v>6210</v>
      </c>
      <c r="L286" s="3">
        <v>260</v>
      </c>
    </row>
    <row r="287" spans="1:12">
      <c r="A287" s="3" t="s">
        <v>15062</v>
      </c>
      <c r="B287" s="3">
        <v>100</v>
      </c>
      <c r="C287" s="3">
        <v>300</v>
      </c>
      <c r="D287" s="3" t="s">
        <v>6502</v>
      </c>
      <c r="E287" s="4">
        <v>45972</v>
      </c>
      <c r="F287" s="3" t="s">
        <v>6522</v>
      </c>
      <c r="L287" s="3">
        <v>190</v>
      </c>
    </row>
    <row r="288" spans="1:12">
      <c r="A288" s="3" t="s">
        <v>15063</v>
      </c>
      <c r="B288" s="3">
        <v>250</v>
      </c>
      <c r="C288" s="3">
        <v>450</v>
      </c>
      <c r="D288" s="3" t="s">
        <v>6502</v>
      </c>
      <c r="E288" s="4">
        <v>45882</v>
      </c>
      <c r="F288" s="3" t="s">
        <v>6210</v>
      </c>
      <c r="L288" s="3">
        <v>295</v>
      </c>
    </row>
    <row r="289" spans="1:12">
      <c r="A289" s="3" t="s">
        <v>15064</v>
      </c>
      <c r="B289" s="3">
        <v>480</v>
      </c>
      <c r="C289" s="3">
        <v>800</v>
      </c>
      <c r="D289" s="3" t="s">
        <v>6502</v>
      </c>
      <c r="E289" s="4">
        <v>45734</v>
      </c>
      <c r="F289" s="3" t="s">
        <v>6210</v>
      </c>
      <c r="L289" s="3">
        <v>560</v>
      </c>
    </row>
    <row r="290" spans="1:12">
      <c r="A290" s="3" t="s">
        <v>15065</v>
      </c>
      <c r="B290" s="3">
        <v>260</v>
      </c>
      <c r="C290" s="3">
        <v>500</v>
      </c>
      <c r="D290" s="3" t="s">
        <v>6502</v>
      </c>
      <c r="E290" s="4">
        <v>45815</v>
      </c>
      <c r="F290" s="3" t="s">
        <v>6289</v>
      </c>
      <c r="L290" s="3">
        <v>330</v>
      </c>
    </row>
    <row r="291" spans="1:12">
      <c r="A291" s="3" t="s">
        <v>15066</v>
      </c>
      <c r="B291" s="3">
        <v>500</v>
      </c>
      <c r="C291" s="3">
        <v>800</v>
      </c>
      <c r="D291" s="3" t="s">
        <v>6502</v>
      </c>
      <c r="E291" s="4">
        <v>45734</v>
      </c>
      <c r="F291" s="3" t="s">
        <v>6210</v>
      </c>
      <c r="L291" s="3">
        <v>560</v>
      </c>
    </row>
    <row r="292" spans="1:12">
      <c r="A292" s="3" t="s">
        <v>15067</v>
      </c>
      <c r="B292" s="3">
        <v>240</v>
      </c>
      <c r="C292" s="3">
        <v>500</v>
      </c>
      <c r="D292" s="3" t="s">
        <v>6502</v>
      </c>
      <c r="E292" s="4">
        <v>45734</v>
      </c>
      <c r="F292" s="3" t="s">
        <v>6210</v>
      </c>
      <c r="L292" s="3">
        <v>330</v>
      </c>
    </row>
    <row r="293" spans="1:12">
      <c r="A293" s="3" t="s">
        <v>15068</v>
      </c>
      <c r="B293" s="3">
        <v>260</v>
      </c>
      <c r="C293" s="3">
        <v>450</v>
      </c>
      <c r="D293" s="3" t="s">
        <v>6502</v>
      </c>
      <c r="E293" s="4">
        <v>45734</v>
      </c>
      <c r="F293" s="3" t="s">
        <v>6210</v>
      </c>
      <c r="L293" s="3">
        <v>295</v>
      </c>
    </row>
    <row r="294" spans="1:12">
      <c r="A294" s="3" t="s">
        <v>15069</v>
      </c>
      <c r="B294" s="3">
        <v>220</v>
      </c>
      <c r="C294" s="3">
        <v>420</v>
      </c>
      <c r="D294" s="3" t="s">
        <v>6273</v>
      </c>
      <c r="E294" s="4">
        <v>46123</v>
      </c>
      <c r="F294" s="3" t="s">
        <v>6289</v>
      </c>
      <c r="L294" s="3">
        <v>273</v>
      </c>
    </row>
    <row r="295" spans="1:12">
      <c r="A295" s="3" t="s">
        <v>15070</v>
      </c>
      <c r="B295" s="3">
        <v>300</v>
      </c>
      <c r="C295" s="3">
        <v>550</v>
      </c>
      <c r="D295" s="3" t="s">
        <v>6502</v>
      </c>
      <c r="E295" s="4">
        <v>45734</v>
      </c>
      <c r="F295" s="3" t="s">
        <v>6210</v>
      </c>
      <c r="L295" s="3">
        <v>365</v>
      </c>
    </row>
    <row r="296" spans="1:12">
      <c r="A296" s="3" t="s">
        <v>15071</v>
      </c>
      <c r="B296" s="3">
        <v>260</v>
      </c>
      <c r="C296" s="3">
        <v>500</v>
      </c>
      <c r="D296" s="3" t="s">
        <v>6502</v>
      </c>
      <c r="E296" s="4">
        <v>45736</v>
      </c>
      <c r="F296" s="3" t="s">
        <v>6210</v>
      </c>
      <c r="L296" s="3">
        <v>330</v>
      </c>
    </row>
    <row r="297" spans="1:12">
      <c r="A297" s="3" t="s">
        <v>15072</v>
      </c>
      <c r="B297" s="3">
        <v>300</v>
      </c>
      <c r="C297" s="3">
        <v>550</v>
      </c>
      <c r="D297" s="3" t="s">
        <v>6502</v>
      </c>
      <c r="E297" s="4">
        <v>45734</v>
      </c>
      <c r="F297" s="3" t="s">
        <v>6210</v>
      </c>
      <c r="L297" s="3">
        <v>365</v>
      </c>
    </row>
    <row r="298" spans="1:12">
      <c r="A298" s="3" t="s">
        <v>15073</v>
      </c>
      <c r="B298" s="3">
        <v>300</v>
      </c>
      <c r="C298" s="3">
        <v>530</v>
      </c>
      <c r="D298" s="3" t="s">
        <v>6502</v>
      </c>
      <c r="E298" s="4">
        <v>45861</v>
      </c>
      <c r="F298" s="3" t="s">
        <v>6289</v>
      </c>
      <c r="L298" s="3">
        <v>350</v>
      </c>
    </row>
    <row r="299" spans="1:12">
      <c r="A299" s="3" t="s">
        <v>15074</v>
      </c>
      <c r="B299" s="3">
        <v>300</v>
      </c>
      <c r="C299" s="3">
        <v>500</v>
      </c>
      <c r="D299" s="3" t="s">
        <v>6209</v>
      </c>
      <c r="E299" s="4">
        <v>46132</v>
      </c>
      <c r="F299" s="3" t="s">
        <v>6210</v>
      </c>
      <c r="L299" s="3">
        <v>330</v>
      </c>
    </row>
    <row r="300" spans="1:12">
      <c r="A300" s="3" t="s">
        <v>15075</v>
      </c>
      <c r="B300" s="3">
        <v>260</v>
      </c>
      <c r="C300" s="3">
        <v>560</v>
      </c>
      <c r="D300" s="3" t="s">
        <v>6486</v>
      </c>
      <c r="E300" s="4">
        <v>46108</v>
      </c>
      <c r="F300" s="3" t="s">
        <v>6289</v>
      </c>
      <c r="L300" s="3">
        <v>372</v>
      </c>
    </row>
    <row r="301" spans="1:12">
      <c r="A301" s="3" t="s">
        <v>15076</v>
      </c>
      <c r="B301" s="3">
        <v>250</v>
      </c>
      <c r="C301" s="3">
        <v>450</v>
      </c>
      <c r="D301" s="3" t="s">
        <v>6502</v>
      </c>
      <c r="E301" s="4">
        <v>45775</v>
      </c>
      <c r="F301" s="3" t="s">
        <v>6210</v>
      </c>
      <c r="L301" s="3">
        <v>295</v>
      </c>
    </row>
    <row r="302" spans="1:12">
      <c r="A302" s="3" t="s">
        <v>15077</v>
      </c>
      <c r="B302" s="3">
        <v>300</v>
      </c>
      <c r="C302" s="3">
        <v>550</v>
      </c>
      <c r="D302" s="3" t="s">
        <v>6502</v>
      </c>
      <c r="E302" s="4">
        <v>45734</v>
      </c>
      <c r="F302" s="3" t="s">
        <v>6210</v>
      </c>
      <c r="L302" s="3">
        <v>365</v>
      </c>
    </row>
    <row r="303" spans="1:12">
      <c r="A303" s="3" t="s">
        <v>15078</v>
      </c>
      <c r="B303" s="3">
        <v>200</v>
      </c>
      <c r="C303" s="3">
        <v>320</v>
      </c>
      <c r="D303" s="3" t="s">
        <v>6502</v>
      </c>
      <c r="E303" s="4">
        <v>45911</v>
      </c>
      <c r="F303" s="3" t="s">
        <v>6503</v>
      </c>
      <c r="L303" s="3">
        <v>203</v>
      </c>
    </row>
    <row r="304" spans="1:12">
      <c r="A304" s="3" t="s">
        <v>15079</v>
      </c>
      <c r="B304" s="3">
        <v>200</v>
      </c>
      <c r="C304" s="3">
        <v>320</v>
      </c>
      <c r="D304" s="3" t="s">
        <v>6502</v>
      </c>
      <c r="E304" s="4">
        <v>45911</v>
      </c>
      <c r="F304" s="3" t="s">
        <v>6503</v>
      </c>
      <c r="L304" s="3">
        <v>203</v>
      </c>
    </row>
    <row r="305" spans="1:12">
      <c r="A305" s="3" t="s">
        <v>15080</v>
      </c>
      <c r="B305" s="3">
        <v>420</v>
      </c>
      <c r="C305" s="3">
        <v>700</v>
      </c>
      <c r="D305" s="3" t="s">
        <v>6502</v>
      </c>
      <c r="E305" s="4">
        <v>45734</v>
      </c>
      <c r="F305" s="3" t="s">
        <v>6210</v>
      </c>
      <c r="L305" s="3">
        <v>490</v>
      </c>
    </row>
    <row r="306" spans="1:12">
      <c r="A306" s="3" t="s">
        <v>15081</v>
      </c>
      <c r="B306" s="3">
        <v>210</v>
      </c>
      <c r="C306" s="3">
        <v>430</v>
      </c>
      <c r="D306" s="3" t="s">
        <v>6486</v>
      </c>
      <c r="E306" s="4">
        <v>46111</v>
      </c>
      <c r="F306" s="3" t="s">
        <v>6289</v>
      </c>
      <c r="L306" s="3">
        <v>280</v>
      </c>
    </row>
    <row r="307" spans="1:12">
      <c r="A307" s="3" t="s">
        <v>15082</v>
      </c>
      <c r="B307" s="3">
        <v>250</v>
      </c>
      <c r="C307" s="3">
        <v>450</v>
      </c>
      <c r="D307" s="3" t="s">
        <v>6486</v>
      </c>
      <c r="E307" s="4">
        <v>46111</v>
      </c>
      <c r="F307" s="3" t="s">
        <v>6210</v>
      </c>
      <c r="L307" s="3">
        <v>295</v>
      </c>
    </row>
    <row r="308" spans="1:12">
      <c r="A308" s="3" t="s">
        <v>15083</v>
      </c>
      <c r="B308" s="3">
        <v>350</v>
      </c>
      <c r="C308" s="3">
        <v>500</v>
      </c>
      <c r="D308" s="3" t="s">
        <v>6502</v>
      </c>
      <c r="E308" s="4">
        <v>45922</v>
      </c>
      <c r="F308" s="3" t="s">
        <v>6503</v>
      </c>
      <c r="L308" s="3">
        <v>330</v>
      </c>
    </row>
    <row r="309" spans="1:12">
      <c r="A309" s="3" t="s">
        <v>15084</v>
      </c>
      <c r="B309" s="3">
        <v>220</v>
      </c>
      <c r="C309" s="3">
        <v>480</v>
      </c>
      <c r="D309" s="3" t="s">
        <v>6486</v>
      </c>
      <c r="E309" s="4">
        <v>46113</v>
      </c>
      <c r="F309" s="3" t="s">
        <v>6289</v>
      </c>
      <c r="L309" s="3">
        <v>317</v>
      </c>
    </row>
    <row r="310" spans="1:12">
      <c r="A310" s="3" t="s">
        <v>15085</v>
      </c>
      <c r="B310" s="3">
        <v>500</v>
      </c>
      <c r="C310" s="3">
        <v>800</v>
      </c>
      <c r="D310" s="3" t="s">
        <v>6502</v>
      </c>
      <c r="E310" s="4">
        <v>45813</v>
      </c>
      <c r="F310" s="3" t="s">
        <v>6210</v>
      </c>
      <c r="L310" s="3">
        <v>560</v>
      </c>
    </row>
    <row r="311" spans="1:12">
      <c r="A311" s="3" t="s">
        <v>15086</v>
      </c>
      <c r="B311" s="3">
        <v>360</v>
      </c>
      <c r="C311" s="3">
        <v>600</v>
      </c>
      <c r="D311" s="3" t="s">
        <v>6502</v>
      </c>
      <c r="E311" s="4">
        <v>45734</v>
      </c>
      <c r="F311" s="3" t="s">
        <v>6210</v>
      </c>
      <c r="L311" s="3">
        <v>400</v>
      </c>
    </row>
    <row r="312" spans="1:12">
      <c r="A312" s="3" t="s">
        <v>15087</v>
      </c>
      <c r="B312" s="3">
        <v>300</v>
      </c>
      <c r="C312" s="3">
        <v>550</v>
      </c>
      <c r="D312" s="3" t="s">
        <v>6502</v>
      </c>
      <c r="E312" s="4">
        <v>45734</v>
      </c>
      <c r="F312" s="3" t="s">
        <v>6210</v>
      </c>
      <c r="L312" s="3">
        <v>365</v>
      </c>
    </row>
    <row r="313" spans="1:12">
      <c r="A313" s="3" t="s">
        <v>15088</v>
      </c>
      <c r="B313" s="3">
        <v>200</v>
      </c>
      <c r="C313" s="3">
        <v>450</v>
      </c>
      <c r="D313" s="3" t="s">
        <v>6209</v>
      </c>
      <c r="E313" s="4">
        <v>46126</v>
      </c>
      <c r="F313" s="3" t="s">
        <v>6289</v>
      </c>
      <c r="L313" s="3">
        <v>295</v>
      </c>
    </row>
    <row r="314" spans="1:12">
      <c r="A314" s="3" t="s">
        <v>15089</v>
      </c>
      <c r="B314" s="3">
        <v>260</v>
      </c>
      <c r="C314" s="3">
        <v>500</v>
      </c>
      <c r="D314" s="3" t="s">
        <v>6502</v>
      </c>
      <c r="E314" s="4">
        <v>45734</v>
      </c>
      <c r="F314" s="3" t="s">
        <v>6210</v>
      </c>
      <c r="L314" s="3">
        <v>330</v>
      </c>
    </row>
    <row r="315" spans="1:12">
      <c r="A315" s="3" t="s">
        <v>15090</v>
      </c>
      <c r="B315" s="3">
        <v>150</v>
      </c>
      <c r="C315" s="3">
        <v>350</v>
      </c>
      <c r="D315" s="3" t="s">
        <v>6502</v>
      </c>
      <c r="E315" s="4">
        <v>45984</v>
      </c>
      <c r="F315" s="3" t="s">
        <v>6503</v>
      </c>
      <c r="L315" s="3">
        <v>225</v>
      </c>
    </row>
    <row r="316" spans="1:12">
      <c r="A316" s="3" t="s">
        <v>15091</v>
      </c>
      <c r="B316" s="3">
        <v>300</v>
      </c>
      <c r="C316" s="3">
        <v>500</v>
      </c>
      <c r="D316" s="3" t="s">
        <v>6502</v>
      </c>
      <c r="E316" s="4">
        <v>45984</v>
      </c>
      <c r="F316" s="3" t="s">
        <v>6503</v>
      </c>
      <c r="L316" s="3">
        <v>330</v>
      </c>
    </row>
    <row r="317" spans="1:12">
      <c r="A317" s="3" t="s">
        <v>15092</v>
      </c>
      <c r="B317" s="3">
        <v>400</v>
      </c>
      <c r="C317" s="3">
        <v>650</v>
      </c>
      <c r="D317" s="3" t="s">
        <v>6502</v>
      </c>
      <c r="E317" s="4">
        <v>45734</v>
      </c>
      <c r="F317" s="3" t="s">
        <v>6210</v>
      </c>
      <c r="L317" s="3">
        <v>450</v>
      </c>
    </row>
    <row r="318" spans="1:12">
      <c r="A318" s="3" t="s">
        <v>15093</v>
      </c>
      <c r="B318" s="3">
        <v>150</v>
      </c>
      <c r="C318" s="3">
        <v>350</v>
      </c>
      <c r="D318" s="3" t="s">
        <v>6502</v>
      </c>
      <c r="E318" s="4">
        <v>45736</v>
      </c>
      <c r="F318" s="3" t="s">
        <v>6210</v>
      </c>
      <c r="L318" s="3">
        <v>225</v>
      </c>
    </row>
    <row r="319" spans="1:12">
      <c r="A319" s="3" t="s">
        <v>15094</v>
      </c>
      <c r="B319" s="3">
        <v>250</v>
      </c>
      <c r="C319" s="3">
        <v>400</v>
      </c>
      <c r="D319" s="3" t="s">
        <v>6502</v>
      </c>
      <c r="E319" s="4">
        <v>45903</v>
      </c>
      <c r="F319" s="3" t="s">
        <v>6503</v>
      </c>
      <c r="L319" s="3">
        <v>260</v>
      </c>
    </row>
    <row r="320" spans="1:12">
      <c r="A320" s="3" t="s">
        <v>15095</v>
      </c>
      <c r="B320" s="3">
        <v>330</v>
      </c>
      <c r="C320" s="3">
        <v>630</v>
      </c>
      <c r="D320" s="3" t="s">
        <v>6273</v>
      </c>
      <c r="E320" s="4">
        <v>46122</v>
      </c>
      <c r="F320" s="3" t="s">
        <v>6289</v>
      </c>
      <c r="L320" s="3">
        <v>430</v>
      </c>
    </row>
    <row r="321" spans="1:12">
      <c r="A321" s="3" t="s">
        <v>15096</v>
      </c>
      <c r="B321" s="3">
        <v>280</v>
      </c>
      <c r="C321" s="3">
        <v>500</v>
      </c>
      <c r="D321" s="3" t="s">
        <v>6502</v>
      </c>
      <c r="E321" s="4">
        <v>45975</v>
      </c>
      <c r="F321" s="3" t="s">
        <v>6522</v>
      </c>
      <c r="L321" s="3">
        <v>330</v>
      </c>
    </row>
    <row r="322" spans="1:12">
      <c r="A322" s="3" t="s">
        <v>15097</v>
      </c>
      <c r="B322" s="3">
        <v>210</v>
      </c>
      <c r="C322" s="3">
        <v>480</v>
      </c>
      <c r="D322" s="3" t="s">
        <v>6209</v>
      </c>
      <c r="E322" s="4">
        <v>46132</v>
      </c>
      <c r="F322" s="3" t="s">
        <v>6289</v>
      </c>
      <c r="L322" s="3">
        <v>317</v>
      </c>
    </row>
    <row r="323" spans="1:12">
      <c r="A323" s="3" t="s">
        <v>15098</v>
      </c>
      <c r="B323" s="3">
        <v>320</v>
      </c>
      <c r="C323" s="3">
        <v>550</v>
      </c>
      <c r="D323" s="3" t="s">
        <v>6502</v>
      </c>
      <c r="E323" s="4">
        <v>45695</v>
      </c>
      <c r="F323" s="3" t="s">
        <v>6210</v>
      </c>
      <c r="L323" s="3">
        <v>365</v>
      </c>
    </row>
    <row r="324" spans="1:12">
      <c r="A324" s="3" t="s">
        <v>15099</v>
      </c>
      <c r="B324" s="3">
        <v>210</v>
      </c>
      <c r="C324" s="3">
        <v>450</v>
      </c>
      <c r="D324" s="3" t="s">
        <v>6273</v>
      </c>
      <c r="E324" s="4">
        <v>46121</v>
      </c>
      <c r="F324" s="3" t="s">
        <v>6289</v>
      </c>
      <c r="L324" s="3">
        <v>295</v>
      </c>
    </row>
    <row r="325" spans="1:12">
      <c r="A325" s="3" t="s">
        <v>15100</v>
      </c>
      <c r="B325" s="3">
        <v>230</v>
      </c>
      <c r="C325" s="3">
        <v>470</v>
      </c>
      <c r="D325" s="3" t="s">
        <v>6273</v>
      </c>
      <c r="E325" s="4">
        <v>46121</v>
      </c>
      <c r="F325" s="3" t="s">
        <v>6289</v>
      </c>
      <c r="L325" s="3">
        <v>310</v>
      </c>
    </row>
    <row r="326" spans="1:12">
      <c r="A326" s="3" t="s">
        <v>15101</v>
      </c>
      <c r="B326" s="3">
        <v>260</v>
      </c>
      <c r="C326" s="3">
        <v>530</v>
      </c>
      <c r="D326" s="3" t="s">
        <v>6273</v>
      </c>
      <c r="E326" s="4">
        <v>46121</v>
      </c>
      <c r="F326" s="3" t="s">
        <v>6289</v>
      </c>
      <c r="L326" s="3">
        <v>350</v>
      </c>
    </row>
    <row r="327" spans="1:12">
      <c r="A327" s="3" t="s">
        <v>15102</v>
      </c>
      <c r="B327" s="3">
        <v>350</v>
      </c>
      <c r="C327" s="3">
        <v>650</v>
      </c>
      <c r="D327" s="3" t="s">
        <v>6502</v>
      </c>
      <c r="E327" s="4">
        <v>45695</v>
      </c>
      <c r="F327" s="3" t="s">
        <v>6210</v>
      </c>
      <c r="L327" s="3">
        <v>450</v>
      </c>
    </row>
    <row r="328" spans="1:12">
      <c r="A328" s="3" t="s">
        <v>15103</v>
      </c>
      <c r="B328" s="3">
        <v>230</v>
      </c>
      <c r="C328" s="3">
        <v>470</v>
      </c>
      <c r="D328" s="3" t="s">
        <v>6273</v>
      </c>
      <c r="E328" s="4">
        <v>46125</v>
      </c>
      <c r="F328" s="3" t="s">
        <v>6289</v>
      </c>
      <c r="L328" s="3">
        <v>310</v>
      </c>
    </row>
    <row r="329" spans="1:12">
      <c r="A329" s="3" t="s">
        <v>15104</v>
      </c>
      <c r="B329" s="3">
        <v>400</v>
      </c>
      <c r="C329" s="3">
        <v>700</v>
      </c>
      <c r="D329" s="3" t="s">
        <v>6502</v>
      </c>
      <c r="E329" s="4">
        <v>45820</v>
      </c>
      <c r="F329" s="3" t="s">
        <v>6210</v>
      </c>
      <c r="L329" s="3">
        <v>490</v>
      </c>
    </row>
    <row r="330" spans="1:12">
      <c r="A330" s="3" t="s">
        <v>15105</v>
      </c>
      <c r="B330" s="3">
        <v>250</v>
      </c>
      <c r="C330" s="3">
        <v>500</v>
      </c>
      <c r="D330" s="3" t="s">
        <v>6502</v>
      </c>
      <c r="E330" s="4">
        <v>46033</v>
      </c>
      <c r="F330" s="3" t="s">
        <v>6503</v>
      </c>
      <c r="L330" s="3">
        <v>330</v>
      </c>
    </row>
    <row r="331" spans="1:12">
      <c r="A331" s="3" t="s">
        <v>15106</v>
      </c>
      <c r="B331" s="3">
        <v>250</v>
      </c>
      <c r="C331" s="3">
        <v>500</v>
      </c>
      <c r="D331" s="3" t="s">
        <v>6502</v>
      </c>
      <c r="E331" s="4">
        <v>46033</v>
      </c>
      <c r="F331" s="3" t="s">
        <v>6503</v>
      </c>
      <c r="L331" s="3">
        <v>330</v>
      </c>
    </row>
    <row r="332" spans="1:12">
      <c r="A332" s="3" t="s">
        <v>15107</v>
      </c>
      <c r="B332" s="3">
        <v>300</v>
      </c>
      <c r="C332" s="3">
        <v>500</v>
      </c>
      <c r="D332" s="3" t="s">
        <v>6502</v>
      </c>
      <c r="E332" s="4">
        <v>45929</v>
      </c>
      <c r="F332" s="3" t="s">
        <v>6503</v>
      </c>
      <c r="L332" s="3">
        <v>330</v>
      </c>
    </row>
    <row r="333" spans="1:12">
      <c r="A333" s="3" t="s">
        <v>15108</v>
      </c>
      <c r="B333" s="3">
        <v>750</v>
      </c>
      <c r="C333" s="3">
        <v>1150</v>
      </c>
      <c r="D333" s="3" t="s">
        <v>6502</v>
      </c>
      <c r="E333" s="4">
        <v>45841</v>
      </c>
      <c r="F333" s="3" t="s">
        <v>6210</v>
      </c>
      <c r="L333" s="3">
        <v>850</v>
      </c>
    </row>
    <row r="334" spans="1:12">
      <c r="A334" s="3" t="s">
        <v>15109</v>
      </c>
      <c r="B334" s="3">
        <v>300</v>
      </c>
      <c r="C334" s="3">
        <v>500</v>
      </c>
      <c r="D334" s="3" t="s">
        <v>6209</v>
      </c>
      <c r="E334" s="4">
        <v>46127</v>
      </c>
      <c r="F334" s="3" t="s">
        <v>6210</v>
      </c>
      <c r="L334" s="3">
        <v>330</v>
      </c>
    </row>
    <row r="335" spans="1:12">
      <c r="A335" s="3" t="s">
        <v>15110</v>
      </c>
      <c r="B335" s="3">
        <v>500</v>
      </c>
      <c r="C335" s="3">
        <v>800</v>
      </c>
      <c r="D335" s="3" t="s">
        <v>6502</v>
      </c>
      <c r="E335" s="4">
        <v>45857</v>
      </c>
      <c r="F335" s="3" t="s">
        <v>6289</v>
      </c>
      <c r="L335" s="3">
        <v>560</v>
      </c>
    </row>
    <row r="336" spans="1:12">
      <c r="A336" s="3" t="s">
        <v>15111</v>
      </c>
      <c r="B336" s="3">
        <v>200</v>
      </c>
      <c r="C336" s="3">
        <v>400</v>
      </c>
      <c r="D336" s="3" t="s">
        <v>6502</v>
      </c>
      <c r="E336" s="4">
        <v>45803</v>
      </c>
      <c r="F336" s="3" t="s">
        <v>6210</v>
      </c>
      <c r="L336" s="3">
        <v>260</v>
      </c>
    </row>
    <row r="337" spans="1:12">
      <c r="A337" s="3" t="s">
        <v>15112</v>
      </c>
      <c r="B337" s="3">
        <v>200</v>
      </c>
      <c r="C337" s="3">
        <v>400</v>
      </c>
      <c r="D337" s="3" t="s">
        <v>6502</v>
      </c>
      <c r="E337" s="4">
        <v>45961</v>
      </c>
      <c r="F337" s="3" t="s">
        <v>6522</v>
      </c>
      <c r="L337" s="3">
        <v>260</v>
      </c>
    </row>
    <row r="338" spans="1:12">
      <c r="A338" s="3" t="s">
        <v>15113</v>
      </c>
      <c r="B338" s="3">
        <v>250</v>
      </c>
      <c r="C338" s="3">
        <v>450</v>
      </c>
      <c r="D338" s="3" t="s">
        <v>6209</v>
      </c>
      <c r="E338" s="4">
        <v>46129</v>
      </c>
      <c r="F338" s="3" t="s">
        <v>6210</v>
      </c>
      <c r="L338" s="3">
        <v>295</v>
      </c>
    </row>
    <row r="339" spans="1:12">
      <c r="A339" s="3" t="s">
        <v>15114</v>
      </c>
      <c r="B339" s="3">
        <v>270</v>
      </c>
      <c r="C339" s="3">
        <v>450</v>
      </c>
      <c r="D339" s="3" t="s">
        <v>6486</v>
      </c>
      <c r="E339" s="4">
        <v>46109</v>
      </c>
      <c r="F339" s="3" t="s">
        <v>6210</v>
      </c>
      <c r="L339" s="3">
        <v>295</v>
      </c>
    </row>
    <row r="340" spans="1:12">
      <c r="A340" s="3" t="s">
        <v>15115</v>
      </c>
      <c r="B340" s="3">
        <v>230</v>
      </c>
      <c r="C340" s="3">
        <v>450</v>
      </c>
      <c r="D340" s="3" t="s">
        <v>6502</v>
      </c>
      <c r="E340" s="4">
        <v>45958</v>
      </c>
      <c r="F340" s="3" t="s">
        <v>6522</v>
      </c>
      <c r="L340" s="3">
        <v>295</v>
      </c>
    </row>
    <row r="341" spans="1:12">
      <c r="A341" s="3" t="s">
        <v>15116</v>
      </c>
      <c r="B341" s="3">
        <v>220</v>
      </c>
      <c r="C341" s="3">
        <v>420</v>
      </c>
      <c r="D341" s="3" t="s">
        <v>6486</v>
      </c>
      <c r="E341" s="4">
        <v>46106</v>
      </c>
      <c r="F341" s="3" t="s">
        <v>6289</v>
      </c>
      <c r="L341" s="3">
        <v>273</v>
      </c>
    </row>
    <row r="342" spans="1:12">
      <c r="A342" s="3" t="s">
        <v>15117</v>
      </c>
      <c r="B342" s="3">
        <v>210</v>
      </c>
      <c r="C342" s="3">
        <v>410</v>
      </c>
      <c r="D342" s="3" t="s">
        <v>6209</v>
      </c>
      <c r="E342" s="4">
        <v>46130</v>
      </c>
      <c r="F342" s="3" t="s">
        <v>6289</v>
      </c>
      <c r="L342" s="3">
        <v>267</v>
      </c>
    </row>
    <row r="343" spans="1:12">
      <c r="A343" s="3" t="s">
        <v>15118</v>
      </c>
      <c r="B343" s="3">
        <v>340</v>
      </c>
      <c r="C343" s="3">
        <v>690</v>
      </c>
      <c r="D343" s="3" t="s">
        <v>6273</v>
      </c>
      <c r="E343" s="4">
        <v>46122</v>
      </c>
      <c r="F343" s="3" t="s">
        <v>6289</v>
      </c>
      <c r="L343" s="3">
        <v>483</v>
      </c>
    </row>
    <row r="344" spans="1:12">
      <c r="A344" s="3" t="s">
        <v>15119</v>
      </c>
      <c r="B344" s="3">
        <v>300</v>
      </c>
      <c r="C344" s="3">
        <v>500</v>
      </c>
      <c r="D344" s="3" t="s">
        <v>6502</v>
      </c>
      <c r="E344" s="4">
        <v>46002</v>
      </c>
      <c r="F344" s="3" t="s">
        <v>6503</v>
      </c>
      <c r="L344" s="3">
        <v>330</v>
      </c>
    </row>
    <row r="345" spans="1:12">
      <c r="A345" s="3" t="s">
        <v>15120</v>
      </c>
      <c r="B345" s="3">
        <v>200</v>
      </c>
      <c r="C345" s="3">
        <v>400</v>
      </c>
      <c r="D345" s="3" t="s">
        <v>6502</v>
      </c>
      <c r="E345" s="4">
        <v>45827</v>
      </c>
      <c r="F345" s="3" t="s">
        <v>6210</v>
      </c>
      <c r="L345" s="3">
        <v>260</v>
      </c>
    </row>
    <row r="346" spans="1:12">
      <c r="A346" s="3" t="s">
        <v>15121</v>
      </c>
      <c r="B346" s="3">
        <v>200</v>
      </c>
      <c r="C346" s="3">
        <v>400</v>
      </c>
      <c r="D346" s="3" t="s">
        <v>6502</v>
      </c>
      <c r="E346" s="4">
        <v>45734</v>
      </c>
      <c r="F346" s="3" t="s">
        <v>6210</v>
      </c>
      <c r="L346" s="3">
        <v>260</v>
      </c>
    </row>
    <row r="347" spans="1:12">
      <c r="A347" s="3" t="s">
        <v>15122</v>
      </c>
      <c r="B347" s="3">
        <v>200</v>
      </c>
      <c r="C347" s="3">
        <v>400</v>
      </c>
      <c r="D347" s="3" t="s">
        <v>6502</v>
      </c>
      <c r="E347" s="4">
        <v>45982</v>
      </c>
      <c r="F347" s="3" t="s">
        <v>6503</v>
      </c>
      <c r="L347" s="3">
        <v>260</v>
      </c>
    </row>
    <row r="348" spans="1:12">
      <c r="A348" s="3" t="s">
        <v>15123</v>
      </c>
      <c r="B348" s="3">
        <v>350</v>
      </c>
      <c r="C348" s="3">
        <v>600</v>
      </c>
      <c r="D348" s="3" t="s">
        <v>6502</v>
      </c>
      <c r="E348" s="4">
        <v>45734</v>
      </c>
      <c r="F348" s="3" t="s">
        <v>6210</v>
      </c>
      <c r="L348" s="3">
        <v>400</v>
      </c>
    </row>
    <row r="349" spans="1:12">
      <c r="A349" s="3" t="s">
        <v>15124</v>
      </c>
      <c r="B349" s="3">
        <v>300</v>
      </c>
      <c r="C349" s="3">
        <v>550</v>
      </c>
      <c r="D349" s="3" t="s">
        <v>6486</v>
      </c>
      <c r="E349" s="4">
        <v>46108</v>
      </c>
      <c r="F349" s="3" t="s">
        <v>6210</v>
      </c>
      <c r="L349" s="3">
        <v>365</v>
      </c>
    </row>
    <row r="350" spans="1:12">
      <c r="A350" s="3" t="s">
        <v>15125</v>
      </c>
      <c r="B350" s="3">
        <v>400</v>
      </c>
      <c r="C350" s="3">
        <v>700</v>
      </c>
      <c r="D350" s="3" t="s">
        <v>6209</v>
      </c>
      <c r="E350" s="4">
        <v>46132</v>
      </c>
      <c r="F350" s="3" t="s">
        <v>6210</v>
      </c>
      <c r="L350" s="3">
        <v>490</v>
      </c>
    </row>
    <row r="351" spans="1:12">
      <c r="A351" s="3" t="s">
        <v>15126</v>
      </c>
      <c r="B351" s="3">
        <v>400</v>
      </c>
      <c r="C351" s="3">
        <v>750</v>
      </c>
      <c r="D351" s="3" t="s">
        <v>6502</v>
      </c>
      <c r="E351" s="4">
        <v>45992</v>
      </c>
      <c r="F351" s="3" t="s">
        <v>6503</v>
      </c>
      <c r="L351" s="3">
        <v>525</v>
      </c>
    </row>
    <row r="352" spans="1:12">
      <c r="A352" s="3" t="s">
        <v>15127</v>
      </c>
      <c r="B352" s="3">
        <v>500</v>
      </c>
      <c r="C352" s="3">
        <v>850</v>
      </c>
      <c r="D352" s="3" t="s">
        <v>6502</v>
      </c>
      <c r="E352" s="4">
        <v>45992</v>
      </c>
      <c r="F352" s="3" t="s">
        <v>6503</v>
      </c>
      <c r="L352" s="3">
        <v>595</v>
      </c>
    </row>
    <row r="353" spans="1:12">
      <c r="A353" s="3" t="s">
        <v>15128</v>
      </c>
      <c r="B353" s="3">
        <v>450</v>
      </c>
      <c r="C353" s="3">
        <v>900</v>
      </c>
      <c r="D353" s="3" t="s">
        <v>6502</v>
      </c>
      <c r="E353" s="4">
        <v>46078</v>
      </c>
      <c r="F353" s="3" t="s">
        <v>6522</v>
      </c>
      <c r="L353" s="3">
        <v>630</v>
      </c>
    </row>
    <row r="354" spans="1:12">
      <c r="A354" s="3" t="s">
        <v>15129</v>
      </c>
      <c r="B354" s="3">
        <v>500</v>
      </c>
      <c r="C354" s="3">
        <v>900</v>
      </c>
      <c r="D354" s="3" t="s">
        <v>6502</v>
      </c>
      <c r="E354" s="4">
        <v>45968</v>
      </c>
      <c r="F354" s="3" t="s">
        <v>6522</v>
      </c>
      <c r="L354" s="3">
        <v>630</v>
      </c>
    </row>
    <row r="355" spans="1:12">
      <c r="A355" s="3" t="s">
        <v>15130</v>
      </c>
      <c r="B355" s="3">
        <v>1400</v>
      </c>
      <c r="C355" s="3">
        <v>1800</v>
      </c>
      <c r="D355" s="3" t="s">
        <v>6502</v>
      </c>
      <c r="E355" s="4">
        <v>45891</v>
      </c>
      <c r="F355" s="3" t="s">
        <v>6503</v>
      </c>
      <c r="L355" s="3">
        <v>1500</v>
      </c>
    </row>
    <row r="356" spans="1:12">
      <c r="A356" s="3" t="s">
        <v>15131</v>
      </c>
      <c r="B356" s="3">
        <v>350</v>
      </c>
      <c r="C356" s="3">
        <v>600</v>
      </c>
      <c r="D356" s="3" t="s">
        <v>6502</v>
      </c>
      <c r="E356" s="4">
        <v>45790</v>
      </c>
      <c r="F356" s="3" t="s">
        <v>6210</v>
      </c>
      <c r="L356" s="3">
        <v>400</v>
      </c>
    </row>
    <row r="357" spans="1:12">
      <c r="A357" s="3" t="s">
        <v>15132</v>
      </c>
      <c r="B357" s="3">
        <v>200</v>
      </c>
      <c r="C357" s="3">
        <v>400</v>
      </c>
      <c r="D357" s="3" t="s">
        <v>6502</v>
      </c>
      <c r="E357" s="4">
        <v>45784</v>
      </c>
      <c r="F357" s="3" t="s">
        <v>6210</v>
      </c>
      <c r="L357" s="3">
        <v>260</v>
      </c>
    </row>
    <row r="358" spans="1:12">
      <c r="A358" s="3" t="s">
        <v>15133</v>
      </c>
      <c r="B358" s="3">
        <v>200</v>
      </c>
      <c r="C358" s="3">
        <v>450</v>
      </c>
      <c r="D358" s="3" t="s">
        <v>6502</v>
      </c>
      <c r="E358" s="4">
        <v>45981</v>
      </c>
      <c r="F358" s="3" t="s">
        <v>6503</v>
      </c>
      <c r="L358" s="3">
        <v>295</v>
      </c>
    </row>
    <row r="359" spans="1:12">
      <c r="A359" s="3" t="s">
        <v>15134</v>
      </c>
      <c r="B359" s="3">
        <v>260</v>
      </c>
      <c r="C359" s="3">
        <v>450</v>
      </c>
      <c r="D359" s="3" t="s">
        <v>6502</v>
      </c>
      <c r="E359" s="4">
        <v>45826</v>
      </c>
      <c r="F359" s="3" t="s">
        <v>6289</v>
      </c>
      <c r="L359" s="3">
        <v>295</v>
      </c>
    </row>
    <row r="360" spans="1:12">
      <c r="A360" s="3" t="s">
        <v>15135</v>
      </c>
      <c r="B360" s="3">
        <v>350</v>
      </c>
      <c r="C360" s="3">
        <v>580</v>
      </c>
      <c r="D360" s="3" t="s">
        <v>6502</v>
      </c>
      <c r="E360" s="4">
        <v>45756</v>
      </c>
      <c r="F360" s="3" t="s">
        <v>6289</v>
      </c>
      <c r="L360" s="3">
        <v>387</v>
      </c>
    </row>
    <row r="361" spans="1:12">
      <c r="A361" s="3" t="s">
        <v>15136</v>
      </c>
      <c r="B361" s="3">
        <v>300</v>
      </c>
      <c r="C361" s="3">
        <v>500</v>
      </c>
      <c r="D361" s="3" t="s">
        <v>6502</v>
      </c>
      <c r="E361" s="4">
        <v>45801</v>
      </c>
      <c r="F361" s="3" t="s">
        <v>6210</v>
      </c>
      <c r="L361" s="3">
        <v>330</v>
      </c>
    </row>
    <row r="362" spans="1:12">
      <c r="A362" s="3" t="s">
        <v>15137</v>
      </c>
      <c r="B362" s="3">
        <v>330</v>
      </c>
      <c r="C362" s="3">
        <v>600</v>
      </c>
      <c r="D362" s="3" t="s">
        <v>6502</v>
      </c>
      <c r="E362" s="4">
        <v>45736</v>
      </c>
      <c r="F362" s="3" t="s">
        <v>6289</v>
      </c>
      <c r="L362" s="3">
        <v>400</v>
      </c>
    </row>
    <row r="363" spans="1:12">
      <c r="A363" s="3" t="s">
        <v>15138</v>
      </c>
      <c r="B363" s="3">
        <v>200</v>
      </c>
      <c r="C363" s="3">
        <v>400</v>
      </c>
      <c r="D363" s="3" t="s">
        <v>6502</v>
      </c>
      <c r="E363" s="4">
        <v>45954</v>
      </c>
      <c r="F363" s="3" t="s">
        <v>6503</v>
      </c>
      <c r="L363" s="3">
        <v>260</v>
      </c>
    </row>
    <row r="364" spans="1:12">
      <c r="A364" s="3" t="s">
        <v>15139</v>
      </c>
      <c r="B364" s="3">
        <v>480</v>
      </c>
      <c r="C364" s="3">
        <v>800</v>
      </c>
      <c r="D364" s="3" t="s">
        <v>6502</v>
      </c>
      <c r="E364" s="4">
        <v>45734</v>
      </c>
      <c r="F364" s="3" t="s">
        <v>6210</v>
      </c>
      <c r="L364" s="3">
        <v>560</v>
      </c>
    </row>
    <row r="365" spans="1:12">
      <c r="A365" s="3" t="s">
        <v>15140</v>
      </c>
      <c r="B365" s="3">
        <v>190</v>
      </c>
      <c r="C365" s="3">
        <v>390</v>
      </c>
      <c r="D365" s="3" t="s">
        <v>6209</v>
      </c>
      <c r="E365" s="4">
        <v>46129</v>
      </c>
      <c r="F365" s="3" t="s">
        <v>6289</v>
      </c>
      <c r="L365" s="3">
        <v>253</v>
      </c>
    </row>
    <row r="366" spans="1:12">
      <c r="A366" s="3" t="s">
        <v>15141</v>
      </c>
      <c r="B366" s="3">
        <v>260</v>
      </c>
      <c r="C366" s="3">
        <v>500</v>
      </c>
      <c r="D366" s="3" t="s">
        <v>6502</v>
      </c>
      <c r="E366" s="4">
        <v>45734</v>
      </c>
      <c r="F366" s="3" t="s">
        <v>6210</v>
      </c>
      <c r="L366" s="3">
        <v>330</v>
      </c>
    </row>
    <row r="367" spans="1:12">
      <c r="A367" s="3" t="s">
        <v>15142</v>
      </c>
      <c r="B367" s="3">
        <v>200</v>
      </c>
      <c r="C367" s="3">
        <v>400</v>
      </c>
      <c r="D367" s="3" t="s">
        <v>6502</v>
      </c>
      <c r="E367" s="4">
        <v>45855</v>
      </c>
      <c r="F367" s="3" t="s">
        <v>6210</v>
      </c>
      <c r="L367" s="3">
        <v>260</v>
      </c>
    </row>
    <row r="368" spans="1:12">
      <c r="A368" s="3" t="s">
        <v>15143</v>
      </c>
      <c r="B368" s="3">
        <v>280</v>
      </c>
      <c r="C368" s="3">
        <v>450</v>
      </c>
      <c r="D368" s="3" t="s">
        <v>6502</v>
      </c>
      <c r="E368" s="4">
        <v>45710</v>
      </c>
      <c r="F368" s="3" t="s">
        <v>6289</v>
      </c>
      <c r="L368" s="3">
        <v>295</v>
      </c>
    </row>
    <row r="369" spans="1:12">
      <c r="A369" s="3" t="s">
        <v>15144</v>
      </c>
      <c r="B369" s="3">
        <v>200</v>
      </c>
      <c r="C369" s="3">
        <v>400</v>
      </c>
      <c r="D369" s="3" t="s">
        <v>6502</v>
      </c>
      <c r="E369" s="4">
        <v>45888</v>
      </c>
      <c r="F369" s="3" t="s">
        <v>6210</v>
      </c>
      <c r="L369" s="3">
        <v>260</v>
      </c>
    </row>
    <row r="370" spans="1:12">
      <c r="A370" s="3" t="s">
        <v>15145</v>
      </c>
      <c r="B370" s="3">
        <v>230</v>
      </c>
      <c r="C370" s="3">
        <v>450</v>
      </c>
      <c r="D370" s="3" t="s">
        <v>6502</v>
      </c>
      <c r="E370" s="4">
        <v>45811</v>
      </c>
      <c r="F370" s="3" t="s">
        <v>6289</v>
      </c>
      <c r="L370" s="3">
        <v>295</v>
      </c>
    </row>
    <row r="371" spans="1:12">
      <c r="A371" s="3" t="s">
        <v>15146</v>
      </c>
      <c r="B371" s="3">
        <v>220</v>
      </c>
      <c r="C371" s="3">
        <v>480</v>
      </c>
      <c r="D371" s="3" t="s">
        <v>6486</v>
      </c>
      <c r="E371" s="4">
        <v>46109</v>
      </c>
      <c r="F371" s="3" t="s">
        <v>6289</v>
      </c>
      <c r="L371" s="3">
        <v>317</v>
      </c>
    </row>
    <row r="372" spans="1:12">
      <c r="A372" s="3" t="s">
        <v>15147</v>
      </c>
      <c r="B372" s="3">
        <v>260</v>
      </c>
      <c r="C372" s="3">
        <v>500</v>
      </c>
      <c r="D372" s="3" t="s">
        <v>6502</v>
      </c>
      <c r="E372" s="4">
        <v>45734</v>
      </c>
      <c r="F372" s="3" t="s">
        <v>6210</v>
      </c>
      <c r="L372" s="3">
        <v>330</v>
      </c>
    </row>
    <row r="373" spans="1:12">
      <c r="A373" s="3" t="s">
        <v>15148</v>
      </c>
      <c r="B373" s="3">
        <v>150</v>
      </c>
      <c r="C373" s="3">
        <v>400</v>
      </c>
      <c r="D373" s="3" t="s">
        <v>6502</v>
      </c>
      <c r="E373" s="4">
        <v>45785</v>
      </c>
      <c r="F373" s="3" t="s">
        <v>6522</v>
      </c>
      <c r="L373" s="3">
        <v>260</v>
      </c>
    </row>
    <row r="374" spans="1:12">
      <c r="A374" s="3" t="s">
        <v>15149</v>
      </c>
      <c r="B374" s="3">
        <v>240</v>
      </c>
      <c r="C374" s="3">
        <v>400</v>
      </c>
      <c r="D374" s="3" t="s">
        <v>6502</v>
      </c>
      <c r="E374" s="4">
        <v>45992</v>
      </c>
      <c r="F374" s="3" t="s">
        <v>6503</v>
      </c>
      <c r="L374" s="3">
        <v>260</v>
      </c>
    </row>
    <row r="375" spans="1:12">
      <c r="A375" s="3" t="s">
        <v>15150</v>
      </c>
      <c r="B375" s="3">
        <v>250</v>
      </c>
      <c r="C375" s="3">
        <v>450</v>
      </c>
      <c r="D375" s="3" t="s">
        <v>6502</v>
      </c>
      <c r="E375" s="4">
        <v>45992</v>
      </c>
      <c r="F375" s="3" t="s">
        <v>6503</v>
      </c>
      <c r="L375" s="3">
        <v>295</v>
      </c>
    </row>
    <row r="376" spans="1:12">
      <c r="A376" s="3" t="s">
        <v>15151</v>
      </c>
      <c r="B376" s="3">
        <v>300</v>
      </c>
      <c r="C376" s="3">
        <v>500</v>
      </c>
      <c r="D376" s="3" t="s">
        <v>6502</v>
      </c>
      <c r="E376" s="4">
        <v>45992</v>
      </c>
      <c r="F376" s="3" t="s">
        <v>6503</v>
      </c>
      <c r="L376" s="3">
        <v>330</v>
      </c>
    </row>
    <row r="377" spans="1:12">
      <c r="A377" s="3" t="s">
        <v>15152</v>
      </c>
      <c r="B377" s="3">
        <v>200</v>
      </c>
      <c r="C377" s="3">
        <v>400</v>
      </c>
      <c r="D377" s="3" t="s">
        <v>6502</v>
      </c>
      <c r="E377" s="4">
        <v>45785</v>
      </c>
      <c r="F377" s="3" t="s">
        <v>6210</v>
      </c>
      <c r="L377" s="3">
        <v>260</v>
      </c>
    </row>
    <row r="378" spans="1:12">
      <c r="A378" s="3" t="s">
        <v>15153</v>
      </c>
      <c r="B378" s="3">
        <v>350</v>
      </c>
      <c r="C378" s="3">
        <v>600</v>
      </c>
      <c r="D378" s="3" t="s">
        <v>6502</v>
      </c>
      <c r="E378" s="4">
        <v>45832</v>
      </c>
      <c r="F378" s="3" t="s">
        <v>6210</v>
      </c>
      <c r="L378" s="3">
        <v>400</v>
      </c>
    </row>
    <row r="379" spans="1:12">
      <c r="A379" s="3" t="s">
        <v>15154</v>
      </c>
      <c r="B379" s="3">
        <v>400</v>
      </c>
      <c r="C379" s="3">
        <v>650</v>
      </c>
      <c r="D379" s="3" t="s">
        <v>6502</v>
      </c>
      <c r="E379" s="4">
        <v>45785</v>
      </c>
      <c r="F379" s="3" t="s">
        <v>6210</v>
      </c>
      <c r="L379" s="3">
        <v>450</v>
      </c>
    </row>
    <row r="380" spans="1:12">
      <c r="A380" s="3" t="s">
        <v>15155</v>
      </c>
      <c r="B380" s="3">
        <v>250</v>
      </c>
      <c r="C380" s="3">
        <v>450</v>
      </c>
      <c r="D380" s="3" t="s">
        <v>6502</v>
      </c>
      <c r="E380" s="4">
        <v>45925</v>
      </c>
      <c r="F380" s="3" t="s">
        <v>6503</v>
      </c>
      <c r="L380" s="3">
        <v>295</v>
      </c>
    </row>
    <row r="381" spans="1:12">
      <c r="A381" s="3" t="s">
        <v>15156</v>
      </c>
      <c r="B381" s="3">
        <v>300</v>
      </c>
      <c r="C381" s="3">
        <v>500</v>
      </c>
      <c r="D381" s="3" t="s">
        <v>6502</v>
      </c>
      <c r="E381" s="4">
        <v>45826</v>
      </c>
      <c r="F381" s="3" t="s">
        <v>6210</v>
      </c>
      <c r="L381" s="3">
        <v>330</v>
      </c>
    </row>
    <row r="382" spans="1:12">
      <c r="A382" s="3" t="s">
        <v>15157</v>
      </c>
      <c r="B382" s="3">
        <v>400</v>
      </c>
      <c r="C382" s="3">
        <v>650</v>
      </c>
      <c r="D382" s="3" t="s">
        <v>6502</v>
      </c>
      <c r="E382" s="4">
        <v>45875</v>
      </c>
      <c r="F382" s="3" t="s">
        <v>6210</v>
      </c>
      <c r="L382" s="3">
        <v>450</v>
      </c>
    </row>
    <row r="383" spans="1:12">
      <c r="A383" s="3" t="s">
        <v>15158</v>
      </c>
      <c r="B383" s="3">
        <v>350</v>
      </c>
      <c r="C383" s="3">
        <v>550</v>
      </c>
      <c r="D383" s="3" t="s">
        <v>6273</v>
      </c>
      <c r="E383" s="4">
        <v>46124</v>
      </c>
      <c r="F383" s="3" t="s">
        <v>6210</v>
      </c>
      <c r="L383" s="3">
        <v>365</v>
      </c>
    </row>
    <row r="384" spans="1:12">
      <c r="A384" s="3" t="s">
        <v>15159</v>
      </c>
      <c r="B384" s="3">
        <v>350</v>
      </c>
      <c r="C384" s="3">
        <v>670</v>
      </c>
      <c r="D384" s="3" t="s">
        <v>6209</v>
      </c>
      <c r="E384" s="4">
        <v>46132</v>
      </c>
      <c r="F384" s="3" t="s">
        <v>6289</v>
      </c>
      <c r="L384" s="3">
        <v>470</v>
      </c>
    </row>
    <row r="385" spans="1:12">
      <c r="A385" s="3" t="s">
        <v>15160</v>
      </c>
      <c r="B385" s="3">
        <v>300</v>
      </c>
      <c r="C385" s="3">
        <v>600</v>
      </c>
      <c r="D385" s="3" t="s">
        <v>6486</v>
      </c>
      <c r="E385" s="4">
        <v>46114</v>
      </c>
      <c r="F385" s="3" t="s">
        <v>6289</v>
      </c>
      <c r="L385" s="3">
        <v>400</v>
      </c>
    </row>
    <row r="386" spans="1:12">
      <c r="A386" s="3" t="s">
        <v>15161</v>
      </c>
      <c r="B386" s="3">
        <v>250</v>
      </c>
      <c r="C386" s="3">
        <v>500</v>
      </c>
      <c r="D386" s="3" t="s">
        <v>6502</v>
      </c>
      <c r="E386" s="4">
        <v>45968</v>
      </c>
      <c r="F386" s="3" t="s">
        <v>6522</v>
      </c>
      <c r="L386" s="3">
        <v>330</v>
      </c>
    </row>
    <row r="387" spans="1:12">
      <c r="A387" s="3" t="s">
        <v>15162</v>
      </c>
      <c r="B387" s="3">
        <v>450</v>
      </c>
      <c r="C387" s="3">
        <v>850</v>
      </c>
      <c r="D387" s="3" t="s">
        <v>6273</v>
      </c>
      <c r="E387" s="4">
        <v>46122</v>
      </c>
      <c r="F387" s="3" t="s">
        <v>6289</v>
      </c>
      <c r="L387" s="3">
        <v>595</v>
      </c>
    </row>
    <row r="388" spans="1:12">
      <c r="A388" s="3" t="s">
        <v>15163</v>
      </c>
      <c r="B388" s="3">
        <v>430</v>
      </c>
      <c r="C388" s="3">
        <v>830</v>
      </c>
      <c r="D388" s="3" t="s">
        <v>6273</v>
      </c>
      <c r="E388" s="4">
        <v>46122</v>
      </c>
      <c r="F388" s="3" t="s">
        <v>6289</v>
      </c>
      <c r="L388" s="3">
        <v>580</v>
      </c>
    </row>
    <row r="389" spans="1:12">
      <c r="A389" s="3" t="s">
        <v>15164</v>
      </c>
      <c r="B389" s="3">
        <v>240</v>
      </c>
      <c r="C389" s="3">
        <v>500</v>
      </c>
      <c r="D389" s="3" t="s">
        <v>6486</v>
      </c>
      <c r="E389" s="4">
        <v>46109</v>
      </c>
      <c r="F389" s="3" t="s">
        <v>6289</v>
      </c>
      <c r="L389" s="3">
        <v>330</v>
      </c>
    </row>
    <row r="390" spans="1:12">
      <c r="A390" s="3" t="s">
        <v>15165</v>
      </c>
      <c r="B390" s="3">
        <v>270</v>
      </c>
      <c r="C390" s="3">
        <v>530</v>
      </c>
      <c r="D390" s="3" t="s">
        <v>6486</v>
      </c>
      <c r="E390" s="4">
        <v>46111</v>
      </c>
      <c r="F390" s="3" t="s">
        <v>6289</v>
      </c>
      <c r="L390" s="3">
        <v>350</v>
      </c>
    </row>
    <row r="391" spans="1:12">
      <c r="A391" s="3" t="s">
        <v>15166</v>
      </c>
      <c r="B391" s="3">
        <v>350</v>
      </c>
      <c r="C391" s="3">
        <v>600</v>
      </c>
      <c r="D391" s="3" t="s">
        <v>6273</v>
      </c>
      <c r="E391" s="4">
        <v>46121</v>
      </c>
      <c r="F391" s="3" t="s">
        <v>6210</v>
      </c>
      <c r="L391" s="3">
        <v>400</v>
      </c>
    </row>
    <row r="392" spans="1:12">
      <c r="A392" s="3" t="s">
        <v>15167</v>
      </c>
      <c r="B392" s="3">
        <v>300</v>
      </c>
      <c r="C392" s="3">
        <v>500</v>
      </c>
      <c r="D392" s="3" t="s">
        <v>6502</v>
      </c>
      <c r="E392" s="4">
        <v>45877</v>
      </c>
      <c r="F392" s="3" t="s">
        <v>6210</v>
      </c>
      <c r="L392" s="3">
        <v>330</v>
      </c>
    </row>
    <row r="393" spans="1:12">
      <c r="A393" s="3" t="s">
        <v>15168</v>
      </c>
      <c r="B393" s="3">
        <v>600</v>
      </c>
      <c r="C393" s="3">
        <v>1200</v>
      </c>
      <c r="D393" s="3" t="s">
        <v>6273</v>
      </c>
      <c r="E393" s="4">
        <v>46123</v>
      </c>
      <c r="F393" s="3" t="s">
        <v>6289</v>
      </c>
      <c r="L393" s="3">
        <v>900</v>
      </c>
    </row>
    <row r="394" spans="1:12">
      <c r="A394" s="3" t="s">
        <v>15169</v>
      </c>
      <c r="B394" s="3">
        <v>950</v>
      </c>
      <c r="C394" s="3">
        <v>1350</v>
      </c>
      <c r="D394" s="3" t="s">
        <v>6502</v>
      </c>
      <c r="E394" s="4">
        <v>45891</v>
      </c>
      <c r="F394" s="3" t="s">
        <v>6503</v>
      </c>
      <c r="L394" s="3">
        <v>1050</v>
      </c>
    </row>
    <row r="395" spans="1:12">
      <c r="A395" s="3" t="s">
        <v>15170</v>
      </c>
      <c r="B395" s="3">
        <v>1200</v>
      </c>
      <c r="C395" s="3">
        <v>1600</v>
      </c>
      <c r="D395" s="3" t="s">
        <v>6502</v>
      </c>
      <c r="E395" s="4">
        <v>46082</v>
      </c>
      <c r="F395" s="3" t="s">
        <v>6522</v>
      </c>
      <c r="L395" s="3">
        <v>1300</v>
      </c>
    </row>
    <row r="396" spans="1:12">
      <c r="A396" s="3" t="s">
        <v>15171</v>
      </c>
      <c r="B396" s="3">
        <v>400</v>
      </c>
      <c r="C396" s="3">
        <v>650</v>
      </c>
      <c r="D396" s="3" t="s">
        <v>6502</v>
      </c>
      <c r="E396" s="4">
        <v>45819</v>
      </c>
      <c r="F396" s="3" t="s">
        <v>6210</v>
      </c>
      <c r="L396" s="3">
        <v>450</v>
      </c>
    </row>
    <row r="397" spans="1:12">
      <c r="A397" s="3" t="s">
        <v>15172</v>
      </c>
      <c r="B397" s="3">
        <v>1150</v>
      </c>
      <c r="C397" s="3">
        <v>1550</v>
      </c>
      <c r="D397" s="3" t="s">
        <v>6209</v>
      </c>
      <c r="E397" s="4">
        <v>46132</v>
      </c>
      <c r="F397" s="3" t="s">
        <v>6210</v>
      </c>
      <c r="L397" s="3">
        <v>1250</v>
      </c>
    </row>
    <row r="398" spans="1:12">
      <c r="A398" s="3" t="s">
        <v>15173</v>
      </c>
      <c r="B398" s="3">
        <v>800</v>
      </c>
      <c r="C398" s="3">
        <v>1200</v>
      </c>
      <c r="D398" s="3" t="s">
        <v>6502</v>
      </c>
      <c r="E398" s="4">
        <v>45891</v>
      </c>
      <c r="F398" s="3" t="s">
        <v>6503</v>
      </c>
      <c r="L398" s="3">
        <v>900</v>
      </c>
    </row>
    <row r="399" spans="1:12">
      <c r="A399" s="3" t="s">
        <v>15174</v>
      </c>
      <c r="B399" s="3">
        <v>1200</v>
      </c>
      <c r="C399" s="3">
        <v>1600</v>
      </c>
      <c r="D399" s="3" t="s">
        <v>6502</v>
      </c>
      <c r="E399" s="4">
        <v>45987</v>
      </c>
      <c r="F399" s="3" t="s">
        <v>6522</v>
      </c>
      <c r="L399" s="3">
        <v>1300</v>
      </c>
    </row>
    <row r="400" spans="1:12">
      <c r="A400" s="3" t="s">
        <v>15175</v>
      </c>
      <c r="B400" s="3">
        <v>1050</v>
      </c>
      <c r="C400" s="3">
        <v>1450</v>
      </c>
      <c r="D400" s="3" t="s">
        <v>6273</v>
      </c>
      <c r="E400" s="4">
        <v>46121</v>
      </c>
      <c r="F400" s="3" t="s">
        <v>6210</v>
      </c>
      <c r="L400" s="3">
        <v>1150</v>
      </c>
    </row>
    <row r="401" spans="1:12">
      <c r="A401" s="3" t="s">
        <v>15176</v>
      </c>
      <c r="B401" s="3">
        <v>400</v>
      </c>
      <c r="C401" s="3">
        <v>650</v>
      </c>
      <c r="D401" s="3" t="s">
        <v>6486</v>
      </c>
      <c r="E401" s="4">
        <v>46103</v>
      </c>
      <c r="F401" s="3" t="s">
        <v>6210</v>
      </c>
      <c r="L401" s="3">
        <v>450</v>
      </c>
    </row>
    <row r="402" spans="1:12">
      <c r="A402" s="3" t="s">
        <v>15177</v>
      </c>
      <c r="B402" s="3">
        <v>400</v>
      </c>
      <c r="C402" s="3">
        <v>650</v>
      </c>
      <c r="D402" s="3" t="s">
        <v>6486</v>
      </c>
      <c r="E402" s="4">
        <v>46103</v>
      </c>
      <c r="F402" s="3" t="s">
        <v>6210</v>
      </c>
      <c r="L402" s="3">
        <v>450</v>
      </c>
    </row>
    <row r="403" spans="1:12">
      <c r="A403" s="3" t="s">
        <v>15178</v>
      </c>
      <c r="B403" s="3">
        <v>500</v>
      </c>
      <c r="C403" s="3">
        <v>850</v>
      </c>
      <c r="D403" s="3" t="s">
        <v>6502</v>
      </c>
      <c r="E403" s="4">
        <v>45734</v>
      </c>
      <c r="F403" s="3" t="s">
        <v>6210</v>
      </c>
      <c r="L403" s="3">
        <v>595</v>
      </c>
    </row>
    <row r="404" spans="1:12">
      <c r="A404" s="3" t="s">
        <v>15179</v>
      </c>
      <c r="B404" s="3">
        <v>340</v>
      </c>
      <c r="C404" s="3">
        <v>640</v>
      </c>
      <c r="D404" s="3" t="s">
        <v>6486</v>
      </c>
      <c r="E404" s="4">
        <v>46111</v>
      </c>
      <c r="F404" s="3" t="s">
        <v>6289</v>
      </c>
      <c r="L404" s="3">
        <v>440</v>
      </c>
    </row>
    <row r="405" spans="1:12">
      <c r="A405" s="3" t="s">
        <v>15180</v>
      </c>
      <c r="B405" s="3">
        <v>550</v>
      </c>
      <c r="C405" s="3">
        <v>850</v>
      </c>
      <c r="D405" s="3" t="s">
        <v>6502</v>
      </c>
      <c r="E405" s="4">
        <v>45768</v>
      </c>
      <c r="F405" s="3" t="s">
        <v>6210</v>
      </c>
      <c r="L405" s="3">
        <v>595</v>
      </c>
    </row>
    <row r="406" spans="1:12">
      <c r="A406" s="3" t="s">
        <v>15181</v>
      </c>
      <c r="B406" s="3">
        <v>500</v>
      </c>
      <c r="C406" s="3">
        <v>850</v>
      </c>
      <c r="D406" s="3" t="s">
        <v>6502</v>
      </c>
      <c r="E406" s="4">
        <v>45869</v>
      </c>
      <c r="F406" s="3" t="s">
        <v>6210</v>
      </c>
      <c r="L406" s="3">
        <v>595</v>
      </c>
    </row>
    <row r="407" spans="1:12">
      <c r="A407" s="3" t="s">
        <v>15182</v>
      </c>
      <c r="B407" s="3">
        <v>500</v>
      </c>
      <c r="C407" s="3">
        <v>800</v>
      </c>
      <c r="D407" s="3" t="s">
        <v>6209</v>
      </c>
      <c r="E407" s="4">
        <v>46132</v>
      </c>
      <c r="F407" s="3" t="s">
        <v>6210</v>
      </c>
      <c r="L407" s="3">
        <v>560</v>
      </c>
    </row>
    <row r="408" spans="1:12">
      <c r="A408" s="3" t="s">
        <v>15183</v>
      </c>
      <c r="B408" s="3">
        <v>1000</v>
      </c>
      <c r="C408" s="3">
        <v>1400</v>
      </c>
      <c r="D408" s="3" t="s">
        <v>6502</v>
      </c>
      <c r="E408" s="4">
        <v>45966</v>
      </c>
      <c r="F408" s="3" t="s">
        <v>6503</v>
      </c>
      <c r="L408" s="3">
        <v>1100</v>
      </c>
    </row>
    <row r="409" spans="1:12">
      <c r="A409" s="3" t="s">
        <v>15184</v>
      </c>
      <c r="B409" s="3">
        <v>390</v>
      </c>
      <c r="C409" s="3">
        <v>650</v>
      </c>
      <c r="D409" s="3" t="s">
        <v>6502</v>
      </c>
      <c r="E409" s="4">
        <v>45734</v>
      </c>
      <c r="F409" s="3" t="s">
        <v>6210</v>
      </c>
      <c r="L409" s="3">
        <v>450</v>
      </c>
    </row>
    <row r="410" spans="1:12">
      <c r="A410" s="3" t="s">
        <v>15185</v>
      </c>
      <c r="B410" s="3">
        <v>550</v>
      </c>
      <c r="C410" s="3">
        <v>900</v>
      </c>
      <c r="D410" s="3" t="s">
        <v>6502</v>
      </c>
      <c r="E410" s="4">
        <v>45786</v>
      </c>
      <c r="F410" s="3" t="s">
        <v>6210</v>
      </c>
      <c r="L410" s="3">
        <v>630</v>
      </c>
    </row>
    <row r="411" spans="1:12">
      <c r="A411" s="3" t="s">
        <v>15186</v>
      </c>
      <c r="B411" s="3">
        <v>600</v>
      </c>
      <c r="C411" s="3">
        <v>950</v>
      </c>
      <c r="D411" s="3" t="s">
        <v>6502</v>
      </c>
      <c r="E411" s="4">
        <v>45841</v>
      </c>
      <c r="F411" s="3" t="s">
        <v>6210</v>
      </c>
      <c r="L411" s="3">
        <v>665</v>
      </c>
    </row>
    <row r="412" spans="1:12">
      <c r="A412" s="3" t="s">
        <v>15187</v>
      </c>
      <c r="B412" s="3">
        <v>550</v>
      </c>
      <c r="C412" s="3">
        <v>900</v>
      </c>
      <c r="D412" s="3" t="s">
        <v>6502</v>
      </c>
      <c r="E412" s="4">
        <v>45841</v>
      </c>
      <c r="F412" s="3" t="s">
        <v>6210</v>
      </c>
      <c r="L412" s="3">
        <v>630</v>
      </c>
    </row>
    <row r="413" spans="1:12">
      <c r="A413" s="3" t="s">
        <v>15188</v>
      </c>
      <c r="B413" s="3">
        <v>800</v>
      </c>
      <c r="C413" s="3">
        <v>1200</v>
      </c>
      <c r="D413" s="3" t="s">
        <v>6502</v>
      </c>
      <c r="E413" s="4">
        <v>45891</v>
      </c>
      <c r="F413" s="3" t="s">
        <v>6503</v>
      </c>
      <c r="L413" s="3">
        <v>900</v>
      </c>
    </row>
    <row r="414" spans="1:12">
      <c r="A414" s="3" t="s">
        <v>15189</v>
      </c>
      <c r="B414" s="3">
        <v>1200</v>
      </c>
      <c r="C414" s="3">
        <v>1700</v>
      </c>
      <c r="D414" s="3" t="s">
        <v>6502</v>
      </c>
      <c r="E414" s="4">
        <v>45891</v>
      </c>
      <c r="F414" s="3" t="s">
        <v>6503</v>
      </c>
      <c r="L414" s="3">
        <v>1400</v>
      </c>
    </row>
    <row r="415" spans="1:12">
      <c r="A415" s="3" t="s">
        <v>15190</v>
      </c>
      <c r="B415" s="3">
        <v>1000</v>
      </c>
      <c r="C415" s="3">
        <v>1400</v>
      </c>
      <c r="D415" s="3" t="s">
        <v>6502</v>
      </c>
      <c r="E415" s="4">
        <v>45891</v>
      </c>
      <c r="F415" s="3" t="s">
        <v>6503</v>
      </c>
      <c r="L415" s="3">
        <v>1100</v>
      </c>
    </row>
    <row r="416" spans="1:12">
      <c r="A416" s="3" t="s">
        <v>15191</v>
      </c>
      <c r="B416" s="3">
        <v>1450</v>
      </c>
      <c r="C416" s="3">
        <v>1900</v>
      </c>
      <c r="D416" s="3" t="s">
        <v>6486</v>
      </c>
      <c r="E416" s="4">
        <v>46102</v>
      </c>
      <c r="F416" s="3" t="s">
        <v>6289</v>
      </c>
      <c r="L416" s="3">
        <v>1600</v>
      </c>
    </row>
    <row r="417" spans="1:12">
      <c r="A417" s="3" t="s">
        <v>15192</v>
      </c>
      <c r="B417" s="3">
        <v>600</v>
      </c>
      <c r="C417" s="3">
        <v>900</v>
      </c>
      <c r="D417" s="3" t="s">
        <v>6502</v>
      </c>
      <c r="E417" s="4">
        <v>45891</v>
      </c>
      <c r="F417" s="3" t="s">
        <v>6503</v>
      </c>
      <c r="L417" s="3">
        <v>630</v>
      </c>
    </row>
    <row r="418" spans="1:12">
      <c r="A418" s="3" t="s">
        <v>15193</v>
      </c>
      <c r="B418" s="3">
        <v>1900</v>
      </c>
      <c r="C418" s="3">
        <v>2400</v>
      </c>
      <c r="D418" s="3" t="s">
        <v>6486</v>
      </c>
      <c r="E418" s="4">
        <v>46104</v>
      </c>
      <c r="F418" s="3" t="s">
        <v>6289</v>
      </c>
      <c r="L418" s="3">
        <v>2060</v>
      </c>
    </row>
    <row r="419" spans="1:12">
      <c r="A419" s="3" t="s">
        <v>15194</v>
      </c>
      <c r="B419" s="3">
        <v>2100</v>
      </c>
      <c r="C419" s="3">
        <v>2600</v>
      </c>
      <c r="D419" s="3" t="s">
        <v>6502</v>
      </c>
      <c r="E419" s="4">
        <v>45891</v>
      </c>
      <c r="F419" s="3" t="s">
        <v>6503</v>
      </c>
      <c r="L419" s="3">
        <v>2240</v>
      </c>
    </row>
    <row r="420" spans="1:12">
      <c r="A420" s="3" t="s">
        <v>15195</v>
      </c>
      <c r="B420" s="3">
        <v>1600</v>
      </c>
      <c r="C420" s="3">
        <v>2200</v>
      </c>
      <c r="D420" s="3" t="s">
        <v>6502</v>
      </c>
      <c r="E420" s="4">
        <v>45946</v>
      </c>
      <c r="F420" s="3" t="s">
        <v>6503</v>
      </c>
      <c r="L420" s="3">
        <v>1880</v>
      </c>
    </row>
    <row r="421" spans="1:12">
      <c r="A421" s="3" t="s">
        <v>15196</v>
      </c>
      <c r="B421" s="3">
        <v>290</v>
      </c>
      <c r="C421" s="3">
        <v>550</v>
      </c>
      <c r="D421" s="3" t="s">
        <v>6502</v>
      </c>
      <c r="E421" s="4">
        <v>45719</v>
      </c>
      <c r="F421" s="3" t="s">
        <v>6289</v>
      </c>
      <c r="L421" s="3">
        <v>365</v>
      </c>
    </row>
    <row r="422" spans="1:12">
      <c r="A422" s="3" t="s">
        <v>15197</v>
      </c>
      <c r="B422" s="3">
        <v>240</v>
      </c>
      <c r="C422" s="3">
        <v>450</v>
      </c>
      <c r="D422" s="3" t="s">
        <v>6486</v>
      </c>
      <c r="E422" s="4">
        <v>46102</v>
      </c>
      <c r="F422" s="3" t="s">
        <v>6289</v>
      </c>
      <c r="L422" s="3">
        <v>295</v>
      </c>
    </row>
    <row r="423" spans="1:12">
      <c r="A423" s="3" t="s">
        <v>15198</v>
      </c>
      <c r="B423" s="3">
        <v>260</v>
      </c>
      <c r="C423" s="3">
        <v>480</v>
      </c>
      <c r="D423" s="3" t="s">
        <v>6502</v>
      </c>
      <c r="E423" s="4">
        <v>45804</v>
      </c>
      <c r="F423" s="3" t="s">
        <v>6522</v>
      </c>
      <c r="L423" s="3">
        <v>317</v>
      </c>
    </row>
    <row r="424" spans="1:12">
      <c r="A424" s="3" t="s">
        <v>15199</v>
      </c>
      <c r="B424" s="3">
        <v>1250</v>
      </c>
      <c r="C424" s="3">
        <v>1650</v>
      </c>
      <c r="D424" s="3" t="s">
        <v>6502</v>
      </c>
      <c r="E424" s="4">
        <v>45891</v>
      </c>
      <c r="F424" s="3" t="s">
        <v>6503</v>
      </c>
      <c r="L424" s="3">
        <v>1350</v>
      </c>
    </row>
    <row r="425" spans="1:12">
      <c r="A425" s="3" t="s">
        <v>15200</v>
      </c>
      <c r="B425" s="3">
        <v>400</v>
      </c>
      <c r="C425" s="3">
        <v>700</v>
      </c>
      <c r="D425" s="3" t="s">
        <v>6502</v>
      </c>
      <c r="E425" s="4">
        <v>45783</v>
      </c>
      <c r="F425" s="3" t="s">
        <v>6210</v>
      </c>
      <c r="L425" s="3">
        <v>490</v>
      </c>
    </row>
    <row r="426" spans="1:12">
      <c r="A426" s="3" t="s">
        <v>15201</v>
      </c>
      <c r="B426" s="3">
        <v>420</v>
      </c>
      <c r="C426" s="3">
        <v>700</v>
      </c>
      <c r="D426" s="3" t="s">
        <v>6502</v>
      </c>
      <c r="E426" s="4">
        <v>45734</v>
      </c>
      <c r="F426" s="3" t="s">
        <v>6210</v>
      </c>
      <c r="L426" s="3">
        <v>490</v>
      </c>
    </row>
    <row r="427" spans="1:12">
      <c r="A427" s="3" t="s">
        <v>15202</v>
      </c>
      <c r="B427" s="3">
        <v>400</v>
      </c>
      <c r="C427" s="3">
        <v>650</v>
      </c>
      <c r="D427" s="3" t="s">
        <v>6273</v>
      </c>
      <c r="E427" s="4">
        <v>46120</v>
      </c>
      <c r="F427" s="3" t="s">
        <v>6210</v>
      </c>
      <c r="L427" s="3">
        <v>450</v>
      </c>
    </row>
    <row r="428" spans="1:12">
      <c r="A428" s="3" t="s">
        <v>15203</v>
      </c>
      <c r="B428" s="3">
        <v>1200</v>
      </c>
      <c r="C428" s="3">
        <v>1600</v>
      </c>
      <c r="D428" s="3" t="s">
        <v>6209</v>
      </c>
      <c r="E428" s="4">
        <v>46126</v>
      </c>
      <c r="F428" s="3" t="s">
        <v>6210</v>
      </c>
      <c r="L428" s="3">
        <v>1300</v>
      </c>
    </row>
    <row r="429" spans="1:12">
      <c r="A429" s="3" t="s">
        <v>15204</v>
      </c>
      <c r="B429" s="3">
        <v>1200</v>
      </c>
      <c r="C429" s="3">
        <v>1600</v>
      </c>
      <c r="D429" s="3" t="s">
        <v>6209</v>
      </c>
      <c r="E429" s="4">
        <v>46126</v>
      </c>
      <c r="F429" s="3" t="s">
        <v>6210</v>
      </c>
      <c r="L429" s="3">
        <v>1300</v>
      </c>
    </row>
    <row r="430" spans="1:12">
      <c r="A430" s="3" t="s">
        <v>15205</v>
      </c>
      <c r="B430" s="3">
        <v>1250</v>
      </c>
      <c r="C430" s="3">
        <v>1650</v>
      </c>
      <c r="D430" s="3" t="s">
        <v>6209</v>
      </c>
      <c r="E430" s="4">
        <v>46132</v>
      </c>
      <c r="F430" s="3" t="s">
        <v>6210</v>
      </c>
      <c r="L430" s="3">
        <v>1350</v>
      </c>
    </row>
    <row r="431" spans="1:12">
      <c r="A431" s="3" t="s">
        <v>15206</v>
      </c>
      <c r="B431" s="3">
        <v>240</v>
      </c>
      <c r="C431" s="3">
        <v>450</v>
      </c>
      <c r="D431" s="3" t="s">
        <v>6502</v>
      </c>
      <c r="E431" s="4">
        <v>45736</v>
      </c>
      <c r="F431" s="3" t="s">
        <v>6210</v>
      </c>
      <c r="L431" s="3">
        <v>295</v>
      </c>
    </row>
    <row r="432" spans="1:12">
      <c r="A432" s="3" t="s">
        <v>15207</v>
      </c>
      <c r="B432" s="3">
        <v>450</v>
      </c>
      <c r="C432" s="3">
        <v>750</v>
      </c>
      <c r="D432" s="3" t="s">
        <v>6502</v>
      </c>
      <c r="E432" s="4">
        <v>45696</v>
      </c>
      <c r="F432" s="3" t="s">
        <v>6210</v>
      </c>
      <c r="L432" s="3">
        <v>525</v>
      </c>
    </row>
    <row r="433" spans="1:12">
      <c r="A433" s="3" t="s">
        <v>15208</v>
      </c>
      <c r="B433" s="3">
        <v>1250</v>
      </c>
      <c r="C433" s="3">
        <v>1650</v>
      </c>
      <c r="D433" s="3" t="s">
        <v>6502</v>
      </c>
      <c r="E433" s="4">
        <v>45891</v>
      </c>
      <c r="F433" s="3" t="s">
        <v>6503</v>
      </c>
      <c r="G433" s="3"/>
      <c r="H433" s="4"/>
      <c r="I433" s="3"/>
      <c r="J433" s="3"/>
      <c r="L433" s="3">
        <v>1350</v>
      </c>
    </row>
    <row r="434" spans="1:12">
      <c r="A434" s="3" t="s">
        <v>15209</v>
      </c>
      <c r="B434" s="3">
        <v>320</v>
      </c>
      <c r="C434" s="3">
        <v>590</v>
      </c>
      <c r="D434" s="3" t="s">
        <v>6486</v>
      </c>
      <c r="E434" s="4">
        <v>46102</v>
      </c>
      <c r="F434" s="3" t="s">
        <v>6289</v>
      </c>
      <c r="L434" s="3">
        <v>393</v>
      </c>
    </row>
    <row r="435" spans="1:12">
      <c r="A435" s="3" t="s">
        <v>15210</v>
      </c>
      <c r="B435" s="3">
        <v>240</v>
      </c>
      <c r="C435" s="3">
        <v>500</v>
      </c>
      <c r="D435" s="3" t="s">
        <v>6209</v>
      </c>
      <c r="E435" s="4">
        <v>46126</v>
      </c>
      <c r="F435" s="3" t="s">
        <v>6289</v>
      </c>
      <c r="L435" s="3">
        <v>330</v>
      </c>
    </row>
    <row r="436" spans="1:12">
      <c r="A436" s="3" t="s">
        <v>15211</v>
      </c>
      <c r="B436" s="3">
        <v>200</v>
      </c>
      <c r="C436" s="3">
        <v>450</v>
      </c>
      <c r="D436" s="3" t="s">
        <v>6502</v>
      </c>
      <c r="E436" s="4">
        <v>46013</v>
      </c>
      <c r="F436" s="3" t="s">
        <v>6503</v>
      </c>
      <c r="L436" s="3">
        <v>295</v>
      </c>
    </row>
    <row r="437" spans="1:12">
      <c r="A437" s="3" t="s">
        <v>15212</v>
      </c>
      <c r="B437" s="3">
        <v>350</v>
      </c>
      <c r="C437" s="3">
        <v>650</v>
      </c>
      <c r="D437" s="3" t="s">
        <v>6502</v>
      </c>
      <c r="E437" s="4">
        <v>45790</v>
      </c>
      <c r="F437" s="3" t="s">
        <v>6210</v>
      </c>
      <c r="L437" s="3">
        <v>450</v>
      </c>
    </row>
    <row r="438" spans="1:12">
      <c r="A438" s="3" t="s">
        <v>15213</v>
      </c>
      <c r="B438" s="3">
        <v>510</v>
      </c>
      <c r="C438" s="3">
        <v>850</v>
      </c>
      <c r="D438" s="3" t="s">
        <v>6502</v>
      </c>
      <c r="E438" s="4">
        <v>45734</v>
      </c>
      <c r="F438" s="3" t="s">
        <v>6210</v>
      </c>
      <c r="G438" s="3"/>
      <c r="H438" s="4"/>
      <c r="I438" s="3"/>
      <c r="J438" s="3"/>
      <c r="L438" s="3">
        <v>595</v>
      </c>
    </row>
    <row r="439" spans="1:12">
      <c r="A439" s="3" t="s">
        <v>15214</v>
      </c>
      <c r="B439" s="3">
        <v>350</v>
      </c>
      <c r="C439" s="3">
        <v>600</v>
      </c>
      <c r="D439" s="3" t="s">
        <v>6209</v>
      </c>
      <c r="E439" s="4">
        <v>46132</v>
      </c>
      <c r="F439" s="3" t="s">
        <v>6210</v>
      </c>
      <c r="L439" s="3">
        <v>400</v>
      </c>
    </row>
    <row r="440" spans="1:12">
      <c r="A440" s="3" t="s">
        <v>15215</v>
      </c>
      <c r="B440" s="3">
        <v>500</v>
      </c>
      <c r="C440" s="3">
        <v>800</v>
      </c>
      <c r="D440" s="3" t="s">
        <v>6502</v>
      </c>
      <c r="E440" s="4">
        <v>45696</v>
      </c>
      <c r="F440" s="3" t="s">
        <v>6210</v>
      </c>
      <c r="L440" s="3">
        <v>560</v>
      </c>
    </row>
    <row r="441" spans="1:12">
      <c r="A441" s="3" t="s">
        <v>15216</v>
      </c>
      <c r="B441" s="3">
        <v>700</v>
      </c>
      <c r="C441" s="3">
        <v>1100</v>
      </c>
      <c r="D441" s="3" t="s">
        <v>6502</v>
      </c>
      <c r="E441" s="4">
        <v>45813</v>
      </c>
      <c r="F441" s="3" t="s">
        <v>6210</v>
      </c>
      <c r="L441" s="3">
        <v>800</v>
      </c>
    </row>
    <row r="442" spans="1:12">
      <c r="A442" s="3" t="s">
        <v>15217</v>
      </c>
      <c r="B442" s="3">
        <v>500</v>
      </c>
      <c r="C442" s="3">
        <v>800</v>
      </c>
      <c r="D442" s="3" t="s">
        <v>6502</v>
      </c>
      <c r="E442" s="4">
        <v>45714</v>
      </c>
      <c r="F442" s="3" t="s">
        <v>6289</v>
      </c>
      <c r="L442" s="3">
        <v>560</v>
      </c>
    </row>
    <row r="443" spans="1:12">
      <c r="A443" s="3" t="s">
        <v>15218</v>
      </c>
      <c r="B443" s="3">
        <v>460</v>
      </c>
      <c r="C443" s="3">
        <v>960</v>
      </c>
      <c r="D443" s="3" t="s">
        <v>6273</v>
      </c>
      <c r="E443" s="4">
        <v>46121</v>
      </c>
      <c r="F443" s="3" t="s">
        <v>6289</v>
      </c>
      <c r="L443" s="3">
        <v>672</v>
      </c>
    </row>
    <row r="444" spans="1:12">
      <c r="A444" s="3" t="s">
        <v>15219</v>
      </c>
      <c r="B444" s="3">
        <v>550</v>
      </c>
      <c r="C444" s="3">
        <v>850</v>
      </c>
      <c r="D444" s="3" t="s">
        <v>6502</v>
      </c>
      <c r="E444" s="4">
        <v>45883</v>
      </c>
      <c r="F444" s="3" t="s">
        <v>6210</v>
      </c>
      <c r="L444" s="3">
        <v>595</v>
      </c>
    </row>
    <row r="445" spans="1:12">
      <c r="A445" s="3" t="s">
        <v>15220</v>
      </c>
      <c r="B445" s="3">
        <v>1300</v>
      </c>
      <c r="C445" s="3">
        <v>1700</v>
      </c>
      <c r="D445" s="3" t="s">
        <v>6502</v>
      </c>
      <c r="E445" s="4">
        <v>45891</v>
      </c>
      <c r="F445" s="3" t="s">
        <v>6503</v>
      </c>
      <c r="L445" s="3">
        <v>1400</v>
      </c>
    </row>
    <row r="446" spans="1:12">
      <c r="A446" s="3" t="s">
        <v>15221</v>
      </c>
      <c r="B446" s="3">
        <v>500</v>
      </c>
      <c r="C446" s="3">
        <v>800</v>
      </c>
      <c r="D446" s="3" t="s">
        <v>6502</v>
      </c>
      <c r="E446" s="4">
        <v>46033</v>
      </c>
      <c r="F446" s="3" t="s">
        <v>6503</v>
      </c>
      <c r="L446" s="3">
        <v>560</v>
      </c>
    </row>
    <row r="447" spans="1:12">
      <c r="A447" s="3" t="s">
        <v>15222</v>
      </c>
      <c r="B447" s="3">
        <v>950</v>
      </c>
      <c r="C447" s="3">
        <v>1400</v>
      </c>
      <c r="D447" s="3" t="s">
        <v>6502</v>
      </c>
      <c r="E447" s="4">
        <v>45965</v>
      </c>
      <c r="F447" s="3" t="s">
        <v>6503</v>
      </c>
      <c r="L447" s="3">
        <v>1100</v>
      </c>
    </row>
    <row r="448" spans="1:12">
      <c r="A448" s="3" t="s">
        <v>15223</v>
      </c>
      <c r="B448" s="3">
        <v>600</v>
      </c>
      <c r="C448" s="3">
        <v>900</v>
      </c>
      <c r="D448" s="3" t="s">
        <v>6209</v>
      </c>
      <c r="E448" s="4">
        <v>46132</v>
      </c>
      <c r="F448" s="3" t="s">
        <v>6210</v>
      </c>
      <c r="L448" s="3">
        <v>630</v>
      </c>
    </row>
    <row r="449" spans="1:12">
      <c r="A449" s="3" t="s">
        <v>15224</v>
      </c>
      <c r="B449" s="3">
        <v>300</v>
      </c>
      <c r="C449" s="3">
        <v>500</v>
      </c>
      <c r="D449" s="3" t="s">
        <v>6502</v>
      </c>
      <c r="E449" s="4">
        <v>45984</v>
      </c>
      <c r="F449" s="3" t="s">
        <v>6503</v>
      </c>
      <c r="L449" s="3">
        <v>330</v>
      </c>
    </row>
    <row r="450" spans="1:12">
      <c r="A450" s="3" t="s">
        <v>15225</v>
      </c>
      <c r="B450" s="3">
        <v>500</v>
      </c>
      <c r="C450" s="3">
        <v>800</v>
      </c>
      <c r="D450" s="3" t="s">
        <v>6502</v>
      </c>
      <c r="E450" s="4">
        <v>45881</v>
      </c>
      <c r="F450" s="3" t="s">
        <v>6210</v>
      </c>
      <c r="L450" s="3">
        <v>560</v>
      </c>
    </row>
    <row r="451" spans="1:12">
      <c r="A451" s="3" t="s">
        <v>15226</v>
      </c>
      <c r="B451" s="3">
        <v>400</v>
      </c>
      <c r="C451" s="3">
        <v>700</v>
      </c>
      <c r="D451" s="3" t="s">
        <v>6502</v>
      </c>
      <c r="E451" s="4">
        <v>46081</v>
      </c>
      <c r="F451" s="3" t="s">
        <v>6522</v>
      </c>
      <c r="L451" s="3">
        <v>490</v>
      </c>
    </row>
    <row r="452" spans="1:12">
      <c r="A452" s="3" t="s">
        <v>15227</v>
      </c>
      <c r="B452" s="3">
        <v>320</v>
      </c>
      <c r="C452" s="3">
        <v>620</v>
      </c>
      <c r="D452" s="3" t="s">
        <v>6486</v>
      </c>
      <c r="E452" s="4">
        <v>46109</v>
      </c>
      <c r="F452" s="3" t="s">
        <v>6289</v>
      </c>
      <c r="L452" s="3">
        <v>420</v>
      </c>
    </row>
    <row r="453" spans="1:12">
      <c r="A453" s="3" t="s">
        <v>15228</v>
      </c>
      <c r="B453" s="3">
        <v>330</v>
      </c>
      <c r="C453" s="3">
        <v>630</v>
      </c>
      <c r="D453" s="3" t="s">
        <v>6209</v>
      </c>
      <c r="E453" s="4">
        <v>46129</v>
      </c>
      <c r="F453" s="3" t="s">
        <v>6289</v>
      </c>
      <c r="L453" s="3">
        <v>430</v>
      </c>
    </row>
    <row r="454" spans="1:12">
      <c r="A454" s="3" t="s">
        <v>15229</v>
      </c>
      <c r="B454" s="3">
        <v>340</v>
      </c>
      <c r="C454" s="3">
        <v>690</v>
      </c>
      <c r="D454" s="3" t="s">
        <v>6486</v>
      </c>
      <c r="E454" s="4">
        <v>46112</v>
      </c>
      <c r="F454" s="3" t="s">
        <v>6289</v>
      </c>
      <c r="L454" s="3">
        <v>483</v>
      </c>
    </row>
    <row r="455" spans="1:12">
      <c r="A455" s="3" t="s">
        <v>15230</v>
      </c>
      <c r="B455" s="3">
        <v>420</v>
      </c>
      <c r="C455" s="3">
        <v>770</v>
      </c>
      <c r="D455" s="3" t="s">
        <v>6273</v>
      </c>
      <c r="E455" s="4">
        <v>46123</v>
      </c>
      <c r="F455" s="3" t="s">
        <v>6289</v>
      </c>
      <c r="L455" s="3">
        <v>540</v>
      </c>
    </row>
    <row r="456" spans="1:12">
      <c r="A456" s="3" t="s">
        <v>15231</v>
      </c>
      <c r="B456" s="3">
        <v>400</v>
      </c>
      <c r="C456" s="3">
        <v>750</v>
      </c>
      <c r="D456" s="3" t="s">
        <v>6209</v>
      </c>
      <c r="E456" s="4">
        <v>46130</v>
      </c>
      <c r="F456" s="3" t="s">
        <v>6289</v>
      </c>
      <c r="L456" s="3">
        <v>525</v>
      </c>
    </row>
    <row r="457" spans="1:12">
      <c r="A457" s="3" t="s">
        <v>15232</v>
      </c>
      <c r="B457" s="3">
        <v>270</v>
      </c>
      <c r="C457" s="3">
        <v>500</v>
      </c>
      <c r="D457" s="3" t="s">
        <v>6486</v>
      </c>
      <c r="E457" s="4">
        <v>46102</v>
      </c>
      <c r="F457" s="3" t="s">
        <v>6289</v>
      </c>
      <c r="L457" s="3">
        <v>330</v>
      </c>
    </row>
    <row r="458" spans="1:12">
      <c r="A458" s="3" t="s">
        <v>15233</v>
      </c>
      <c r="B458" s="3">
        <v>1250</v>
      </c>
      <c r="C458" s="3">
        <v>1850</v>
      </c>
      <c r="D458" s="3" t="s">
        <v>6486</v>
      </c>
      <c r="E458" s="4">
        <v>46112</v>
      </c>
      <c r="F458" s="3" t="s">
        <v>6289</v>
      </c>
      <c r="L458" s="3">
        <v>1550</v>
      </c>
    </row>
    <row r="459" spans="1:12">
      <c r="A459" s="3" t="s">
        <v>15234</v>
      </c>
      <c r="B459" s="3">
        <v>800</v>
      </c>
      <c r="C459" s="3">
        <v>1200</v>
      </c>
      <c r="D459" s="3" t="s">
        <v>6502</v>
      </c>
      <c r="E459" s="4">
        <v>45891</v>
      </c>
      <c r="F459" s="3" t="s">
        <v>6503</v>
      </c>
      <c r="L459" s="3">
        <v>900</v>
      </c>
    </row>
    <row r="460" spans="1:12">
      <c r="A460" s="3" t="s">
        <v>15235</v>
      </c>
      <c r="B460" s="3">
        <v>1400</v>
      </c>
      <c r="C460" s="3">
        <v>1800</v>
      </c>
      <c r="D460" s="3" t="s">
        <v>6209</v>
      </c>
      <c r="E460" s="4">
        <v>46126</v>
      </c>
      <c r="F460" s="3" t="s">
        <v>6210</v>
      </c>
      <c r="L460" s="3">
        <v>1500</v>
      </c>
    </row>
    <row r="461" spans="1:12">
      <c r="A461" s="3" t="s">
        <v>15236</v>
      </c>
      <c r="B461" s="3">
        <v>1400</v>
      </c>
      <c r="C461" s="3">
        <v>2000</v>
      </c>
      <c r="D461" s="3" t="s">
        <v>6273</v>
      </c>
      <c r="E461" s="4">
        <v>46121</v>
      </c>
      <c r="F461" s="3" t="s">
        <v>6289</v>
      </c>
      <c r="L461" s="3">
        <v>1700</v>
      </c>
    </row>
    <row r="462" spans="1:12">
      <c r="A462" s="3" t="s">
        <v>15237</v>
      </c>
      <c r="B462" s="3">
        <v>1550</v>
      </c>
      <c r="C462" s="3">
        <v>2250</v>
      </c>
      <c r="D462" s="3" t="s">
        <v>6273</v>
      </c>
      <c r="E462" s="4">
        <v>46120</v>
      </c>
      <c r="F462" s="3" t="s">
        <v>6289</v>
      </c>
      <c r="L462" s="3">
        <v>1925</v>
      </c>
    </row>
    <row r="463" spans="1:12">
      <c r="A463" s="3" t="s">
        <v>15238</v>
      </c>
      <c r="B463" s="3">
        <v>900</v>
      </c>
      <c r="C463" s="3">
        <v>1400</v>
      </c>
      <c r="D463" s="3" t="s">
        <v>6486</v>
      </c>
      <c r="E463" s="4">
        <v>46108</v>
      </c>
      <c r="F463" s="3" t="s">
        <v>6289</v>
      </c>
      <c r="L463" s="3">
        <v>1100</v>
      </c>
    </row>
    <row r="464" spans="1:12">
      <c r="A464" s="3" t="s">
        <v>15239</v>
      </c>
      <c r="B464" s="3">
        <v>1300</v>
      </c>
      <c r="C464" s="3">
        <v>1900</v>
      </c>
      <c r="D464" s="3" t="s">
        <v>6209</v>
      </c>
      <c r="E464" s="4">
        <v>46130</v>
      </c>
      <c r="F464" s="3" t="s">
        <v>6289</v>
      </c>
      <c r="L464" s="3">
        <v>1600</v>
      </c>
    </row>
    <row r="465" spans="1:12">
      <c r="A465" s="3" t="s">
        <v>15240</v>
      </c>
      <c r="B465" s="3">
        <v>500</v>
      </c>
      <c r="C465" s="3">
        <v>800</v>
      </c>
      <c r="D465" s="3" t="s">
        <v>6502</v>
      </c>
      <c r="E465" s="4">
        <v>45978</v>
      </c>
      <c r="F465" s="3" t="s">
        <v>6503</v>
      </c>
      <c r="L465" s="3">
        <v>560</v>
      </c>
    </row>
    <row r="466" spans="1:12">
      <c r="A466" s="3" t="s">
        <v>15241</v>
      </c>
      <c r="B466" s="3">
        <v>450</v>
      </c>
      <c r="C466" s="3">
        <v>700</v>
      </c>
      <c r="D466" s="3" t="s">
        <v>6273</v>
      </c>
      <c r="E466" s="4">
        <v>46122</v>
      </c>
      <c r="F466" s="3" t="s">
        <v>6210</v>
      </c>
      <c r="L466" s="3">
        <v>490</v>
      </c>
    </row>
    <row r="467" spans="1:12">
      <c r="A467" s="3" t="s">
        <v>15242</v>
      </c>
      <c r="B467" s="3">
        <v>500</v>
      </c>
      <c r="C467" s="3">
        <v>750</v>
      </c>
      <c r="D467" s="3" t="s">
        <v>6502</v>
      </c>
      <c r="E467" s="4">
        <v>46079</v>
      </c>
      <c r="F467" s="3" t="s">
        <v>6522</v>
      </c>
      <c r="L467" s="3">
        <v>525</v>
      </c>
    </row>
    <row r="468" spans="1:12">
      <c r="A468" s="3" t="s">
        <v>15243</v>
      </c>
      <c r="B468" s="3">
        <v>200</v>
      </c>
      <c r="C468" s="3">
        <v>350</v>
      </c>
      <c r="D468" s="3" t="s">
        <v>6502</v>
      </c>
      <c r="E468" s="4">
        <v>46034</v>
      </c>
      <c r="F468" s="3" t="s">
        <v>6503</v>
      </c>
      <c r="L468" s="3">
        <v>225</v>
      </c>
    </row>
    <row r="469" spans="1:12">
      <c r="A469" s="3" t="s">
        <v>15244</v>
      </c>
      <c r="B469" s="3">
        <v>300</v>
      </c>
      <c r="C469" s="3">
        <v>500</v>
      </c>
      <c r="D469" s="3" t="s">
        <v>6502</v>
      </c>
      <c r="E469" s="4">
        <v>45770</v>
      </c>
      <c r="F469" s="3" t="s">
        <v>6210</v>
      </c>
      <c r="L469" s="3">
        <v>330</v>
      </c>
    </row>
    <row r="470" spans="1:12">
      <c r="A470" s="3" t="s">
        <v>15245</v>
      </c>
      <c r="B470" s="3">
        <v>380</v>
      </c>
      <c r="C470" s="3">
        <v>780</v>
      </c>
      <c r="D470" s="3" t="s">
        <v>6273</v>
      </c>
      <c r="E470" s="4">
        <v>46125</v>
      </c>
      <c r="F470" s="3" t="s">
        <v>6289</v>
      </c>
      <c r="L470" s="3">
        <v>547</v>
      </c>
    </row>
    <row r="471" spans="1:12">
      <c r="A471" s="3" t="s">
        <v>15246</v>
      </c>
      <c r="B471" s="3">
        <v>650</v>
      </c>
      <c r="C471" s="3">
        <v>950</v>
      </c>
      <c r="D471" s="3" t="s">
        <v>6502</v>
      </c>
      <c r="E471" s="4">
        <v>45991</v>
      </c>
      <c r="F471" s="3" t="s">
        <v>6522</v>
      </c>
      <c r="L471" s="3">
        <v>665</v>
      </c>
    </row>
    <row r="472" spans="1:12">
      <c r="A472" s="3" t="s">
        <v>15247</v>
      </c>
      <c r="B472" s="3">
        <v>900</v>
      </c>
      <c r="C472" s="3">
        <v>1300</v>
      </c>
      <c r="D472" s="3" t="s">
        <v>6502</v>
      </c>
      <c r="E472" s="4">
        <v>46079</v>
      </c>
      <c r="F472" s="3" t="s">
        <v>6522</v>
      </c>
      <c r="L472" s="3">
        <v>1000</v>
      </c>
    </row>
    <row r="473" spans="1:12">
      <c r="A473" s="3" t="s">
        <v>15248</v>
      </c>
      <c r="B473" s="3">
        <v>460</v>
      </c>
      <c r="C473" s="3">
        <v>860</v>
      </c>
      <c r="D473" s="3" t="s">
        <v>6273</v>
      </c>
      <c r="E473" s="4">
        <v>46123</v>
      </c>
      <c r="F473" s="3" t="s">
        <v>6289</v>
      </c>
      <c r="L473" s="3">
        <v>602</v>
      </c>
    </row>
    <row r="474" spans="1:12">
      <c r="A474" s="3" t="s">
        <v>15249</v>
      </c>
      <c r="B474" s="3">
        <v>450</v>
      </c>
      <c r="C474" s="3">
        <v>900</v>
      </c>
      <c r="D474" s="3" t="s">
        <v>6486</v>
      </c>
      <c r="E474" s="4">
        <v>46113</v>
      </c>
      <c r="F474" s="3" t="s">
        <v>6289</v>
      </c>
      <c r="L474" s="3">
        <v>630</v>
      </c>
    </row>
    <row r="475" spans="1:12">
      <c r="A475" s="3" t="s">
        <v>15250</v>
      </c>
      <c r="B475" s="3">
        <v>550</v>
      </c>
      <c r="C475" s="3">
        <v>850</v>
      </c>
      <c r="D475" s="3" t="s">
        <v>6502</v>
      </c>
      <c r="E475" s="4">
        <v>46084</v>
      </c>
      <c r="F475" s="3" t="s">
        <v>6522</v>
      </c>
      <c r="L475" s="3">
        <v>595</v>
      </c>
    </row>
    <row r="476" spans="1:12">
      <c r="A476" s="3" t="s">
        <v>15251</v>
      </c>
      <c r="B476" s="3">
        <v>1000</v>
      </c>
      <c r="C476" s="3">
        <v>1400</v>
      </c>
      <c r="D476" s="3" t="s">
        <v>6502</v>
      </c>
      <c r="E476" s="4">
        <v>45892</v>
      </c>
      <c r="F476" s="3" t="s">
        <v>6503</v>
      </c>
      <c r="L476" s="3">
        <v>1100</v>
      </c>
    </row>
    <row r="477" spans="1:12">
      <c r="A477" s="3" t="s">
        <v>15252</v>
      </c>
      <c r="B477" s="3">
        <v>700</v>
      </c>
      <c r="C477" s="3">
        <v>1100</v>
      </c>
      <c r="D477" s="3" t="s">
        <v>6502</v>
      </c>
      <c r="E477" s="4">
        <v>46001</v>
      </c>
      <c r="F477" s="3" t="s">
        <v>6503</v>
      </c>
      <c r="L477" s="3">
        <v>800</v>
      </c>
    </row>
    <row r="478" spans="1:12">
      <c r="A478" s="3" t="s">
        <v>15253</v>
      </c>
      <c r="B478" s="3">
        <v>710</v>
      </c>
      <c r="C478" s="3">
        <v>1150</v>
      </c>
      <c r="D478" s="3" t="s">
        <v>6486</v>
      </c>
      <c r="E478" s="4">
        <v>46109</v>
      </c>
      <c r="F478" s="3" t="s">
        <v>6289</v>
      </c>
      <c r="L478" s="3">
        <v>850</v>
      </c>
    </row>
    <row r="479" spans="1:12">
      <c r="A479" s="3" t="s">
        <v>15254</v>
      </c>
      <c r="B479" s="3">
        <v>450</v>
      </c>
      <c r="C479" s="3">
        <v>750</v>
      </c>
      <c r="D479" s="3" t="s">
        <v>6502</v>
      </c>
      <c r="E479" s="4">
        <v>45985</v>
      </c>
      <c r="F479" s="3" t="s">
        <v>6503</v>
      </c>
      <c r="G479" s="3"/>
      <c r="H479" s="4"/>
      <c r="I479" s="3"/>
      <c r="J479" s="3"/>
      <c r="L479" s="3">
        <v>525</v>
      </c>
    </row>
    <row r="480" spans="1:12">
      <c r="A480" s="3" t="s">
        <v>15255</v>
      </c>
      <c r="B480" s="3">
        <v>450</v>
      </c>
      <c r="C480" s="3">
        <v>800</v>
      </c>
      <c r="D480" s="3" t="s">
        <v>6486</v>
      </c>
      <c r="E480" s="4">
        <v>46104</v>
      </c>
      <c r="F480" s="3" t="s">
        <v>6289</v>
      </c>
      <c r="L480" s="3">
        <v>560</v>
      </c>
    </row>
    <row r="481" spans="1:12">
      <c r="A481" s="3" t="s">
        <v>15256</v>
      </c>
      <c r="B481" s="3">
        <v>700</v>
      </c>
      <c r="C481" s="3">
        <v>1000</v>
      </c>
      <c r="D481" s="3" t="s">
        <v>6486</v>
      </c>
      <c r="E481" s="4">
        <v>46105</v>
      </c>
      <c r="F481" s="3" t="s">
        <v>6210</v>
      </c>
      <c r="L481" s="3">
        <v>700</v>
      </c>
    </row>
    <row r="482" spans="1:12">
      <c r="A482" s="3" t="s">
        <v>15257</v>
      </c>
      <c r="B482" s="3">
        <v>430</v>
      </c>
      <c r="C482" s="3">
        <v>830</v>
      </c>
      <c r="D482" s="3" t="s">
        <v>6273</v>
      </c>
      <c r="E482" s="4">
        <v>46121</v>
      </c>
      <c r="F482" s="3" t="s">
        <v>6289</v>
      </c>
      <c r="L482" s="3">
        <v>580</v>
      </c>
    </row>
    <row r="483" spans="1:12">
      <c r="A483" s="3" t="s">
        <v>15258</v>
      </c>
      <c r="B483" s="3">
        <v>650</v>
      </c>
      <c r="C483" s="3">
        <v>900</v>
      </c>
      <c r="D483" s="3" t="s">
        <v>6209</v>
      </c>
      <c r="E483" s="4">
        <v>46128</v>
      </c>
      <c r="F483" s="3" t="s">
        <v>6210</v>
      </c>
      <c r="L483" s="3">
        <v>630</v>
      </c>
    </row>
    <row r="484" spans="1:12">
      <c r="A484" s="3" t="s">
        <v>15259</v>
      </c>
      <c r="B484" s="3">
        <v>590</v>
      </c>
      <c r="C484" s="3">
        <v>1070</v>
      </c>
      <c r="D484" s="3" t="s">
        <v>6486</v>
      </c>
      <c r="E484" s="4">
        <v>46109</v>
      </c>
      <c r="F484" s="3" t="s">
        <v>6289</v>
      </c>
      <c r="G484" s="3"/>
      <c r="H484" s="4"/>
      <c r="I484" s="3"/>
      <c r="J484" s="3"/>
      <c r="L484" s="3">
        <v>770</v>
      </c>
    </row>
    <row r="485" spans="1:12">
      <c r="A485" s="3" t="s">
        <v>15260</v>
      </c>
      <c r="B485" s="3">
        <v>400</v>
      </c>
      <c r="C485" s="3">
        <v>700</v>
      </c>
      <c r="D485" s="3" t="s">
        <v>6502</v>
      </c>
      <c r="E485" s="4">
        <v>45986</v>
      </c>
      <c r="F485" s="3" t="s">
        <v>6503</v>
      </c>
      <c r="L485" s="3">
        <v>490</v>
      </c>
    </row>
    <row r="486" spans="1:12">
      <c r="A486" s="3" t="s">
        <v>15261</v>
      </c>
      <c r="B486" s="3">
        <v>300</v>
      </c>
      <c r="C486" s="3">
        <v>580</v>
      </c>
      <c r="D486" s="3" t="s">
        <v>6209</v>
      </c>
      <c r="E486" s="4">
        <v>46130</v>
      </c>
      <c r="F486" s="3" t="s">
        <v>6289</v>
      </c>
      <c r="G486" s="3"/>
      <c r="H486" s="4"/>
      <c r="I486" s="3"/>
      <c r="J486" s="3"/>
      <c r="L486" s="3">
        <v>387</v>
      </c>
    </row>
    <row r="487" spans="1:12">
      <c r="A487" s="3" t="s">
        <v>15262</v>
      </c>
      <c r="B487" s="3">
        <v>2200</v>
      </c>
      <c r="C487" s="3">
        <v>2650</v>
      </c>
      <c r="D487" s="3" t="s">
        <v>6209</v>
      </c>
      <c r="E487" s="4">
        <v>46132</v>
      </c>
      <c r="F487" s="3" t="s">
        <v>6210</v>
      </c>
      <c r="G487" s="3"/>
      <c r="H487" s="4"/>
      <c r="I487" s="3"/>
      <c r="J487" s="3"/>
      <c r="L487" s="3">
        <v>2285</v>
      </c>
    </row>
    <row r="488" spans="1:12">
      <c r="A488" s="3" t="s">
        <v>15263</v>
      </c>
      <c r="B488" s="3">
        <v>2000</v>
      </c>
      <c r="C488" s="3">
        <v>2650</v>
      </c>
      <c r="D488" s="3" t="s">
        <v>6486</v>
      </c>
      <c r="E488" s="4">
        <v>46113</v>
      </c>
      <c r="F488" s="3" t="s">
        <v>6289</v>
      </c>
      <c r="G488" s="3"/>
      <c r="H488" s="4"/>
      <c r="I488" s="3"/>
      <c r="J488" s="3"/>
      <c r="L488" s="3">
        <v>2285</v>
      </c>
    </row>
    <row r="489" spans="1:12">
      <c r="A489" s="3" t="s">
        <v>15264</v>
      </c>
      <c r="B489" s="3">
        <v>2000</v>
      </c>
      <c r="C489" s="3">
        <v>2800</v>
      </c>
      <c r="D489" s="3" t="s">
        <v>6502</v>
      </c>
      <c r="E489" s="4">
        <v>45892</v>
      </c>
      <c r="F489" s="3" t="s">
        <v>6503</v>
      </c>
      <c r="L489" s="3">
        <v>2420</v>
      </c>
    </row>
    <row r="490" spans="1:12">
      <c r="A490" s="3" t="s">
        <v>15265</v>
      </c>
      <c r="B490" s="3">
        <v>1900</v>
      </c>
      <c r="C490" s="3">
        <v>2650</v>
      </c>
      <c r="D490" s="3" t="s">
        <v>6502</v>
      </c>
      <c r="E490" s="4">
        <v>45892</v>
      </c>
      <c r="F490" s="3" t="s">
        <v>6503</v>
      </c>
      <c r="L490" s="3">
        <v>2285</v>
      </c>
    </row>
    <row r="491" spans="1:12">
      <c r="A491" s="3" t="s">
        <v>15266</v>
      </c>
      <c r="B491" s="3">
        <v>2800</v>
      </c>
      <c r="C491" s="3">
        <v>3800</v>
      </c>
      <c r="D491" s="3" t="s">
        <v>6502</v>
      </c>
      <c r="E491" s="4">
        <v>45960</v>
      </c>
      <c r="F491" s="3" t="s">
        <v>6522</v>
      </c>
      <c r="G491" s="3">
        <v>4700</v>
      </c>
      <c r="H491" s="4">
        <v>45960</v>
      </c>
      <c r="I491" s="3" t="s">
        <v>6286</v>
      </c>
      <c r="J491" s="3" t="s">
        <v>15267</v>
      </c>
      <c r="L491" s="3">
        <v>3320</v>
      </c>
    </row>
    <row r="492" spans="1:12">
      <c r="A492" s="3" t="s">
        <v>15268</v>
      </c>
      <c r="B492" s="3">
        <v>3500</v>
      </c>
      <c r="C492" s="3">
        <v>4300</v>
      </c>
      <c r="D492" s="3" t="s">
        <v>6502</v>
      </c>
      <c r="E492" s="4">
        <v>45892</v>
      </c>
      <c r="F492" s="3" t="s">
        <v>6503</v>
      </c>
      <c r="L492" s="3">
        <v>3700</v>
      </c>
    </row>
    <row r="493" spans="1:12">
      <c r="A493" s="3" t="s">
        <v>15269</v>
      </c>
      <c r="B493" s="3">
        <v>1950</v>
      </c>
      <c r="C493" s="3">
        <v>2650</v>
      </c>
      <c r="D493" s="3" t="s">
        <v>6486</v>
      </c>
      <c r="E493" s="4">
        <v>46109</v>
      </c>
      <c r="F493" s="3" t="s">
        <v>6289</v>
      </c>
      <c r="L493" s="3">
        <v>2285</v>
      </c>
    </row>
    <row r="494" spans="1:12">
      <c r="A494" s="3" t="s">
        <v>15270</v>
      </c>
      <c r="B494" s="3">
        <v>1200</v>
      </c>
      <c r="C494" s="3">
        <v>1700</v>
      </c>
      <c r="D494" s="3" t="s">
        <v>6502</v>
      </c>
      <c r="E494" s="4">
        <v>45892</v>
      </c>
      <c r="F494" s="3" t="s">
        <v>6503</v>
      </c>
      <c r="L494" s="3">
        <v>1400</v>
      </c>
    </row>
    <row r="495" spans="1:12">
      <c r="A495" s="3" t="s">
        <v>15271</v>
      </c>
      <c r="B495" s="3">
        <v>2000</v>
      </c>
      <c r="C495" s="3">
        <v>2500</v>
      </c>
      <c r="D495" s="3" t="s">
        <v>6502</v>
      </c>
      <c r="E495" s="4">
        <v>45892</v>
      </c>
      <c r="F495" s="3" t="s">
        <v>6503</v>
      </c>
      <c r="L495" s="3">
        <v>2150</v>
      </c>
    </row>
    <row r="496" spans="1:12">
      <c r="A496" s="3" t="s">
        <v>15272</v>
      </c>
      <c r="B496" s="3">
        <v>1300</v>
      </c>
      <c r="C496" s="3">
        <v>1750</v>
      </c>
      <c r="D496" s="3" t="s">
        <v>6502</v>
      </c>
      <c r="E496" s="4">
        <v>45954</v>
      </c>
      <c r="F496" s="3" t="s">
        <v>6503</v>
      </c>
      <c r="L496" s="3">
        <v>1450</v>
      </c>
    </row>
    <row r="497" spans="1:12">
      <c r="A497" s="3" t="s">
        <v>15273</v>
      </c>
      <c r="B497" s="3">
        <v>1150</v>
      </c>
      <c r="C497" s="3">
        <v>1500</v>
      </c>
      <c r="D497" s="3" t="s">
        <v>6486</v>
      </c>
      <c r="E497" s="4">
        <v>46106</v>
      </c>
      <c r="F497" s="3" t="s">
        <v>6210</v>
      </c>
      <c r="L497" s="3">
        <v>1200</v>
      </c>
    </row>
    <row r="498" spans="1:12">
      <c r="A498" s="3" t="s">
        <v>15274</v>
      </c>
      <c r="B498" s="3">
        <v>1100</v>
      </c>
      <c r="C498" s="3">
        <v>1500</v>
      </c>
      <c r="D498" s="3" t="s">
        <v>6209</v>
      </c>
      <c r="E498" s="4">
        <v>46129</v>
      </c>
      <c r="F498" s="3" t="s">
        <v>6210</v>
      </c>
      <c r="L498" s="3">
        <v>1200</v>
      </c>
    </row>
    <row r="499" spans="1:12">
      <c r="A499" s="3" t="s">
        <v>15275</v>
      </c>
      <c r="B499" s="3">
        <v>2800</v>
      </c>
      <c r="C499" s="3">
        <v>3600</v>
      </c>
      <c r="D499" s="3" t="s">
        <v>6273</v>
      </c>
      <c r="E499" s="4">
        <v>46120</v>
      </c>
      <c r="F499" s="3" t="s">
        <v>6289</v>
      </c>
      <c r="L499" s="3">
        <v>3140</v>
      </c>
    </row>
    <row r="500" spans="1:12">
      <c r="A500" s="3" t="s">
        <v>15276</v>
      </c>
      <c r="B500" s="3">
        <v>3900</v>
      </c>
      <c r="C500" s="3">
        <v>4600</v>
      </c>
      <c r="D500" s="3" t="s">
        <v>6502</v>
      </c>
      <c r="E500" s="4">
        <v>45994</v>
      </c>
      <c r="F500" s="3" t="s">
        <v>6503</v>
      </c>
      <c r="L500" s="3">
        <v>3926</v>
      </c>
    </row>
    <row r="501" spans="1:12">
      <c r="A501" s="3" t="s">
        <v>15277</v>
      </c>
      <c r="B501" s="3">
        <v>3300</v>
      </c>
      <c r="C501" s="3">
        <v>3900</v>
      </c>
      <c r="D501" s="3" t="s">
        <v>6486</v>
      </c>
      <c r="E501" s="4">
        <v>46107</v>
      </c>
      <c r="F501" s="3" t="s">
        <v>6210</v>
      </c>
      <c r="L501" s="3">
        <v>3410</v>
      </c>
    </row>
    <row r="502" spans="1:12">
      <c r="A502" s="3" t="s">
        <v>15278</v>
      </c>
      <c r="B502" s="3">
        <v>3000</v>
      </c>
      <c r="C502" s="3">
        <v>4000</v>
      </c>
      <c r="D502" s="3" t="s">
        <v>6502</v>
      </c>
      <c r="E502" s="4">
        <v>45999</v>
      </c>
      <c r="F502" s="3" t="s">
        <v>6522</v>
      </c>
      <c r="L502" s="3">
        <v>3500</v>
      </c>
    </row>
    <row r="503" spans="1:12">
      <c r="A503" s="3" t="s">
        <v>15279</v>
      </c>
      <c r="B503" s="3">
        <v>7600</v>
      </c>
      <c r="C503" s="3">
        <v>8600</v>
      </c>
      <c r="D503" s="3" t="s">
        <v>6273</v>
      </c>
      <c r="E503" s="4">
        <v>46121</v>
      </c>
      <c r="F503" s="3" t="s">
        <v>6210</v>
      </c>
      <c r="L503" s="3">
        <v>7600</v>
      </c>
    </row>
    <row r="504" spans="1:12">
      <c r="A504" s="3" t="s">
        <v>15280</v>
      </c>
      <c r="B504" s="3">
        <v>250</v>
      </c>
      <c r="C504" s="3">
        <v>450</v>
      </c>
      <c r="D504" s="3" t="s">
        <v>6209</v>
      </c>
      <c r="E504" s="4">
        <v>46129</v>
      </c>
      <c r="F504" s="3" t="s">
        <v>6210</v>
      </c>
      <c r="L504" s="3">
        <v>295</v>
      </c>
    </row>
    <row r="505" spans="1:12">
      <c r="A505" s="3" t="s">
        <v>15281</v>
      </c>
      <c r="B505" s="3">
        <v>200</v>
      </c>
      <c r="C505" s="3">
        <v>400</v>
      </c>
      <c r="D505" s="3" t="s">
        <v>6502</v>
      </c>
      <c r="E505" s="4">
        <v>45733</v>
      </c>
      <c r="F505" s="3" t="s">
        <v>6210</v>
      </c>
      <c r="L505" s="3">
        <v>260</v>
      </c>
    </row>
    <row r="506" spans="1:12">
      <c r="A506" s="3" t="s">
        <v>15282</v>
      </c>
      <c r="B506" s="3">
        <v>230</v>
      </c>
      <c r="C506" s="3">
        <v>430</v>
      </c>
      <c r="D506" s="3" t="s">
        <v>6209</v>
      </c>
      <c r="E506" s="4">
        <v>46129</v>
      </c>
      <c r="F506" s="3" t="s">
        <v>6210</v>
      </c>
      <c r="L506" s="3">
        <v>280</v>
      </c>
    </row>
    <row r="507" spans="1:12">
      <c r="A507" s="3" t="s">
        <v>15283</v>
      </c>
      <c r="B507" s="3">
        <v>400</v>
      </c>
      <c r="C507" s="3">
        <v>700</v>
      </c>
      <c r="D507" s="3" t="s">
        <v>6502</v>
      </c>
      <c r="E507" s="4">
        <v>45694</v>
      </c>
      <c r="F507" s="3" t="s">
        <v>6210</v>
      </c>
      <c r="L507" s="3">
        <v>490</v>
      </c>
    </row>
    <row r="508" spans="1:12">
      <c r="A508" s="3" t="s">
        <v>15284</v>
      </c>
      <c r="B508" s="3">
        <v>600</v>
      </c>
      <c r="C508" s="3">
        <v>1000</v>
      </c>
      <c r="D508" s="3" t="s">
        <v>6502</v>
      </c>
      <c r="E508" s="4">
        <v>45832</v>
      </c>
      <c r="F508" s="3" t="s">
        <v>6210</v>
      </c>
      <c r="L508" s="3">
        <v>700</v>
      </c>
    </row>
    <row r="509" spans="1:12">
      <c r="A509" s="3" t="s">
        <v>15285</v>
      </c>
      <c r="B509" s="3">
        <v>600</v>
      </c>
      <c r="C509" s="3">
        <v>1000</v>
      </c>
      <c r="D509" s="3" t="s">
        <v>6502</v>
      </c>
      <c r="E509" s="4">
        <v>45734</v>
      </c>
      <c r="F509" s="3" t="s">
        <v>6210</v>
      </c>
      <c r="L509" s="3">
        <v>700</v>
      </c>
    </row>
    <row r="510" spans="1:12">
      <c r="A510" s="3" t="s">
        <v>15286</v>
      </c>
      <c r="B510" s="3">
        <v>360</v>
      </c>
      <c r="C510" s="3">
        <v>600</v>
      </c>
      <c r="D510" s="3" t="s">
        <v>6502</v>
      </c>
      <c r="E510" s="4">
        <v>45734</v>
      </c>
      <c r="F510" s="3" t="s">
        <v>6210</v>
      </c>
      <c r="L510" s="3">
        <v>400</v>
      </c>
    </row>
    <row r="511" spans="1:12">
      <c r="A511" s="3" t="s">
        <v>15287</v>
      </c>
      <c r="B511" s="3">
        <v>260</v>
      </c>
      <c r="C511" s="3">
        <v>500</v>
      </c>
      <c r="D511" s="3" t="s">
        <v>6502</v>
      </c>
      <c r="E511" s="4">
        <v>45734</v>
      </c>
      <c r="F511" s="3" t="s">
        <v>6210</v>
      </c>
      <c r="L511" s="3">
        <v>330</v>
      </c>
    </row>
    <row r="512" spans="1:12">
      <c r="A512" s="3" t="s">
        <v>15288</v>
      </c>
      <c r="B512" s="3">
        <v>260</v>
      </c>
      <c r="C512" s="3">
        <v>560</v>
      </c>
      <c r="D512" s="3" t="s">
        <v>6209</v>
      </c>
      <c r="E512" s="4">
        <v>46128</v>
      </c>
      <c r="F512" s="3" t="s">
        <v>6289</v>
      </c>
      <c r="L512" s="3">
        <v>372</v>
      </c>
    </row>
    <row r="513" spans="1:12">
      <c r="A513" s="3" t="s">
        <v>15289</v>
      </c>
      <c r="B513" s="3">
        <v>100</v>
      </c>
      <c r="C513" s="3">
        <v>200</v>
      </c>
      <c r="D513" s="3" t="s">
        <v>6209</v>
      </c>
      <c r="E513" s="4">
        <v>46129</v>
      </c>
      <c r="F513" s="3" t="s">
        <v>6210</v>
      </c>
      <c r="L513" s="3">
        <v>120</v>
      </c>
    </row>
    <row r="514" spans="1:12">
      <c r="A514" s="3" t="s">
        <v>15290</v>
      </c>
      <c r="B514" s="3">
        <v>150</v>
      </c>
      <c r="C514" s="3">
        <v>340</v>
      </c>
      <c r="D514" s="3" t="s">
        <v>6502</v>
      </c>
      <c r="E514" s="4">
        <v>45706</v>
      </c>
      <c r="F514" s="3" t="s">
        <v>6289</v>
      </c>
      <c r="L514" s="3">
        <v>217</v>
      </c>
    </row>
    <row r="515" spans="1:12">
      <c r="A515" s="3" t="s">
        <v>15291</v>
      </c>
      <c r="B515" s="3">
        <v>150</v>
      </c>
      <c r="C515" s="3">
        <v>400</v>
      </c>
      <c r="D515" s="3" t="s">
        <v>6502</v>
      </c>
      <c r="E515" s="4">
        <v>45916</v>
      </c>
      <c r="F515" s="3" t="s">
        <v>6522</v>
      </c>
      <c r="L515" s="3">
        <v>260</v>
      </c>
    </row>
    <row r="516" spans="1:12">
      <c r="A516" s="3" t="s">
        <v>15292</v>
      </c>
      <c r="B516" s="3">
        <v>200</v>
      </c>
      <c r="C516" s="3">
        <v>400</v>
      </c>
      <c r="D516" s="3" t="s">
        <v>6209</v>
      </c>
      <c r="E516" s="4">
        <v>46129</v>
      </c>
      <c r="F516" s="3" t="s">
        <v>6210</v>
      </c>
      <c r="L516" s="3">
        <v>260</v>
      </c>
    </row>
    <row r="517" spans="1:12">
      <c r="A517" s="3" t="s">
        <v>15293</v>
      </c>
      <c r="B517" s="3">
        <v>5750</v>
      </c>
      <c r="C517" s="3">
        <v>6550</v>
      </c>
      <c r="D517" s="3" t="s">
        <v>6486</v>
      </c>
      <c r="E517" s="4">
        <v>46112</v>
      </c>
      <c r="F517" s="3" t="s">
        <v>6289</v>
      </c>
      <c r="L517" s="3">
        <v>5594</v>
      </c>
    </row>
    <row r="518" spans="1:12">
      <c r="A518" s="3" t="s">
        <v>15294</v>
      </c>
      <c r="B518" s="3">
        <v>350</v>
      </c>
      <c r="C518" s="3">
        <v>700</v>
      </c>
      <c r="D518" s="3" t="s">
        <v>6502</v>
      </c>
      <c r="E518" s="4">
        <v>45783</v>
      </c>
      <c r="F518" s="3" t="s">
        <v>6522</v>
      </c>
      <c r="L518" s="3">
        <v>490</v>
      </c>
    </row>
    <row r="519" spans="1:12">
      <c r="A519" s="3" t="s">
        <v>15295</v>
      </c>
      <c r="B519" s="3">
        <v>600</v>
      </c>
      <c r="C519" s="3">
        <v>1000</v>
      </c>
      <c r="D519" s="3" t="s">
        <v>6502</v>
      </c>
      <c r="E519" s="4">
        <v>45733</v>
      </c>
      <c r="F519" s="3" t="s">
        <v>6210</v>
      </c>
      <c r="L519" s="3">
        <v>700</v>
      </c>
    </row>
    <row r="520" spans="1:12">
      <c r="A520" s="3" t="s">
        <v>15296</v>
      </c>
      <c r="B520" s="3">
        <v>500</v>
      </c>
      <c r="C520" s="3">
        <v>800</v>
      </c>
      <c r="D520" s="3" t="s">
        <v>6502</v>
      </c>
      <c r="E520" s="4">
        <v>45733</v>
      </c>
      <c r="F520" s="3" t="s">
        <v>6210</v>
      </c>
      <c r="L520" s="3">
        <v>560</v>
      </c>
    </row>
    <row r="521" spans="1:12">
      <c r="A521" s="3" t="s">
        <v>15297</v>
      </c>
      <c r="B521" s="3">
        <v>700</v>
      </c>
      <c r="C521" s="3">
        <v>1100</v>
      </c>
      <c r="D521" s="3" t="s">
        <v>6502</v>
      </c>
      <c r="E521" s="4">
        <v>45733</v>
      </c>
      <c r="F521" s="3" t="s">
        <v>6210</v>
      </c>
      <c r="L521" s="3">
        <v>800</v>
      </c>
    </row>
    <row r="522" spans="1:12">
      <c r="A522" s="3" t="s">
        <v>15298</v>
      </c>
      <c r="B522" s="3">
        <v>650</v>
      </c>
      <c r="C522" s="3">
        <v>1050</v>
      </c>
      <c r="D522" s="3" t="s">
        <v>6502</v>
      </c>
      <c r="E522" s="4">
        <v>45938</v>
      </c>
      <c r="F522" s="3" t="s">
        <v>6503</v>
      </c>
      <c r="L522" s="3">
        <v>750</v>
      </c>
    </row>
    <row r="523" spans="1:12">
      <c r="A523" s="3" t="s">
        <v>15299</v>
      </c>
      <c r="B523" s="3">
        <v>700</v>
      </c>
      <c r="C523" s="3">
        <v>1100</v>
      </c>
      <c r="D523" s="3" t="s">
        <v>6502</v>
      </c>
      <c r="E523" s="4">
        <v>45861</v>
      </c>
      <c r="F523" s="3" t="s">
        <v>6289</v>
      </c>
      <c r="L523" s="3">
        <v>800</v>
      </c>
    </row>
    <row r="524" spans="1:12">
      <c r="A524" s="3" t="s">
        <v>15300</v>
      </c>
      <c r="B524" s="3">
        <v>650</v>
      </c>
      <c r="C524" s="3">
        <v>1050</v>
      </c>
      <c r="D524" s="3" t="s">
        <v>6502</v>
      </c>
      <c r="E524" s="4">
        <v>45768</v>
      </c>
      <c r="F524" s="3" t="s">
        <v>6210</v>
      </c>
      <c r="L524" s="3">
        <v>750</v>
      </c>
    </row>
    <row r="525" spans="1:12">
      <c r="A525" s="3" t="s">
        <v>15301</v>
      </c>
      <c r="B525" s="3">
        <v>550</v>
      </c>
      <c r="C525" s="3">
        <v>900</v>
      </c>
      <c r="D525" s="3" t="s">
        <v>6502</v>
      </c>
      <c r="E525" s="4">
        <v>45733</v>
      </c>
      <c r="F525" s="3" t="s">
        <v>6210</v>
      </c>
      <c r="L525" s="3">
        <v>630</v>
      </c>
    </row>
    <row r="526" spans="1:12">
      <c r="A526" s="3" t="s">
        <v>15302</v>
      </c>
      <c r="B526" s="3">
        <v>800</v>
      </c>
      <c r="C526" s="3">
        <v>1300</v>
      </c>
      <c r="D526" s="3" t="s">
        <v>6502</v>
      </c>
      <c r="E526" s="4">
        <v>45892</v>
      </c>
      <c r="F526" s="3" t="s">
        <v>6503</v>
      </c>
      <c r="L526" s="3">
        <v>1000</v>
      </c>
    </row>
    <row r="527" spans="1:12">
      <c r="A527" s="3" t="s">
        <v>15303</v>
      </c>
      <c r="B527" s="3">
        <v>700</v>
      </c>
      <c r="C527" s="3">
        <v>1100</v>
      </c>
      <c r="D527" s="3" t="s">
        <v>6502</v>
      </c>
      <c r="E527" s="4">
        <v>45821</v>
      </c>
      <c r="F527" s="3" t="s">
        <v>6210</v>
      </c>
      <c r="L527" s="3">
        <v>800</v>
      </c>
    </row>
    <row r="528" spans="1:12">
      <c r="A528" s="3" t="s">
        <v>15304</v>
      </c>
      <c r="B528" s="3">
        <v>700</v>
      </c>
      <c r="C528" s="3">
        <v>1050</v>
      </c>
      <c r="D528" s="3" t="s">
        <v>6502</v>
      </c>
      <c r="E528" s="4">
        <v>46029</v>
      </c>
      <c r="F528" s="3" t="s">
        <v>6503</v>
      </c>
      <c r="L528" s="3">
        <v>750</v>
      </c>
    </row>
    <row r="529" spans="1:12">
      <c r="A529" s="3" t="s">
        <v>15305</v>
      </c>
      <c r="B529" s="3">
        <v>900</v>
      </c>
      <c r="C529" s="3">
        <v>1350</v>
      </c>
      <c r="D529" s="3" t="s">
        <v>6502</v>
      </c>
      <c r="E529" s="4">
        <v>45930</v>
      </c>
      <c r="F529" s="3" t="s">
        <v>6503</v>
      </c>
      <c r="L529" s="3">
        <v>1050</v>
      </c>
    </row>
    <row r="530" spans="1:12">
      <c r="A530" s="3" t="s">
        <v>15306</v>
      </c>
      <c r="B530" s="3">
        <v>600</v>
      </c>
      <c r="C530" s="3">
        <v>1200</v>
      </c>
      <c r="D530" s="3" t="s">
        <v>6209</v>
      </c>
      <c r="E530" s="4">
        <v>46129</v>
      </c>
      <c r="F530" s="3" t="s">
        <v>6289</v>
      </c>
      <c r="L530" s="3">
        <v>900</v>
      </c>
    </row>
    <row r="531" spans="1:12">
      <c r="A531" s="3" t="s">
        <v>15307</v>
      </c>
      <c r="B531" s="3">
        <v>600</v>
      </c>
      <c r="C531" s="3">
        <v>900</v>
      </c>
      <c r="D531" s="3" t="s">
        <v>6502</v>
      </c>
      <c r="E531" s="4">
        <v>45794</v>
      </c>
      <c r="F531" s="3" t="s">
        <v>6289</v>
      </c>
      <c r="L531" s="3">
        <v>630</v>
      </c>
    </row>
    <row r="532" spans="1:12">
      <c r="A532" s="3" t="s">
        <v>15308</v>
      </c>
      <c r="B532" s="3">
        <v>460</v>
      </c>
      <c r="C532" s="3">
        <v>960</v>
      </c>
      <c r="D532" s="3" t="s">
        <v>6273</v>
      </c>
      <c r="E532" s="4">
        <v>46120</v>
      </c>
      <c r="F532" s="3" t="s">
        <v>6289</v>
      </c>
      <c r="L532" s="3">
        <v>672</v>
      </c>
    </row>
    <row r="533" spans="1:12">
      <c r="A533" s="3" t="s">
        <v>15309</v>
      </c>
      <c r="B533" s="3">
        <v>450</v>
      </c>
      <c r="C533" s="3">
        <v>750</v>
      </c>
      <c r="D533" s="3" t="s">
        <v>6502</v>
      </c>
      <c r="E533" s="4">
        <v>46009</v>
      </c>
      <c r="F533" s="3" t="s">
        <v>6503</v>
      </c>
      <c r="L533" s="3">
        <v>525</v>
      </c>
    </row>
    <row r="534" spans="1:12">
      <c r="A534" s="3" t="s">
        <v>15310</v>
      </c>
      <c r="B534" s="3">
        <v>650</v>
      </c>
      <c r="C534" s="3">
        <v>1050</v>
      </c>
      <c r="D534" s="3" t="s">
        <v>6502</v>
      </c>
      <c r="E534" s="4">
        <v>45892</v>
      </c>
      <c r="F534" s="3" t="s">
        <v>6503</v>
      </c>
      <c r="L534" s="3">
        <v>750</v>
      </c>
    </row>
    <row r="535" spans="1:12">
      <c r="A535" s="3" t="s">
        <v>15311</v>
      </c>
      <c r="B535" s="3">
        <v>550</v>
      </c>
      <c r="C535" s="3">
        <v>900</v>
      </c>
      <c r="D535" s="3" t="s">
        <v>6502</v>
      </c>
      <c r="E535" s="4">
        <v>45733</v>
      </c>
      <c r="F535" s="3" t="s">
        <v>6210</v>
      </c>
      <c r="L535" s="3">
        <v>630</v>
      </c>
    </row>
    <row r="536" spans="1:12">
      <c r="A536" s="3" t="s">
        <v>15312</v>
      </c>
      <c r="B536" s="3">
        <v>500</v>
      </c>
      <c r="C536" s="3">
        <v>850</v>
      </c>
      <c r="D536" s="3" t="s">
        <v>6502</v>
      </c>
      <c r="E536" s="4">
        <v>45696</v>
      </c>
      <c r="F536" s="3" t="s">
        <v>6210</v>
      </c>
      <c r="L536" s="3">
        <v>595</v>
      </c>
    </row>
    <row r="537" spans="1:12">
      <c r="A537" s="3" t="s">
        <v>15313</v>
      </c>
      <c r="B537" s="3">
        <v>1000</v>
      </c>
      <c r="C537" s="3">
        <v>1400</v>
      </c>
      <c r="D537" s="3" t="s">
        <v>6502</v>
      </c>
      <c r="E537" s="4">
        <v>45892</v>
      </c>
      <c r="F537" s="3" t="s">
        <v>6503</v>
      </c>
      <c r="L537" s="3">
        <v>1100</v>
      </c>
    </row>
    <row r="538" spans="1:12">
      <c r="A538" s="3" t="s">
        <v>15314</v>
      </c>
      <c r="B538" s="3">
        <v>450</v>
      </c>
      <c r="C538" s="3">
        <v>750</v>
      </c>
      <c r="D538" s="3" t="s">
        <v>6502</v>
      </c>
      <c r="E538" s="4">
        <v>45950</v>
      </c>
      <c r="F538" s="3" t="s">
        <v>6503</v>
      </c>
      <c r="L538" s="3">
        <v>525</v>
      </c>
    </row>
    <row r="539" spans="1:12">
      <c r="A539" s="3" t="s">
        <v>15315</v>
      </c>
      <c r="B539" s="3">
        <v>600</v>
      </c>
      <c r="C539" s="3">
        <v>1000</v>
      </c>
      <c r="D539" s="3" t="s">
        <v>6502</v>
      </c>
      <c r="E539" s="4">
        <v>45892</v>
      </c>
      <c r="F539" s="3" t="s">
        <v>6503</v>
      </c>
      <c r="L539" s="3">
        <v>700</v>
      </c>
    </row>
    <row r="540" spans="1:12">
      <c r="A540" s="3" t="s">
        <v>15316</v>
      </c>
      <c r="B540" s="3">
        <v>1200</v>
      </c>
      <c r="C540" s="3">
        <v>1700</v>
      </c>
      <c r="D540" s="3" t="s">
        <v>6502</v>
      </c>
      <c r="E540" s="4">
        <v>45892</v>
      </c>
      <c r="F540" s="3" t="s">
        <v>6503</v>
      </c>
      <c r="L540" s="3">
        <v>1400</v>
      </c>
    </row>
    <row r="541" spans="1:12">
      <c r="A541" s="3" t="s">
        <v>15317</v>
      </c>
      <c r="B541" s="3">
        <v>400</v>
      </c>
      <c r="C541" s="3">
        <v>800</v>
      </c>
      <c r="D541" s="3" t="s">
        <v>6273</v>
      </c>
      <c r="E541" s="4">
        <v>46119</v>
      </c>
      <c r="F541" s="3" t="s">
        <v>6289</v>
      </c>
      <c r="L541" s="3">
        <v>560</v>
      </c>
    </row>
    <row r="542" spans="1:12">
      <c r="A542" s="3" t="s">
        <v>15318</v>
      </c>
      <c r="B542" s="3">
        <v>600</v>
      </c>
      <c r="C542" s="3">
        <v>950</v>
      </c>
      <c r="D542" s="3" t="s">
        <v>6502</v>
      </c>
      <c r="E542" s="4">
        <v>45797</v>
      </c>
      <c r="F542" s="3" t="s">
        <v>6210</v>
      </c>
      <c r="L542" s="3">
        <v>665</v>
      </c>
    </row>
    <row r="543" spans="1:12">
      <c r="A543" s="3" t="s">
        <v>15319</v>
      </c>
      <c r="B543" s="3">
        <v>800</v>
      </c>
      <c r="C543" s="3">
        <v>1300</v>
      </c>
      <c r="D543" s="3" t="s">
        <v>6502</v>
      </c>
      <c r="E543" s="4">
        <v>45892</v>
      </c>
      <c r="F543" s="3" t="s">
        <v>6503</v>
      </c>
      <c r="L543" s="3">
        <v>1000</v>
      </c>
    </row>
    <row r="544" spans="1:12">
      <c r="A544" s="3" t="s">
        <v>15320</v>
      </c>
      <c r="B544" s="3">
        <v>1000</v>
      </c>
      <c r="C544" s="3">
        <v>1400</v>
      </c>
      <c r="D544" s="3" t="s">
        <v>6502</v>
      </c>
      <c r="E544" s="4">
        <v>45892</v>
      </c>
      <c r="F544" s="3" t="s">
        <v>6503</v>
      </c>
      <c r="L544" s="3">
        <v>1100</v>
      </c>
    </row>
    <row r="545" spans="1:12">
      <c r="A545" s="3" t="s">
        <v>15321</v>
      </c>
      <c r="B545" s="3">
        <v>850</v>
      </c>
      <c r="C545" s="3">
        <v>1150</v>
      </c>
      <c r="D545" s="3" t="s">
        <v>6486</v>
      </c>
      <c r="E545" s="4">
        <v>46114</v>
      </c>
      <c r="F545" s="3" t="s">
        <v>6210</v>
      </c>
      <c r="L545" s="3">
        <v>850</v>
      </c>
    </row>
    <row r="546" spans="1:12">
      <c r="A546" s="3" t="s">
        <v>15322</v>
      </c>
      <c r="B546" s="3">
        <v>500</v>
      </c>
      <c r="C546" s="3">
        <v>850</v>
      </c>
      <c r="D546" s="3" t="s">
        <v>6502</v>
      </c>
      <c r="E546" s="4">
        <v>46009</v>
      </c>
      <c r="F546" s="3" t="s">
        <v>6503</v>
      </c>
      <c r="L546" s="3">
        <v>595</v>
      </c>
    </row>
    <row r="547" spans="1:12">
      <c r="A547" s="3" t="s">
        <v>15323</v>
      </c>
      <c r="B547" s="3">
        <v>4000</v>
      </c>
      <c r="C547" s="3">
        <v>4700</v>
      </c>
      <c r="D547" s="3" t="s">
        <v>6273</v>
      </c>
      <c r="E547" s="4">
        <v>46123</v>
      </c>
      <c r="F547" s="3" t="s">
        <v>6210</v>
      </c>
      <c r="L547" s="3">
        <v>4000</v>
      </c>
    </row>
    <row r="548" spans="1:12">
      <c r="A548" s="3" t="s">
        <v>15324</v>
      </c>
      <c r="B548" s="3">
        <v>3300</v>
      </c>
      <c r="C548" s="3">
        <v>3900</v>
      </c>
      <c r="D548" s="3" t="s">
        <v>6273</v>
      </c>
      <c r="E548" s="4">
        <v>46123</v>
      </c>
      <c r="F548" s="3" t="s">
        <v>6210</v>
      </c>
      <c r="L548" s="3">
        <v>3410</v>
      </c>
    </row>
    <row r="549" spans="1:12">
      <c r="A549" s="3" t="s">
        <v>15325</v>
      </c>
      <c r="B549" s="3">
        <v>3500</v>
      </c>
      <c r="C549" s="3">
        <v>4200</v>
      </c>
      <c r="D549" s="3" t="s">
        <v>6273</v>
      </c>
      <c r="E549" s="4">
        <v>46125</v>
      </c>
      <c r="F549" s="3" t="s">
        <v>6289</v>
      </c>
      <c r="L549" s="3">
        <v>3635</v>
      </c>
    </row>
    <row r="550" spans="1:12">
      <c r="A550" s="3" t="s">
        <v>15326</v>
      </c>
      <c r="B550" s="3">
        <v>2300</v>
      </c>
      <c r="C550" s="3">
        <v>2800</v>
      </c>
      <c r="D550" s="3" t="s">
        <v>6273</v>
      </c>
      <c r="E550" s="4">
        <v>46121</v>
      </c>
      <c r="F550" s="3" t="s">
        <v>6210</v>
      </c>
      <c r="L550" s="3">
        <v>2420</v>
      </c>
    </row>
    <row r="551" spans="1:12">
      <c r="A551" s="3" t="s">
        <v>15327</v>
      </c>
      <c r="B551" s="3">
        <v>2850</v>
      </c>
      <c r="C551" s="3">
        <v>3350</v>
      </c>
      <c r="D551" s="3" t="s">
        <v>6486</v>
      </c>
      <c r="E551" s="4">
        <v>46104</v>
      </c>
      <c r="F551" s="3" t="s">
        <v>6289</v>
      </c>
      <c r="L551" s="3">
        <v>2915</v>
      </c>
    </row>
    <row r="552" spans="1:12">
      <c r="A552" s="3" t="s">
        <v>15328</v>
      </c>
      <c r="B552" s="3">
        <v>350</v>
      </c>
      <c r="C552" s="3">
        <v>650</v>
      </c>
      <c r="D552" s="3" t="s">
        <v>6502</v>
      </c>
      <c r="E552" s="4">
        <v>45696</v>
      </c>
      <c r="F552" s="3" t="s">
        <v>6210</v>
      </c>
      <c r="L552" s="3">
        <v>450</v>
      </c>
    </row>
    <row r="553" spans="1:12">
      <c r="A553" s="3" t="s">
        <v>15329</v>
      </c>
      <c r="B553" s="3">
        <v>900</v>
      </c>
      <c r="C553" s="3">
        <v>1350</v>
      </c>
      <c r="D553" s="3" t="s">
        <v>6502</v>
      </c>
      <c r="E553" s="4">
        <v>45892</v>
      </c>
      <c r="F553" s="3" t="s">
        <v>6503</v>
      </c>
      <c r="L553" s="3">
        <v>1050</v>
      </c>
    </row>
    <row r="554" spans="1:12">
      <c r="A554" s="3" t="s">
        <v>15330</v>
      </c>
      <c r="B554" s="3">
        <v>550</v>
      </c>
      <c r="C554" s="3">
        <v>900</v>
      </c>
      <c r="D554" s="3" t="s">
        <v>6502</v>
      </c>
      <c r="E554" s="4">
        <v>45916</v>
      </c>
      <c r="F554" s="3" t="s">
        <v>6522</v>
      </c>
      <c r="L554" s="3">
        <v>630</v>
      </c>
    </row>
    <row r="555" spans="1:12">
      <c r="A555" s="3" t="s">
        <v>15331</v>
      </c>
      <c r="B555" s="3">
        <v>540</v>
      </c>
      <c r="C555" s="3">
        <v>900</v>
      </c>
      <c r="D555" s="3" t="s">
        <v>6502</v>
      </c>
      <c r="E555" s="4">
        <v>45736</v>
      </c>
      <c r="F555" s="3" t="s">
        <v>6210</v>
      </c>
      <c r="L555" s="3">
        <v>630</v>
      </c>
    </row>
    <row r="556" spans="1:12">
      <c r="A556" s="3" t="s">
        <v>15332</v>
      </c>
      <c r="B556" s="3">
        <v>540</v>
      </c>
      <c r="C556" s="3">
        <v>900</v>
      </c>
      <c r="D556" s="3" t="s">
        <v>6502</v>
      </c>
      <c r="E556" s="4">
        <v>45735</v>
      </c>
      <c r="F556" s="3" t="s">
        <v>6210</v>
      </c>
      <c r="L556" s="3">
        <v>630</v>
      </c>
    </row>
    <row r="557" spans="1:12">
      <c r="A557" s="3" t="s">
        <v>15333</v>
      </c>
      <c r="B557" s="3">
        <v>200</v>
      </c>
      <c r="C557" s="3">
        <v>400</v>
      </c>
      <c r="D557" s="3" t="s">
        <v>6502</v>
      </c>
      <c r="E557" s="4">
        <v>45735</v>
      </c>
      <c r="F557" s="3" t="s">
        <v>6210</v>
      </c>
      <c r="L557" s="3">
        <v>260</v>
      </c>
    </row>
    <row r="558" spans="1:12">
      <c r="A558" s="3" t="s">
        <v>15334</v>
      </c>
      <c r="B558" s="3">
        <v>420</v>
      </c>
      <c r="C558" s="3">
        <v>700</v>
      </c>
      <c r="D558" s="3" t="s">
        <v>6502</v>
      </c>
      <c r="E558" s="4">
        <v>45735</v>
      </c>
      <c r="F558" s="3" t="s">
        <v>6210</v>
      </c>
      <c r="L558" s="3">
        <v>490</v>
      </c>
    </row>
    <row r="559" spans="1:12">
      <c r="A559" s="3" t="s">
        <v>15335</v>
      </c>
      <c r="B559" s="3">
        <v>300</v>
      </c>
      <c r="C559" s="3">
        <v>550</v>
      </c>
      <c r="D559" s="3" t="s">
        <v>6502</v>
      </c>
      <c r="E559" s="4">
        <v>45735</v>
      </c>
      <c r="F559" s="3" t="s">
        <v>6210</v>
      </c>
      <c r="L559" s="3">
        <v>365</v>
      </c>
    </row>
    <row r="560" spans="1:12">
      <c r="A560" s="3" t="s">
        <v>15336</v>
      </c>
      <c r="B560" s="3">
        <v>300</v>
      </c>
      <c r="C560" s="3">
        <v>600</v>
      </c>
      <c r="D560" s="3" t="s">
        <v>6502</v>
      </c>
      <c r="E560" s="4">
        <v>45694</v>
      </c>
      <c r="F560" s="3" t="s">
        <v>6210</v>
      </c>
      <c r="L560" s="3">
        <v>400</v>
      </c>
    </row>
    <row r="561" spans="1:12">
      <c r="A561" s="3" t="s">
        <v>15337</v>
      </c>
      <c r="B561" s="3">
        <v>600</v>
      </c>
      <c r="C561" s="3">
        <v>1000</v>
      </c>
      <c r="D561" s="3" t="s">
        <v>6502</v>
      </c>
      <c r="E561" s="4">
        <v>45841</v>
      </c>
      <c r="F561" s="3" t="s">
        <v>6210</v>
      </c>
      <c r="L561" s="3">
        <v>700</v>
      </c>
    </row>
    <row r="562" spans="1:12">
      <c r="A562" s="3" t="s">
        <v>15338</v>
      </c>
      <c r="B562" s="3">
        <v>850</v>
      </c>
      <c r="C562" s="3">
        <v>1300</v>
      </c>
      <c r="D562" s="3" t="s">
        <v>6502</v>
      </c>
      <c r="E562" s="4">
        <v>45892</v>
      </c>
      <c r="F562" s="3" t="s">
        <v>6503</v>
      </c>
      <c r="L562" s="3">
        <v>1000</v>
      </c>
    </row>
    <row r="563" spans="1:12">
      <c r="A563" s="3" t="s">
        <v>15339</v>
      </c>
      <c r="B563" s="3">
        <v>950</v>
      </c>
      <c r="C563" s="3">
        <v>1400</v>
      </c>
      <c r="D563" s="3" t="s">
        <v>6502</v>
      </c>
      <c r="E563" s="4">
        <v>45892</v>
      </c>
      <c r="F563" s="3" t="s">
        <v>6503</v>
      </c>
      <c r="L563" s="3">
        <v>1100</v>
      </c>
    </row>
    <row r="564" spans="1:12">
      <c r="A564" s="3" t="s">
        <v>15340</v>
      </c>
      <c r="B564" s="3">
        <v>260</v>
      </c>
      <c r="C564" s="3">
        <v>450</v>
      </c>
      <c r="D564" s="3" t="s">
        <v>6502</v>
      </c>
      <c r="E564" s="4">
        <v>45735</v>
      </c>
      <c r="F564" s="3" t="s">
        <v>6210</v>
      </c>
      <c r="L564" s="3">
        <v>295</v>
      </c>
    </row>
    <row r="565" spans="1:12">
      <c r="A565" s="3" t="s">
        <v>15341</v>
      </c>
      <c r="B565" s="3">
        <v>360</v>
      </c>
      <c r="C565" s="3">
        <v>600</v>
      </c>
      <c r="D565" s="3" t="s">
        <v>6502</v>
      </c>
      <c r="E565" s="4">
        <v>45735</v>
      </c>
      <c r="F565" s="3" t="s">
        <v>6210</v>
      </c>
      <c r="L565" s="3">
        <v>400</v>
      </c>
    </row>
    <row r="566" spans="1:12">
      <c r="A566" s="3" t="s">
        <v>15342</v>
      </c>
      <c r="B566" s="3">
        <v>450</v>
      </c>
      <c r="C566" s="3">
        <v>750</v>
      </c>
      <c r="D566" s="3" t="s">
        <v>6502</v>
      </c>
      <c r="E566" s="4">
        <v>45849</v>
      </c>
      <c r="F566" s="3" t="s">
        <v>6210</v>
      </c>
      <c r="L566" s="3">
        <v>525</v>
      </c>
    </row>
    <row r="567" spans="1:12">
      <c r="A567" s="3" t="s">
        <v>15343</v>
      </c>
      <c r="B567" s="3">
        <v>800</v>
      </c>
      <c r="C567" s="3">
        <v>1200</v>
      </c>
      <c r="D567" s="3" t="s">
        <v>6502</v>
      </c>
      <c r="E567" s="4">
        <v>45892</v>
      </c>
      <c r="F567" s="3" t="s">
        <v>6503</v>
      </c>
      <c r="L567" s="3">
        <v>900</v>
      </c>
    </row>
    <row r="568" spans="1:12">
      <c r="A568" s="3" t="s">
        <v>15344</v>
      </c>
      <c r="B568" s="3">
        <v>530</v>
      </c>
      <c r="C568" s="3">
        <v>930</v>
      </c>
      <c r="D568" s="3" t="s">
        <v>6486</v>
      </c>
      <c r="E568" s="4">
        <v>46102</v>
      </c>
      <c r="F568" s="3" t="s">
        <v>6289</v>
      </c>
      <c r="L568" s="3">
        <v>650</v>
      </c>
    </row>
    <row r="569" spans="1:12">
      <c r="A569" s="3" t="s">
        <v>15345</v>
      </c>
      <c r="B569" s="3">
        <v>1000</v>
      </c>
      <c r="C569" s="3">
        <v>1700</v>
      </c>
      <c r="D569" s="3" t="s">
        <v>6273</v>
      </c>
      <c r="E569" s="4">
        <v>46123</v>
      </c>
      <c r="F569" s="3" t="s">
        <v>6289</v>
      </c>
      <c r="L569" s="3">
        <v>1400</v>
      </c>
    </row>
    <row r="570" spans="1:12">
      <c r="A570" s="3" t="s">
        <v>15346</v>
      </c>
      <c r="B570" s="3">
        <v>1180</v>
      </c>
      <c r="C570" s="3">
        <v>1880</v>
      </c>
      <c r="D570" s="3" t="s">
        <v>6209</v>
      </c>
      <c r="E570" s="4">
        <v>46126</v>
      </c>
      <c r="F570" s="3" t="s">
        <v>6289</v>
      </c>
      <c r="L570" s="3">
        <v>1580</v>
      </c>
    </row>
    <row r="571" spans="1:12">
      <c r="A571" s="3" t="s">
        <v>15347</v>
      </c>
      <c r="B571" s="3">
        <v>1600</v>
      </c>
      <c r="C571" s="3">
        <v>2200</v>
      </c>
      <c r="D571" s="3" t="s">
        <v>6486</v>
      </c>
      <c r="E571" s="4">
        <v>46114</v>
      </c>
      <c r="F571" s="3" t="s">
        <v>6289</v>
      </c>
      <c r="L571" s="3">
        <v>1880</v>
      </c>
    </row>
    <row r="572" spans="1:12">
      <c r="A572" s="3" t="s">
        <v>15348</v>
      </c>
      <c r="B572" s="3">
        <v>2100</v>
      </c>
      <c r="C572" s="3">
        <v>2600</v>
      </c>
      <c r="D572" s="3" t="s">
        <v>6486</v>
      </c>
      <c r="E572" s="4">
        <v>46104</v>
      </c>
      <c r="F572" s="3" t="s">
        <v>6210</v>
      </c>
      <c r="L572" s="3">
        <v>2240</v>
      </c>
    </row>
    <row r="573" spans="1:12">
      <c r="A573" s="3" t="s">
        <v>15349</v>
      </c>
      <c r="B573" s="3">
        <v>1800</v>
      </c>
      <c r="C573" s="3">
        <v>2400</v>
      </c>
      <c r="D573" s="3" t="s">
        <v>6502</v>
      </c>
      <c r="E573" s="4">
        <v>45892</v>
      </c>
      <c r="F573" s="3" t="s">
        <v>6503</v>
      </c>
      <c r="L573" s="3">
        <v>2060</v>
      </c>
    </row>
    <row r="574" spans="1:12">
      <c r="A574" s="3" t="s">
        <v>15350</v>
      </c>
      <c r="B574" s="3">
        <v>850</v>
      </c>
      <c r="C574" s="3">
        <v>1300</v>
      </c>
      <c r="D574" s="3" t="s">
        <v>6502</v>
      </c>
      <c r="E574" s="4">
        <v>45892</v>
      </c>
      <c r="F574" s="3" t="s">
        <v>6503</v>
      </c>
      <c r="L574" s="3">
        <v>1000</v>
      </c>
    </row>
    <row r="575" spans="1:12">
      <c r="A575" s="3" t="s">
        <v>15351</v>
      </c>
      <c r="B575" s="3">
        <v>540</v>
      </c>
      <c r="C575" s="3">
        <v>900</v>
      </c>
      <c r="D575" s="3" t="s">
        <v>6502</v>
      </c>
      <c r="E575" s="4">
        <v>45735</v>
      </c>
      <c r="F575" s="3" t="s">
        <v>6210</v>
      </c>
      <c r="L575" s="3">
        <v>630</v>
      </c>
    </row>
    <row r="576" spans="1:12">
      <c r="A576" s="3" t="s">
        <v>15352</v>
      </c>
      <c r="B576" s="3">
        <v>600</v>
      </c>
      <c r="C576" s="3">
        <v>1000</v>
      </c>
      <c r="D576" s="3" t="s">
        <v>6502</v>
      </c>
      <c r="E576" s="4">
        <v>45735</v>
      </c>
      <c r="F576" s="3" t="s">
        <v>6210</v>
      </c>
      <c r="L576" s="3">
        <v>700</v>
      </c>
    </row>
    <row r="577" spans="1:12">
      <c r="A577" s="3" t="s">
        <v>15353</v>
      </c>
      <c r="B577" s="3">
        <v>650</v>
      </c>
      <c r="C577" s="3">
        <v>1000</v>
      </c>
      <c r="D577" s="3" t="s">
        <v>6502</v>
      </c>
      <c r="E577" s="4">
        <v>45869</v>
      </c>
      <c r="F577" s="3" t="s">
        <v>6210</v>
      </c>
      <c r="L577" s="3">
        <v>700</v>
      </c>
    </row>
    <row r="578" spans="1:12">
      <c r="A578" s="3" t="s">
        <v>15354</v>
      </c>
      <c r="B578" s="3">
        <v>700</v>
      </c>
      <c r="C578" s="3">
        <v>1200</v>
      </c>
      <c r="D578" s="3" t="s">
        <v>6502</v>
      </c>
      <c r="E578" s="4">
        <v>45841</v>
      </c>
      <c r="F578" s="3" t="s">
        <v>6210</v>
      </c>
      <c r="L578" s="3">
        <v>900</v>
      </c>
    </row>
    <row r="579" spans="1:12">
      <c r="A579" s="3" t="s">
        <v>15355</v>
      </c>
      <c r="B579" s="3">
        <v>700</v>
      </c>
      <c r="C579" s="3">
        <v>1100</v>
      </c>
      <c r="D579" s="3" t="s">
        <v>6502</v>
      </c>
      <c r="E579" s="4">
        <v>45892</v>
      </c>
      <c r="F579" s="3" t="s">
        <v>6503</v>
      </c>
      <c r="L579" s="3">
        <v>800</v>
      </c>
    </row>
    <row r="580" spans="1:12">
      <c r="A580" s="3" t="s">
        <v>15356</v>
      </c>
      <c r="B580" s="3">
        <v>500</v>
      </c>
      <c r="C580" s="3">
        <v>800</v>
      </c>
      <c r="D580" s="3" t="s">
        <v>6502</v>
      </c>
      <c r="E580" s="4">
        <v>45694</v>
      </c>
      <c r="F580" s="3" t="s">
        <v>6522</v>
      </c>
      <c r="L580" s="3">
        <v>560</v>
      </c>
    </row>
    <row r="581" spans="1:12">
      <c r="A581" s="3" t="s">
        <v>15357</v>
      </c>
      <c r="B581" s="3">
        <v>700</v>
      </c>
      <c r="C581" s="3">
        <v>1200</v>
      </c>
      <c r="D581" s="3" t="s">
        <v>6502</v>
      </c>
      <c r="E581" s="4">
        <v>45696</v>
      </c>
      <c r="F581" s="3" t="s">
        <v>6210</v>
      </c>
      <c r="L581" s="3">
        <v>900</v>
      </c>
    </row>
    <row r="582" spans="1:12">
      <c r="A582" s="3" t="s">
        <v>15358</v>
      </c>
      <c r="B582" s="3">
        <v>450</v>
      </c>
      <c r="C582" s="3">
        <v>700</v>
      </c>
      <c r="D582" s="3" t="s">
        <v>6502</v>
      </c>
      <c r="E582" s="4">
        <v>45775</v>
      </c>
      <c r="F582" s="3" t="s">
        <v>6210</v>
      </c>
      <c r="L582" s="3">
        <v>490</v>
      </c>
    </row>
    <row r="583" spans="1:12">
      <c r="A583" s="3" t="s">
        <v>15359</v>
      </c>
      <c r="B583" s="3">
        <v>480</v>
      </c>
      <c r="C583" s="3">
        <v>800</v>
      </c>
      <c r="D583" s="3" t="s">
        <v>6502</v>
      </c>
      <c r="E583" s="4">
        <v>45735</v>
      </c>
      <c r="F583" s="3" t="s">
        <v>6210</v>
      </c>
      <c r="L583" s="3">
        <v>560</v>
      </c>
    </row>
    <row r="584" spans="1:12">
      <c r="A584" s="3" t="s">
        <v>15360</v>
      </c>
      <c r="B584" s="3">
        <v>540</v>
      </c>
      <c r="C584" s="3">
        <v>900</v>
      </c>
      <c r="D584" s="3" t="s">
        <v>6502</v>
      </c>
      <c r="E584" s="4">
        <v>45735</v>
      </c>
      <c r="F584" s="3" t="s">
        <v>6210</v>
      </c>
      <c r="L584" s="3">
        <v>630</v>
      </c>
    </row>
    <row r="585" spans="1:12">
      <c r="A585" s="3" t="s">
        <v>15361</v>
      </c>
      <c r="B585" s="3">
        <v>400</v>
      </c>
      <c r="C585" s="3">
        <v>650</v>
      </c>
      <c r="D585" s="3" t="s">
        <v>6502</v>
      </c>
      <c r="E585" s="4">
        <v>45735</v>
      </c>
      <c r="F585" s="3" t="s">
        <v>6210</v>
      </c>
      <c r="L585" s="3">
        <v>450</v>
      </c>
    </row>
    <row r="586" spans="1:12">
      <c r="A586" s="3" t="s">
        <v>15362</v>
      </c>
      <c r="B586" s="3">
        <v>360</v>
      </c>
      <c r="C586" s="3">
        <v>600</v>
      </c>
      <c r="D586" s="3" t="s">
        <v>6502</v>
      </c>
      <c r="E586" s="4">
        <v>45735</v>
      </c>
      <c r="F586" s="3" t="s">
        <v>6210</v>
      </c>
      <c r="L586" s="3">
        <v>400</v>
      </c>
    </row>
    <row r="587" spans="1:12">
      <c r="A587" s="3" t="s">
        <v>15363</v>
      </c>
      <c r="B587" s="3">
        <v>200</v>
      </c>
      <c r="C587" s="3">
        <v>500</v>
      </c>
      <c r="D587" s="3" t="s">
        <v>6502</v>
      </c>
      <c r="E587" s="4">
        <v>45951</v>
      </c>
      <c r="F587" s="3" t="s">
        <v>6522</v>
      </c>
      <c r="L587" s="3">
        <v>330</v>
      </c>
    </row>
    <row r="588" spans="1:12">
      <c r="A588" s="3" t="s">
        <v>15364</v>
      </c>
      <c r="B588" s="3">
        <v>100</v>
      </c>
      <c r="C588" s="3">
        <v>300</v>
      </c>
      <c r="D588" s="3" t="s">
        <v>6502</v>
      </c>
      <c r="E588" s="4">
        <v>45833</v>
      </c>
      <c r="F588" s="3" t="s">
        <v>6522</v>
      </c>
      <c r="L588" s="3">
        <v>190</v>
      </c>
    </row>
    <row r="589" spans="1:12">
      <c r="A589" s="3" t="s">
        <v>15365</v>
      </c>
      <c r="B589" s="3">
        <v>300</v>
      </c>
      <c r="C589" s="3">
        <v>530</v>
      </c>
      <c r="D589" s="3" t="s">
        <v>6502</v>
      </c>
      <c r="E589" s="4">
        <v>45724</v>
      </c>
      <c r="F589" s="3" t="s">
        <v>6289</v>
      </c>
      <c r="L589" s="3">
        <v>350</v>
      </c>
    </row>
    <row r="590" spans="1:12">
      <c r="A590" s="3" t="s">
        <v>15366</v>
      </c>
      <c r="B590" s="3">
        <v>260</v>
      </c>
      <c r="C590" s="3">
        <v>500</v>
      </c>
      <c r="D590" s="3" t="s">
        <v>6502</v>
      </c>
      <c r="E590" s="4">
        <v>45735</v>
      </c>
      <c r="F590" s="3" t="s">
        <v>6210</v>
      </c>
      <c r="L590" s="3">
        <v>330</v>
      </c>
    </row>
    <row r="591" spans="1:12">
      <c r="A591" s="3" t="s">
        <v>15367</v>
      </c>
      <c r="B591" s="3">
        <v>220</v>
      </c>
      <c r="C591" s="3">
        <v>440</v>
      </c>
      <c r="D591" s="3" t="s">
        <v>6486</v>
      </c>
      <c r="E591" s="4">
        <v>46113</v>
      </c>
      <c r="F591" s="3" t="s">
        <v>6289</v>
      </c>
      <c r="L591" s="3">
        <v>287</v>
      </c>
    </row>
    <row r="592" spans="1:12">
      <c r="A592" s="3" t="s">
        <v>15368</v>
      </c>
      <c r="B592" s="3">
        <v>300</v>
      </c>
      <c r="C592" s="3">
        <v>500</v>
      </c>
      <c r="D592" s="3" t="s">
        <v>6502</v>
      </c>
      <c r="E592" s="4">
        <v>45696</v>
      </c>
      <c r="F592" s="3" t="s">
        <v>6210</v>
      </c>
      <c r="L592" s="3">
        <v>330</v>
      </c>
    </row>
    <row r="593" spans="1:12">
      <c r="A593" s="3" t="s">
        <v>15369</v>
      </c>
      <c r="B593" s="3">
        <v>270</v>
      </c>
      <c r="C593" s="3">
        <v>450</v>
      </c>
      <c r="D593" s="3" t="s">
        <v>6502</v>
      </c>
      <c r="E593" s="4">
        <v>45735</v>
      </c>
      <c r="F593" s="3" t="s">
        <v>6210</v>
      </c>
      <c r="L593" s="3">
        <v>295</v>
      </c>
    </row>
    <row r="594" spans="1:12">
      <c r="A594" s="3" t="s">
        <v>15370</v>
      </c>
      <c r="B594" s="3">
        <v>150</v>
      </c>
      <c r="C594" s="3">
        <v>350</v>
      </c>
      <c r="D594" s="3" t="s">
        <v>6502</v>
      </c>
      <c r="E594" s="4">
        <v>45735</v>
      </c>
      <c r="F594" s="3" t="s">
        <v>6210</v>
      </c>
      <c r="L594" s="3">
        <v>225</v>
      </c>
    </row>
    <row r="595" spans="1:12">
      <c r="A595" s="3" t="s">
        <v>15371</v>
      </c>
      <c r="B595" s="3">
        <v>200</v>
      </c>
      <c r="C595" s="3">
        <v>400</v>
      </c>
      <c r="D595" s="3" t="s">
        <v>6502</v>
      </c>
      <c r="E595" s="4">
        <v>45735</v>
      </c>
      <c r="F595" s="3" t="s">
        <v>6210</v>
      </c>
      <c r="L595" s="3">
        <v>260</v>
      </c>
    </row>
    <row r="596" spans="1:12">
      <c r="A596" s="3" t="s">
        <v>15372</v>
      </c>
      <c r="B596" s="3">
        <v>360</v>
      </c>
      <c r="C596" s="3">
        <v>600</v>
      </c>
      <c r="D596" s="3" t="s">
        <v>6502</v>
      </c>
      <c r="E596" s="4">
        <v>45735</v>
      </c>
      <c r="F596" s="3" t="s">
        <v>6210</v>
      </c>
      <c r="L596" s="3">
        <v>400</v>
      </c>
    </row>
    <row r="597" spans="1:12">
      <c r="A597" s="3" t="s">
        <v>15373</v>
      </c>
      <c r="B597" s="3">
        <v>360</v>
      </c>
      <c r="C597" s="3">
        <v>600</v>
      </c>
      <c r="D597" s="3" t="s">
        <v>6502</v>
      </c>
      <c r="E597" s="4">
        <v>45735</v>
      </c>
      <c r="F597" s="3" t="s">
        <v>6210</v>
      </c>
      <c r="L597" s="3">
        <v>400</v>
      </c>
    </row>
    <row r="598" spans="1:12">
      <c r="A598" s="3" t="s">
        <v>15374</v>
      </c>
      <c r="B598" s="3">
        <v>260</v>
      </c>
      <c r="C598" s="3">
        <v>500</v>
      </c>
      <c r="D598" s="3" t="s">
        <v>6502</v>
      </c>
      <c r="E598" s="4">
        <v>45735</v>
      </c>
      <c r="F598" s="3" t="s">
        <v>6210</v>
      </c>
      <c r="L598" s="3">
        <v>330</v>
      </c>
    </row>
    <row r="599" spans="1:12">
      <c r="A599" s="3" t="s">
        <v>15375</v>
      </c>
      <c r="B599" s="3">
        <v>200</v>
      </c>
      <c r="C599" s="3">
        <v>400</v>
      </c>
      <c r="D599" s="3" t="s">
        <v>6502</v>
      </c>
      <c r="E599" s="4">
        <v>45735</v>
      </c>
      <c r="F599" s="3" t="s">
        <v>6210</v>
      </c>
      <c r="L599" s="3">
        <v>260</v>
      </c>
    </row>
    <row r="600" spans="1:12">
      <c r="A600" s="3" t="s">
        <v>15376</v>
      </c>
      <c r="B600" s="3">
        <v>200</v>
      </c>
      <c r="C600" s="3">
        <v>400</v>
      </c>
      <c r="D600" s="3" t="s">
        <v>6502</v>
      </c>
      <c r="E600" s="4">
        <v>45735</v>
      </c>
      <c r="F600" s="3" t="s">
        <v>6210</v>
      </c>
      <c r="L600" s="3">
        <v>260</v>
      </c>
    </row>
    <row r="601" spans="1:12">
      <c r="A601" s="3" t="s">
        <v>15377</v>
      </c>
      <c r="B601" s="3">
        <v>100</v>
      </c>
      <c r="C601" s="3">
        <v>200</v>
      </c>
      <c r="D601" s="3" t="s">
        <v>6209</v>
      </c>
      <c r="E601" s="4">
        <v>46126</v>
      </c>
      <c r="F601" s="3" t="s">
        <v>6210</v>
      </c>
      <c r="L601" s="3">
        <v>120</v>
      </c>
    </row>
    <row r="602" spans="1:12">
      <c r="A602" s="3" t="s">
        <v>15378</v>
      </c>
      <c r="B602" s="3">
        <v>90</v>
      </c>
      <c r="C602" s="3">
        <v>170</v>
      </c>
      <c r="D602" s="3" t="s">
        <v>6486</v>
      </c>
      <c r="E602" s="4">
        <v>46106</v>
      </c>
      <c r="F602" s="3" t="s">
        <v>6289</v>
      </c>
      <c r="L602" s="3">
        <v>102</v>
      </c>
    </row>
    <row r="603" spans="1:12">
      <c r="A603" s="3" t="s">
        <v>15379</v>
      </c>
      <c r="B603" s="3">
        <v>50</v>
      </c>
      <c r="C603" s="3">
        <v>250</v>
      </c>
      <c r="D603" s="3" t="s">
        <v>6502</v>
      </c>
      <c r="E603" s="4">
        <v>45734</v>
      </c>
      <c r="F603" s="3" t="s">
        <v>6522</v>
      </c>
      <c r="L603" s="3">
        <v>155</v>
      </c>
    </row>
    <row r="604" spans="1:12">
      <c r="A604" s="3" t="s">
        <v>15380</v>
      </c>
      <c r="B604" s="3">
        <v>100</v>
      </c>
      <c r="C604" s="3">
        <v>300</v>
      </c>
      <c r="D604" s="3" t="s">
        <v>6502</v>
      </c>
      <c r="E604" s="4">
        <v>45735</v>
      </c>
      <c r="F604" s="3" t="s">
        <v>6210</v>
      </c>
      <c r="L604" s="3">
        <v>190</v>
      </c>
    </row>
    <row r="605" spans="1:12">
      <c r="A605" s="3" t="s">
        <v>15381</v>
      </c>
      <c r="B605" s="3">
        <v>80</v>
      </c>
      <c r="C605" s="3">
        <v>200</v>
      </c>
      <c r="D605" s="3" t="s">
        <v>6502</v>
      </c>
      <c r="E605" s="4">
        <v>45878</v>
      </c>
      <c r="F605" s="3" t="s">
        <v>6210</v>
      </c>
      <c r="L605" s="3">
        <v>120</v>
      </c>
    </row>
    <row r="606" spans="1:12">
      <c r="A606" s="3" t="s">
        <v>15382</v>
      </c>
      <c r="B606" s="3">
        <v>190</v>
      </c>
      <c r="C606" s="3">
        <v>450</v>
      </c>
      <c r="D606" s="3" t="s">
        <v>6486</v>
      </c>
      <c r="E606" s="4">
        <v>46104</v>
      </c>
      <c r="F606" s="3" t="s">
        <v>6289</v>
      </c>
      <c r="L606" s="3">
        <v>295</v>
      </c>
    </row>
    <row r="607" spans="1:12">
      <c r="A607" s="3" t="s">
        <v>15383</v>
      </c>
      <c r="B607" s="3">
        <v>290</v>
      </c>
      <c r="C607" s="3">
        <v>550</v>
      </c>
      <c r="D607" s="3" t="s">
        <v>6486</v>
      </c>
      <c r="E607" s="4">
        <v>46104</v>
      </c>
      <c r="F607" s="3" t="s">
        <v>6289</v>
      </c>
      <c r="L607" s="3">
        <v>365</v>
      </c>
    </row>
    <row r="608" spans="1:12">
      <c r="A608" s="3" t="s">
        <v>15384</v>
      </c>
      <c r="B608" s="3">
        <v>240</v>
      </c>
      <c r="C608" s="3">
        <v>450</v>
      </c>
      <c r="D608" s="3" t="s">
        <v>6502</v>
      </c>
      <c r="E608" s="4">
        <v>45735</v>
      </c>
      <c r="F608" s="3" t="s">
        <v>6210</v>
      </c>
      <c r="L608" s="3">
        <v>295</v>
      </c>
    </row>
    <row r="609" spans="1:12">
      <c r="A609" s="3" t="s">
        <v>15385</v>
      </c>
      <c r="B609" s="3">
        <v>100</v>
      </c>
      <c r="C609" s="3">
        <v>300</v>
      </c>
      <c r="D609" s="3" t="s">
        <v>6502</v>
      </c>
      <c r="E609" s="4">
        <v>45853</v>
      </c>
      <c r="F609" s="3" t="s">
        <v>6522</v>
      </c>
      <c r="L609" s="3">
        <v>190</v>
      </c>
    </row>
    <row r="610" spans="1:12">
      <c r="A610" s="3" t="s">
        <v>15386</v>
      </c>
      <c r="B610" s="3">
        <v>260</v>
      </c>
      <c r="C610" s="3">
        <v>550</v>
      </c>
      <c r="D610" s="3" t="s">
        <v>6502</v>
      </c>
      <c r="E610" s="4">
        <v>45735</v>
      </c>
      <c r="F610" s="3" t="s">
        <v>6210</v>
      </c>
      <c r="L610" s="3">
        <v>365</v>
      </c>
    </row>
    <row r="611" spans="1:12">
      <c r="A611" s="3" t="s">
        <v>15387</v>
      </c>
      <c r="B611" s="3">
        <v>260</v>
      </c>
      <c r="C611" s="3">
        <v>550</v>
      </c>
      <c r="D611" s="3" t="s">
        <v>6502</v>
      </c>
      <c r="E611" s="4">
        <v>45735</v>
      </c>
      <c r="F611" s="3" t="s">
        <v>6210</v>
      </c>
      <c r="L611" s="3">
        <v>365</v>
      </c>
    </row>
    <row r="612" spans="1:12">
      <c r="A612" s="3" t="s">
        <v>15388</v>
      </c>
      <c r="B612" s="3">
        <v>170</v>
      </c>
      <c r="C612" s="3">
        <v>370</v>
      </c>
      <c r="D612" s="3" t="s">
        <v>6209</v>
      </c>
      <c r="E612" s="4">
        <v>46129</v>
      </c>
      <c r="F612" s="3" t="s">
        <v>6289</v>
      </c>
      <c r="L612" s="3">
        <v>240</v>
      </c>
    </row>
    <row r="613" spans="1:12">
      <c r="A613" s="3" t="s">
        <v>15389</v>
      </c>
      <c r="B613" s="3">
        <v>100</v>
      </c>
      <c r="C613" s="3">
        <v>300</v>
      </c>
      <c r="D613" s="3" t="s">
        <v>6502</v>
      </c>
      <c r="E613" s="4">
        <v>45735</v>
      </c>
      <c r="F613" s="3" t="s">
        <v>6210</v>
      </c>
      <c r="L613" s="3">
        <v>190</v>
      </c>
    </row>
    <row r="614" spans="1:12">
      <c r="A614" s="3" t="s">
        <v>15390</v>
      </c>
      <c r="B614" s="3">
        <v>450</v>
      </c>
      <c r="C614" s="3">
        <v>700</v>
      </c>
      <c r="D614" s="3" t="s">
        <v>6502</v>
      </c>
      <c r="E614" s="4">
        <v>45700</v>
      </c>
      <c r="F614" s="3" t="s">
        <v>6210</v>
      </c>
      <c r="L614" s="3">
        <v>490</v>
      </c>
    </row>
    <row r="615" spans="1:12">
      <c r="A615" s="3" t="s">
        <v>15391</v>
      </c>
      <c r="B615" s="3">
        <v>260</v>
      </c>
      <c r="C615" s="3">
        <v>510</v>
      </c>
      <c r="D615" s="3" t="s">
        <v>6502</v>
      </c>
      <c r="E615" s="4">
        <v>46101</v>
      </c>
      <c r="F615" s="3" t="s">
        <v>6289</v>
      </c>
      <c r="L615" s="3">
        <v>337</v>
      </c>
    </row>
    <row r="616" spans="1:12">
      <c r="A616" s="3" t="s">
        <v>15392</v>
      </c>
      <c r="B616" s="3">
        <v>240</v>
      </c>
      <c r="C616" s="3">
        <v>470</v>
      </c>
      <c r="D616" s="3" t="s">
        <v>6502</v>
      </c>
      <c r="E616" s="4">
        <v>46101</v>
      </c>
      <c r="F616" s="3" t="s">
        <v>6289</v>
      </c>
      <c r="L616" s="3">
        <v>310</v>
      </c>
    </row>
    <row r="617" spans="1:12">
      <c r="A617" s="3" t="s">
        <v>15393</v>
      </c>
      <c r="B617" s="3">
        <v>230</v>
      </c>
      <c r="C617" s="3">
        <v>450</v>
      </c>
      <c r="D617" s="3" t="s">
        <v>6502</v>
      </c>
      <c r="E617" s="4">
        <v>46078</v>
      </c>
      <c r="F617" s="3" t="s">
        <v>6522</v>
      </c>
      <c r="L617" s="3">
        <v>295</v>
      </c>
    </row>
    <row r="618" spans="1:12">
      <c r="A618" s="3" t="s">
        <v>15394</v>
      </c>
      <c r="B618" s="3">
        <v>150</v>
      </c>
      <c r="C618" s="3">
        <v>350</v>
      </c>
      <c r="D618" s="3" t="s">
        <v>6502</v>
      </c>
      <c r="E618" s="4">
        <v>45735</v>
      </c>
      <c r="F618" s="3" t="s">
        <v>6210</v>
      </c>
      <c r="L618" s="3">
        <v>225</v>
      </c>
    </row>
    <row r="619" spans="1:12">
      <c r="A619" s="3" t="s">
        <v>15395</v>
      </c>
      <c r="B619" s="3">
        <v>150</v>
      </c>
      <c r="C619" s="3">
        <v>350</v>
      </c>
      <c r="D619" s="3" t="s">
        <v>6273</v>
      </c>
      <c r="E619" s="4">
        <v>46119</v>
      </c>
      <c r="F619" s="3" t="s">
        <v>6289</v>
      </c>
      <c r="L619" s="3">
        <v>225</v>
      </c>
    </row>
    <row r="620" spans="1:12">
      <c r="A620" s="3" t="s">
        <v>15396</v>
      </c>
      <c r="B620" s="3">
        <v>210</v>
      </c>
      <c r="C620" s="3">
        <v>410</v>
      </c>
      <c r="D620" s="3" t="s">
        <v>6486</v>
      </c>
      <c r="E620" s="4">
        <v>46105</v>
      </c>
      <c r="F620" s="3" t="s">
        <v>6289</v>
      </c>
      <c r="L620" s="3">
        <v>267</v>
      </c>
    </row>
    <row r="621" spans="1:12">
      <c r="A621" s="3" t="s">
        <v>15397</v>
      </c>
      <c r="B621" s="3">
        <v>300</v>
      </c>
      <c r="C621" s="3">
        <v>570</v>
      </c>
      <c r="D621" s="3" t="s">
        <v>6502</v>
      </c>
      <c r="E621" s="4">
        <v>45850</v>
      </c>
      <c r="F621" s="3" t="s">
        <v>6289</v>
      </c>
      <c r="L621" s="3">
        <v>380</v>
      </c>
    </row>
    <row r="622" spans="1:12">
      <c r="A622" s="3" t="s">
        <v>15398</v>
      </c>
      <c r="B622" s="3">
        <v>260</v>
      </c>
      <c r="C622" s="3">
        <v>520</v>
      </c>
      <c r="D622" s="3" t="s">
        <v>6486</v>
      </c>
      <c r="E622" s="4">
        <v>46107</v>
      </c>
      <c r="F622" s="3" t="s">
        <v>6289</v>
      </c>
      <c r="L622" s="3">
        <v>343</v>
      </c>
    </row>
    <row r="623" spans="1:12">
      <c r="A623" s="3" t="s">
        <v>15399</v>
      </c>
      <c r="B623" s="3">
        <v>600</v>
      </c>
      <c r="C623" s="3">
        <v>800</v>
      </c>
      <c r="D623" s="3" t="s">
        <v>6502</v>
      </c>
      <c r="E623" s="4">
        <v>45712</v>
      </c>
      <c r="F623" s="3" t="s">
        <v>6522</v>
      </c>
      <c r="L623" s="3">
        <v>560</v>
      </c>
    </row>
    <row r="624" spans="1:12">
      <c r="A624" s="3" t="s">
        <v>15400</v>
      </c>
      <c r="B624" s="3">
        <v>340</v>
      </c>
      <c r="C624" s="3">
        <v>660</v>
      </c>
      <c r="D624" s="3" t="s">
        <v>6209</v>
      </c>
      <c r="E624" s="4">
        <v>46126</v>
      </c>
      <c r="F624" s="3" t="s">
        <v>6289</v>
      </c>
      <c r="L624" s="3">
        <v>460</v>
      </c>
    </row>
    <row r="625" spans="1:12">
      <c r="A625" s="3" t="s">
        <v>15401</v>
      </c>
      <c r="B625" s="3">
        <v>350</v>
      </c>
      <c r="C625" s="3">
        <v>550</v>
      </c>
      <c r="D625" s="3" t="s">
        <v>6502</v>
      </c>
      <c r="E625" s="4">
        <v>45866</v>
      </c>
      <c r="F625" s="3" t="s">
        <v>6210</v>
      </c>
      <c r="L625" s="3">
        <v>365</v>
      </c>
    </row>
    <row r="626" spans="1:12">
      <c r="A626" s="3" t="s">
        <v>15402</v>
      </c>
      <c r="B626" s="3">
        <v>450</v>
      </c>
      <c r="C626" s="3">
        <v>700</v>
      </c>
      <c r="D626" s="3" t="s">
        <v>6502</v>
      </c>
      <c r="E626" s="4">
        <v>45819</v>
      </c>
      <c r="F626" s="3" t="s">
        <v>6210</v>
      </c>
      <c r="L626" s="3">
        <v>490</v>
      </c>
    </row>
    <row r="627" spans="1:12">
      <c r="A627" s="3" t="s">
        <v>15403</v>
      </c>
      <c r="B627" s="3">
        <v>360</v>
      </c>
      <c r="C627" s="3">
        <v>600</v>
      </c>
      <c r="D627" s="3" t="s">
        <v>6502</v>
      </c>
      <c r="E627" s="4">
        <v>45735</v>
      </c>
      <c r="F627" s="3" t="s">
        <v>6210</v>
      </c>
      <c r="L627" s="3">
        <v>400</v>
      </c>
    </row>
    <row r="628" spans="1:12">
      <c r="A628" s="3" t="s">
        <v>15404</v>
      </c>
      <c r="B628" s="3">
        <v>400</v>
      </c>
      <c r="C628" s="3">
        <v>700</v>
      </c>
      <c r="D628" s="3" t="s">
        <v>6502</v>
      </c>
      <c r="E628" s="4">
        <v>45841</v>
      </c>
      <c r="F628" s="3" t="s">
        <v>6210</v>
      </c>
      <c r="L628" s="3">
        <v>490</v>
      </c>
    </row>
    <row r="629" spans="1:12">
      <c r="A629" s="3" t="s">
        <v>15405</v>
      </c>
      <c r="B629" s="3">
        <v>540</v>
      </c>
      <c r="C629" s="3">
        <v>900</v>
      </c>
      <c r="D629" s="3" t="s">
        <v>6502</v>
      </c>
      <c r="E629" s="4">
        <v>45735</v>
      </c>
      <c r="F629" s="3" t="s">
        <v>6210</v>
      </c>
      <c r="L629" s="3">
        <v>630</v>
      </c>
    </row>
    <row r="630" spans="1:12">
      <c r="A630" s="3" t="s">
        <v>15406</v>
      </c>
      <c r="B630" s="3">
        <v>540</v>
      </c>
      <c r="C630" s="3">
        <v>900</v>
      </c>
      <c r="D630" s="3" t="s">
        <v>6502</v>
      </c>
      <c r="E630" s="4">
        <v>45735</v>
      </c>
      <c r="F630" s="3" t="s">
        <v>6210</v>
      </c>
      <c r="L630" s="3">
        <v>630</v>
      </c>
    </row>
    <row r="631" spans="1:12">
      <c r="A631" s="3" t="s">
        <v>15407</v>
      </c>
      <c r="B631" s="3">
        <v>700</v>
      </c>
      <c r="C631" s="3">
        <v>1100</v>
      </c>
      <c r="D631" s="3" t="s">
        <v>6502</v>
      </c>
      <c r="E631" s="4">
        <v>45841</v>
      </c>
      <c r="F631" s="3" t="s">
        <v>6210</v>
      </c>
      <c r="L631" s="3">
        <v>800</v>
      </c>
    </row>
    <row r="632" spans="1:12">
      <c r="A632" s="3" t="s">
        <v>15408</v>
      </c>
      <c r="B632" s="3">
        <v>450</v>
      </c>
      <c r="C632" s="3">
        <v>750</v>
      </c>
      <c r="D632" s="3" t="s">
        <v>6502</v>
      </c>
      <c r="E632" s="4">
        <v>45735</v>
      </c>
      <c r="F632" s="3" t="s">
        <v>6210</v>
      </c>
      <c r="L632" s="3">
        <v>525</v>
      </c>
    </row>
    <row r="633" spans="1:12">
      <c r="A633" s="3" t="s">
        <v>15409</v>
      </c>
      <c r="B633" s="3">
        <v>300</v>
      </c>
      <c r="C633" s="3">
        <v>500</v>
      </c>
      <c r="D633" s="3" t="s">
        <v>6502</v>
      </c>
      <c r="E633" s="4">
        <v>45735</v>
      </c>
      <c r="F633" s="3" t="s">
        <v>6210</v>
      </c>
      <c r="L633" s="3">
        <v>330</v>
      </c>
    </row>
    <row r="634" spans="1:12">
      <c r="A634" s="3" t="s">
        <v>15410</v>
      </c>
      <c r="B634" s="3">
        <v>240</v>
      </c>
      <c r="C634" s="3">
        <v>500</v>
      </c>
      <c r="D634" s="3" t="s">
        <v>6273</v>
      </c>
      <c r="E634" s="4">
        <v>46119</v>
      </c>
      <c r="F634" s="3" t="s">
        <v>6289</v>
      </c>
      <c r="L634" s="3">
        <v>330</v>
      </c>
    </row>
    <row r="635" spans="1:12">
      <c r="A635" s="3" t="s">
        <v>15411</v>
      </c>
      <c r="B635" s="3">
        <v>400</v>
      </c>
      <c r="C635" s="3">
        <v>740</v>
      </c>
      <c r="D635" s="3" t="s">
        <v>6486</v>
      </c>
      <c r="E635" s="4">
        <v>46108</v>
      </c>
      <c r="F635" s="3" t="s">
        <v>6289</v>
      </c>
      <c r="L635" s="3">
        <v>517</v>
      </c>
    </row>
    <row r="636" spans="1:12">
      <c r="A636" s="3" t="s">
        <v>15412</v>
      </c>
      <c r="B636" s="3">
        <v>400</v>
      </c>
      <c r="C636" s="3">
        <v>750</v>
      </c>
      <c r="D636" s="3" t="s">
        <v>6486</v>
      </c>
      <c r="E636" s="4">
        <v>46113</v>
      </c>
      <c r="F636" s="3" t="s">
        <v>6289</v>
      </c>
      <c r="L636" s="3">
        <v>525</v>
      </c>
    </row>
    <row r="637" spans="1:12">
      <c r="A637" s="3" t="s">
        <v>15413</v>
      </c>
      <c r="B637" s="3">
        <v>300</v>
      </c>
      <c r="C637" s="3">
        <v>600</v>
      </c>
      <c r="D637" s="3" t="s">
        <v>6273</v>
      </c>
      <c r="E637" s="4">
        <v>46119</v>
      </c>
      <c r="F637" s="3" t="s">
        <v>6289</v>
      </c>
      <c r="L637" s="3">
        <v>400</v>
      </c>
    </row>
    <row r="638" spans="1:12">
      <c r="A638" s="3" t="s">
        <v>15414</v>
      </c>
      <c r="B638" s="3">
        <v>300</v>
      </c>
      <c r="C638" s="3">
        <v>550</v>
      </c>
      <c r="D638" s="3" t="s">
        <v>6502</v>
      </c>
      <c r="E638" s="4">
        <v>45696</v>
      </c>
      <c r="F638" s="3" t="s">
        <v>6210</v>
      </c>
      <c r="L638" s="3">
        <v>365</v>
      </c>
    </row>
    <row r="639" spans="1:12">
      <c r="A639" s="3" t="s">
        <v>15415</v>
      </c>
      <c r="B639" s="3">
        <v>550</v>
      </c>
      <c r="C639" s="3">
        <v>900</v>
      </c>
      <c r="D639" s="3" t="s">
        <v>6502</v>
      </c>
      <c r="E639" s="4">
        <v>45841</v>
      </c>
      <c r="F639" s="3" t="s">
        <v>6210</v>
      </c>
      <c r="L639" s="3">
        <v>630</v>
      </c>
    </row>
    <row r="640" spans="1:12">
      <c r="A640" s="3" t="s">
        <v>15416</v>
      </c>
      <c r="B640" s="3">
        <v>600</v>
      </c>
      <c r="C640" s="3">
        <v>950</v>
      </c>
      <c r="D640" s="3" t="s">
        <v>6502</v>
      </c>
      <c r="E640" s="4">
        <v>45841</v>
      </c>
      <c r="F640" s="3" t="s">
        <v>6210</v>
      </c>
      <c r="L640" s="3">
        <v>665</v>
      </c>
    </row>
    <row r="641" spans="1:12">
      <c r="A641" s="3" t="s">
        <v>15417</v>
      </c>
      <c r="B641" s="3">
        <v>260</v>
      </c>
      <c r="C641" s="3">
        <v>520</v>
      </c>
      <c r="D641" s="3" t="s">
        <v>6502</v>
      </c>
      <c r="E641" s="4">
        <v>45794</v>
      </c>
      <c r="F641" s="3" t="s">
        <v>6289</v>
      </c>
      <c r="L641" s="3">
        <v>343</v>
      </c>
    </row>
    <row r="642" spans="1:12">
      <c r="A642" s="3" t="s">
        <v>15418</v>
      </c>
      <c r="B642" s="3">
        <v>400</v>
      </c>
      <c r="C642" s="3">
        <v>700</v>
      </c>
      <c r="D642" s="3" t="s">
        <v>6273</v>
      </c>
      <c r="E642" s="4">
        <v>46119</v>
      </c>
      <c r="F642" s="3" t="s">
        <v>6289</v>
      </c>
      <c r="L642" s="3">
        <v>490</v>
      </c>
    </row>
    <row r="643" spans="1:12">
      <c r="A643" s="3" t="s">
        <v>15419</v>
      </c>
      <c r="B643" s="3">
        <v>1300</v>
      </c>
      <c r="C643" s="3">
        <v>1700</v>
      </c>
      <c r="D643" s="3" t="s">
        <v>6502</v>
      </c>
      <c r="E643" s="4">
        <v>45892</v>
      </c>
      <c r="F643" s="3" t="s">
        <v>6503</v>
      </c>
      <c r="L643" s="3">
        <v>1400</v>
      </c>
    </row>
    <row r="644" spans="1:12">
      <c r="A644" s="3" t="s">
        <v>15420</v>
      </c>
      <c r="B644" s="3">
        <v>450</v>
      </c>
      <c r="C644" s="3">
        <v>700</v>
      </c>
      <c r="D644" s="3" t="s">
        <v>6502</v>
      </c>
      <c r="E644" s="4">
        <v>45947</v>
      </c>
      <c r="F644" s="3" t="s">
        <v>6503</v>
      </c>
      <c r="L644" s="3">
        <v>490</v>
      </c>
    </row>
    <row r="645" spans="1:12">
      <c r="A645" s="3" t="s">
        <v>15421</v>
      </c>
      <c r="B645" s="3">
        <v>550</v>
      </c>
      <c r="C645" s="3">
        <v>900</v>
      </c>
      <c r="D645" s="3" t="s">
        <v>6502</v>
      </c>
      <c r="E645" s="4">
        <v>45862</v>
      </c>
      <c r="F645" s="3" t="s">
        <v>6210</v>
      </c>
      <c r="L645" s="3">
        <v>630</v>
      </c>
    </row>
    <row r="646" spans="1:12">
      <c r="A646" s="3" t="s">
        <v>15422</v>
      </c>
      <c r="B646" s="3">
        <v>500</v>
      </c>
      <c r="C646" s="3">
        <v>750</v>
      </c>
      <c r="D646" s="3" t="s">
        <v>6502</v>
      </c>
      <c r="E646" s="4">
        <v>45947</v>
      </c>
      <c r="F646" s="3" t="s">
        <v>6503</v>
      </c>
      <c r="L646" s="3">
        <v>525</v>
      </c>
    </row>
    <row r="647" spans="1:12">
      <c r="A647" s="3" t="s">
        <v>15423</v>
      </c>
      <c r="B647" s="3">
        <v>500</v>
      </c>
      <c r="C647" s="3">
        <v>980</v>
      </c>
      <c r="D647" s="3" t="s">
        <v>6486</v>
      </c>
      <c r="E647" s="4">
        <v>46111</v>
      </c>
      <c r="F647" s="3" t="s">
        <v>6289</v>
      </c>
      <c r="L647" s="3">
        <v>687</v>
      </c>
    </row>
    <row r="648" spans="1:12">
      <c r="A648" s="3" t="s">
        <v>15424</v>
      </c>
      <c r="B648" s="3">
        <v>700</v>
      </c>
      <c r="C648" s="3">
        <v>1100</v>
      </c>
      <c r="D648" s="3" t="s">
        <v>6502</v>
      </c>
      <c r="E648" s="4">
        <v>45892</v>
      </c>
      <c r="F648" s="3" t="s">
        <v>6503</v>
      </c>
      <c r="L648" s="3">
        <v>800</v>
      </c>
    </row>
    <row r="649" spans="1:12">
      <c r="A649" s="3" t="s">
        <v>15425</v>
      </c>
      <c r="B649" s="3">
        <v>350</v>
      </c>
      <c r="C649" s="3">
        <v>600</v>
      </c>
      <c r="D649" s="3" t="s">
        <v>6502</v>
      </c>
      <c r="E649" s="4">
        <v>45825</v>
      </c>
      <c r="F649" s="3" t="s">
        <v>6210</v>
      </c>
      <c r="L649" s="3">
        <v>400</v>
      </c>
    </row>
    <row r="650" spans="1:12">
      <c r="A650" s="3" t="s">
        <v>15426</v>
      </c>
      <c r="B650" s="3">
        <v>350</v>
      </c>
      <c r="C650" s="3">
        <v>600</v>
      </c>
      <c r="D650" s="3" t="s">
        <v>6502</v>
      </c>
      <c r="E650" s="4">
        <v>45825</v>
      </c>
      <c r="F650" s="3" t="s">
        <v>6210</v>
      </c>
      <c r="L650" s="3">
        <v>400</v>
      </c>
    </row>
    <row r="651" spans="1:12">
      <c r="A651" s="3" t="s">
        <v>15427</v>
      </c>
      <c r="B651" s="3">
        <v>600</v>
      </c>
      <c r="C651" s="3">
        <v>950</v>
      </c>
      <c r="D651" s="3" t="s">
        <v>6502</v>
      </c>
      <c r="E651" s="4">
        <v>45841</v>
      </c>
      <c r="F651" s="3" t="s">
        <v>6210</v>
      </c>
      <c r="L651" s="3">
        <v>665</v>
      </c>
    </row>
    <row r="652" spans="1:12">
      <c r="A652" s="3" t="s">
        <v>15428</v>
      </c>
      <c r="B652" s="3">
        <v>800</v>
      </c>
      <c r="C652" s="3">
        <v>1200</v>
      </c>
      <c r="D652" s="3" t="s">
        <v>6502</v>
      </c>
      <c r="E652" s="4">
        <v>45892</v>
      </c>
      <c r="F652" s="3" t="s">
        <v>6503</v>
      </c>
      <c r="L652" s="3">
        <v>900</v>
      </c>
    </row>
    <row r="653" spans="1:12">
      <c r="A653" s="3" t="s">
        <v>15429</v>
      </c>
      <c r="B653" s="3">
        <v>450</v>
      </c>
      <c r="C653" s="3">
        <v>750</v>
      </c>
      <c r="D653" s="3" t="s">
        <v>6502</v>
      </c>
      <c r="E653" s="4">
        <v>45735</v>
      </c>
      <c r="F653" s="3" t="s">
        <v>6210</v>
      </c>
      <c r="L653" s="3">
        <v>525</v>
      </c>
    </row>
    <row r="654" spans="1:12">
      <c r="A654" s="3" t="s">
        <v>15430</v>
      </c>
      <c r="B654" s="3">
        <v>150</v>
      </c>
      <c r="C654" s="3">
        <v>350</v>
      </c>
      <c r="D654" s="3" t="s">
        <v>6502</v>
      </c>
      <c r="E654" s="4">
        <v>45735</v>
      </c>
      <c r="F654" s="3" t="s">
        <v>6210</v>
      </c>
      <c r="L654" s="3">
        <v>225</v>
      </c>
    </row>
    <row r="655" spans="1:12">
      <c r="A655" s="3" t="s">
        <v>15431</v>
      </c>
      <c r="B655" s="3">
        <v>150</v>
      </c>
      <c r="C655" s="3">
        <v>350</v>
      </c>
      <c r="D655" s="3" t="s">
        <v>6502</v>
      </c>
      <c r="E655" s="4">
        <v>45698</v>
      </c>
      <c r="F655" s="3" t="s">
        <v>6210</v>
      </c>
      <c r="L655" s="3">
        <v>225</v>
      </c>
    </row>
    <row r="656" spans="1:12">
      <c r="A656" s="3" t="s">
        <v>15432</v>
      </c>
      <c r="B656" s="3">
        <v>180</v>
      </c>
      <c r="C656" s="3">
        <v>400</v>
      </c>
      <c r="D656" s="3" t="s">
        <v>6502</v>
      </c>
      <c r="E656" s="4">
        <v>45706</v>
      </c>
      <c r="F656" s="3" t="s">
        <v>6522</v>
      </c>
      <c r="L656" s="3">
        <v>260</v>
      </c>
    </row>
    <row r="657" spans="1:12">
      <c r="A657" s="3" t="s">
        <v>15433</v>
      </c>
      <c r="B657" s="3">
        <v>300</v>
      </c>
      <c r="C657" s="3">
        <v>500</v>
      </c>
      <c r="D657" s="3" t="s">
        <v>6502</v>
      </c>
      <c r="E657" s="4">
        <v>45753</v>
      </c>
      <c r="F657" s="3" t="s">
        <v>6210</v>
      </c>
      <c r="L657" s="3">
        <v>330</v>
      </c>
    </row>
    <row r="658" spans="1:12">
      <c r="A658" s="3" t="s">
        <v>15434</v>
      </c>
      <c r="B658" s="3">
        <v>270</v>
      </c>
      <c r="C658" s="3">
        <v>450</v>
      </c>
      <c r="D658" s="3" t="s">
        <v>6502</v>
      </c>
      <c r="E658" s="4">
        <v>45735</v>
      </c>
      <c r="F658" s="3" t="s">
        <v>6210</v>
      </c>
      <c r="L658" s="3">
        <v>295</v>
      </c>
    </row>
    <row r="659" spans="1:12">
      <c r="A659" s="3" t="s">
        <v>15435</v>
      </c>
      <c r="B659" s="3">
        <v>180</v>
      </c>
      <c r="C659" s="3">
        <v>360</v>
      </c>
      <c r="D659" s="3" t="s">
        <v>6209</v>
      </c>
      <c r="E659" s="4">
        <v>46127</v>
      </c>
      <c r="F659" s="3" t="s">
        <v>6289</v>
      </c>
      <c r="L659" s="3">
        <v>232</v>
      </c>
    </row>
    <row r="660" spans="1:12">
      <c r="A660" s="3" t="s">
        <v>15436</v>
      </c>
      <c r="B660" s="3">
        <v>630</v>
      </c>
      <c r="C660" s="3">
        <v>900</v>
      </c>
      <c r="D660" s="3" t="s">
        <v>6502</v>
      </c>
      <c r="E660" s="4">
        <v>45698</v>
      </c>
      <c r="F660" s="3" t="s">
        <v>6210</v>
      </c>
      <c r="L660" s="3">
        <v>630</v>
      </c>
    </row>
    <row r="661" spans="1:12">
      <c r="A661" s="3" t="s">
        <v>15437</v>
      </c>
      <c r="B661" s="3">
        <v>1150</v>
      </c>
      <c r="C661" s="3">
        <v>1550</v>
      </c>
      <c r="D661" s="3" t="s">
        <v>6502</v>
      </c>
      <c r="E661" s="4">
        <v>45892</v>
      </c>
      <c r="F661" s="3" t="s">
        <v>6503</v>
      </c>
      <c r="L661" s="3">
        <v>1250</v>
      </c>
    </row>
    <row r="662" spans="1:12">
      <c r="A662" s="3" t="s">
        <v>15438</v>
      </c>
      <c r="B662" s="3">
        <v>1450</v>
      </c>
      <c r="C662" s="3">
        <v>2000</v>
      </c>
      <c r="D662" s="3" t="s">
        <v>6502</v>
      </c>
      <c r="E662" s="4">
        <v>45892</v>
      </c>
      <c r="F662" s="3" t="s">
        <v>6503</v>
      </c>
      <c r="L662" s="3">
        <v>1700</v>
      </c>
    </row>
    <row r="663" spans="1:12">
      <c r="A663" s="3" t="s">
        <v>15439</v>
      </c>
      <c r="B663" s="3">
        <v>1300</v>
      </c>
      <c r="C663" s="3">
        <v>1800</v>
      </c>
      <c r="D663" s="3" t="s">
        <v>6502</v>
      </c>
      <c r="E663" s="4">
        <v>46035</v>
      </c>
      <c r="F663" s="3" t="s">
        <v>6503</v>
      </c>
      <c r="L663" s="3">
        <v>1500</v>
      </c>
    </row>
    <row r="664" spans="1:12">
      <c r="A664" s="3" t="s">
        <v>15440</v>
      </c>
      <c r="B664" s="3">
        <v>850</v>
      </c>
      <c r="C664" s="3">
        <v>1300</v>
      </c>
      <c r="D664" s="3" t="s">
        <v>6502</v>
      </c>
      <c r="E664" s="4">
        <v>45892</v>
      </c>
      <c r="F664" s="3" t="s">
        <v>6503</v>
      </c>
      <c r="L664" s="3">
        <v>1000</v>
      </c>
    </row>
    <row r="665" spans="1:12">
      <c r="A665" s="3" t="s">
        <v>15441</v>
      </c>
      <c r="B665" s="3">
        <v>3900</v>
      </c>
      <c r="C665" s="3">
        <v>4700</v>
      </c>
      <c r="D665" s="3" t="s">
        <v>6502</v>
      </c>
      <c r="E665" s="4">
        <v>45892</v>
      </c>
      <c r="F665" s="3" t="s">
        <v>6503</v>
      </c>
      <c r="L665" s="3">
        <v>4000</v>
      </c>
    </row>
    <row r="666" spans="1:12">
      <c r="A666" s="3" t="s">
        <v>15442</v>
      </c>
      <c r="B666" s="3">
        <v>1000</v>
      </c>
      <c r="C666" s="3">
        <v>1400</v>
      </c>
      <c r="D666" s="3" t="s">
        <v>6502</v>
      </c>
      <c r="E666" s="4">
        <v>45892</v>
      </c>
      <c r="F666" s="3" t="s">
        <v>6503</v>
      </c>
      <c r="L666" s="3">
        <v>1100</v>
      </c>
    </row>
    <row r="667" spans="1:12">
      <c r="A667" s="3" t="s">
        <v>15443</v>
      </c>
      <c r="B667" s="3">
        <v>750</v>
      </c>
      <c r="C667" s="3">
        <v>1200</v>
      </c>
      <c r="D667" s="3" t="s">
        <v>6502</v>
      </c>
      <c r="E667" s="4">
        <v>45892</v>
      </c>
      <c r="F667" s="3" t="s">
        <v>6503</v>
      </c>
      <c r="L667" s="3">
        <v>900</v>
      </c>
    </row>
    <row r="668" spans="1:12">
      <c r="A668" s="3" t="s">
        <v>15444</v>
      </c>
      <c r="B668" s="3">
        <v>1100</v>
      </c>
      <c r="C668" s="3">
        <v>1600</v>
      </c>
      <c r="D668" s="3" t="s">
        <v>6502</v>
      </c>
      <c r="E668" s="4">
        <v>45892</v>
      </c>
      <c r="F668" s="3" t="s">
        <v>6503</v>
      </c>
      <c r="L668" s="3">
        <v>1300</v>
      </c>
    </row>
    <row r="669" spans="1:12">
      <c r="A669" s="3" t="s">
        <v>15445</v>
      </c>
      <c r="B669" s="3">
        <v>570</v>
      </c>
      <c r="C669" s="3">
        <v>950</v>
      </c>
      <c r="D669" s="3" t="s">
        <v>6502</v>
      </c>
      <c r="E669" s="4">
        <v>45735</v>
      </c>
      <c r="F669" s="3" t="s">
        <v>6210</v>
      </c>
      <c r="L669" s="3">
        <v>665</v>
      </c>
    </row>
    <row r="670" spans="1:12">
      <c r="A670" s="3" t="s">
        <v>15446</v>
      </c>
      <c r="B670" s="3">
        <v>2100</v>
      </c>
      <c r="C670" s="3">
        <v>2700</v>
      </c>
      <c r="D670" s="3" t="s">
        <v>6486</v>
      </c>
      <c r="E670" s="4">
        <v>46104</v>
      </c>
      <c r="F670" s="3" t="s">
        <v>6289</v>
      </c>
      <c r="L670" s="3">
        <v>2330</v>
      </c>
    </row>
    <row r="671" spans="1:12">
      <c r="A671" s="3" t="s">
        <v>15447</v>
      </c>
      <c r="B671" s="3">
        <v>1900</v>
      </c>
      <c r="C671" s="3">
        <v>2500</v>
      </c>
      <c r="D671" s="3" t="s">
        <v>6502</v>
      </c>
      <c r="E671" s="4">
        <v>45992</v>
      </c>
      <c r="F671" s="3" t="s">
        <v>6503</v>
      </c>
      <c r="L671" s="3">
        <v>2150</v>
      </c>
    </row>
    <row r="672" spans="1:12">
      <c r="A672" s="3" t="s">
        <v>15448</v>
      </c>
      <c r="B672" s="3">
        <v>2500</v>
      </c>
      <c r="C672" s="3">
        <v>3200</v>
      </c>
      <c r="D672" s="3" t="s">
        <v>6502</v>
      </c>
      <c r="E672" s="4">
        <v>45892</v>
      </c>
      <c r="F672" s="3" t="s">
        <v>6503</v>
      </c>
      <c r="L672" s="3">
        <v>2780</v>
      </c>
    </row>
    <row r="673" spans="1:12">
      <c r="A673" s="3" t="s">
        <v>15449</v>
      </c>
      <c r="B673" s="3">
        <v>4000</v>
      </c>
      <c r="C673" s="3">
        <v>5200</v>
      </c>
      <c r="D673" s="3" t="s">
        <v>6502</v>
      </c>
      <c r="E673" s="4">
        <v>45892</v>
      </c>
      <c r="F673" s="3" t="s">
        <v>6503</v>
      </c>
      <c r="L673" s="3">
        <v>4379</v>
      </c>
    </row>
    <row r="674" spans="1:12">
      <c r="A674" s="3" t="s">
        <v>15450</v>
      </c>
      <c r="B674" s="3">
        <v>3700</v>
      </c>
      <c r="C674" s="3">
        <v>4700</v>
      </c>
      <c r="D674" s="3" t="s">
        <v>6502</v>
      </c>
      <c r="E674" s="4">
        <v>45892</v>
      </c>
      <c r="F674" s="3" t="s">
        <v>6503</v>
      </c>
      <c r="L674" s="3">
        <v>4000</v>
      </c>
    </row>
    <row r="675" spans="1:12">
      <c r="A675" s="3" t="s">
        <v>15451</v>
      </c>
      <c r="B675" s="3">
        <v>3400</v>
      </c>
      <c r="C675" s="3">
        <v>4300</v>
      </c>
      <c r="D675" s="3" t="s">
        <v>6273</v>
      </c>
      <c r="E675" s="4">
        <v>46120</v>
      </c>
      <c r="F675" s="3" t="s">
        <v>6210</v>
      </c>
      <c r="L675" s="3">
        <v>3700</v>
      </c>
    </row>
    <row r="676" spans="1:12">
      <c r="A676" s="3" t="s">
        <v>15452</v>
      </c>
      <c r="B676" s="3">
        <v>4350</v>
      </c>
      <c r="C676" s="3">
        <v>5150</v>
      </c>
      <c r="D676" s="3" t="s">
        <v>6273</v>
      </c>
      <c r="E676" s="4">
        <v>46119</v>
      </c>
      <c r="F676" s="3" t="s">
        <v>6289</v>
      </c>
      <c r="L676" s="3">
        <v>4335</v>
      </c>
    </row>
    <row r="677" spans="1:12">
      <c r="A677" s="3" t="s">
        <v>15453</v>
      </c>
      <c r="B677" s="3">
        <v>3500</v>
      </c>
      <c r="C677" s="3">
        <v>4200</v>
      </c>
      <c r="D677" s="3" t="s">
        <v>6502</v>
      </c>
      <c r="E677" s="4">
        <v>45959</v>
      </c>
      <c r="F677" s="3" t="s">
        <v>6503</v>
      </c>
      <c r="L677" s="3">
        <v>3635</v>
      </c>
    </row>
    <row r="678" spans="1:12">
      <c r="A678" s="3" t="s">
        <v>15454</v>
      </c>
      <c r="B678" s="3">
        <v>2500</v>
      </c>
      <c r="C678" s="3">
        <v>3100</v>
      </c>
      <c r="D678" s="3" t="s">
        <v>6502</v>
      </c>
      <c r="E678" s="4">
        <v>45992</v>
      </c>
      <c r="F678" s="3" t="s">
        <v>6503</v>
      </c>
      <c r="L678" s="3">
        <v>2690</v>
      </c>
    </row>
    <row r="679" spans="1:12">
      <c r="A679" s="3" t="s">
        <v>15455</v>
      </c>
      <c r="B679" s="3">
        <v>2400</v>
      </c>
      <c r="C679" s="3">
        <v>2800</v>
      </c>
      <c r="D679" s="3" t="s">
        <v>6486</v>
      </c>
      <c r="E679" s="4">
        <v>46107</v>
      </c>
      <c r="F679" s="3" t="s">
        <v>6289</v>
      </c>
      <c r="L679" s="3">
        <v>2420</v>
      </c>
    </row>
    <row r="680" spans="1:12">
      <c r="A680" s="3" t="s">
        <v>15456</v>
      </c>
      <c r="B680" s="3">
        <v>2600</v>
      </c>
      <c r="C680" s="3">
        <v>3200</v>
      </c>
      <c r="D680" s="3" t="s">
        <v>6502</v>
      </c>
      <c r="E680" s="4">
        <v>45992</v>
      </c>
      <c r="F680" s="3" t="s">
        <v>6503</v>
      </c>
      <c r="L680" s="3">
        <v>2780</v>
      </c>
    </row>
    <row r="681" spans="1:12">
      <c r="A681" s="3" t="s">
        <v>15457</v>
      </c>
      <c r="B681" s="3">
        <v>4200</v>
      </c>
      <c r="C681" s="3">
        <v>5200</v>
      </c>
      <c r="D681" s="3" t="s">
        <v>6502</v>
      </c>
      <c r="E681" s="4">
        <v>45892</v>
      </c>
      <c r="F681" s="3" t="s">
        <v>6503</v>
      </c>
      <c r="L681" s="3">
        <v>4379</v>
      </c>
    </row>
    <row r="682" spans="1:12">
      <c r="A682" s="3" t="s">
        <v>15458</v>
      </c>
      <c r="B682" s="3">
        <v>2500</v>
      </c>
      <c r="C682" s="3">
        <v>3300</v>
      </c>
      <c r="D682" s="3" t="s">
        <v>6502</v>
      </c>
      <c r="E682" s="4">
        <v>45892</v>
      </c>
      <c r="F682" s="3" t="s">
        <v>6503</v>
      </c>
      <c r="L682" s="3">
        <v>2870</v>
      </c>
    </row>
    <row r="683" spans="1:12">
      <c r="A683" s="3" t="s">
        <v>15459</v>
      </c>
      <c r="B683" s="3">
        <v>700</v>
      </c>
      <c r="C683" s="3">
        <v>1100</v>
      </c>
      <c r="D683" s="3" t="s">
        <v>6502</v>
      </c>
      <c r="E683" s="4">
        <v>45892</v>
      </c>
      <c r="F683" s="3" t="s">
        <v>6503</v>
      </c>
      <c r="L683" s="3">
        <v>800</v>
      </c>
    </row>
    <row r="684" spans="1:12">
      <c r="A684" s="3" t="s">
        <v>15460</v>
      </c>
      <c r="B684" s="3">
        <v>450</v>
      </c>
      <c r="C684" s="3">
        <v>800</v>
      </c>
      <c r="D684" s="3" t="s">
        <v>6502</v>
      </c>
      <c r="E684" s="4">
        <v>45698</v>
      </c>
      <c r="F684" s="3" t="s">
        <v>6210</v>
      </c>
      <c r="L684" s="3">
        <v>560</v>
      </c>
    </row>
    <row r="685" spans="1:12">
      <c r="A685" s="3" t="s">
        <v>15461</v>
      </c>
      <c r="B685" s="3">
        <v>200</v>
      </c>
      <c r="C685" s="3">
        <v>400</v>
      </c>
      <c r="D685" s="3" t="s">
        <v>6502</v>
      </c>
      <c r="E685" s="4">
        <v>45874</v>
      </c>
      <c r="F685" s="3" t="s">
        <v>6210</v>
      </c>
      <c r="L685" s="3">
        <v>260</v>
      </c>
    </row>
    <row r="686" spans="1:12">
      <c r="A686" s="3" t="s">
        <v>15462</v>
      </c>
      <c r="B686" s="3">
        <v>250</v>
      </c>
      <c r="C686" s="3">
        <v>450</v>
      </c>
      <c r="D686" s="3" t="s">
        <v>6502</v>
      </c>
      <c r="E686" s="4">
        <v>45990</v>
      </c>
      <c r="F686" s="3" t="s">
        <v>6522</v>
      </c>
      <c r="L686" s="3">
        <v>295</v>
      </c>
    </row>
    <row r="687" spans="1:12">
      <c r="A687" s="3" t="s">
        <v>15463</v>
      </c>
      <c r="B687" s="3">
        <v>540</v>
      </c>
      <c r="C687" s="3">
        <v>900</v>
      </c>
      <c r="D687" s="3" t="s">
        <v>6502</v>
      </c>
      <c r="E687" s="4">
        <v>45736</v>
      </c>
      <c r="F687" s="3" t="s">
        <v>6210</v>
      </c>
      <c r="L687" s="3">
        <v>630</v>
      </c>
    </row>
    <row r="688" spans="1:12">
      <c r="A688" s="3" t="s">
        <v>15464</v>
      </c>
      <c r="B688" s="3">
        <v>420</v>
      </c>
      <c r="C688" s="3">
        <v>700</v>
      </c>
      <c r="D688" s="3" t="s">
        <v>6502</v>
      </c>
      <c r="E688" s="4">
        <v>45735</v>
      </c>
      <c r="F688" s="3" t="s">
        <v>6210</v>
      </c>
      <c r="L688" s="3">
        <v>490</v>
      </c>
    </row>
    <row r="689" spans="1:12">
      <c r="A689" s="3" t="s">
        <v>15465</v>
      </c>
      <c r="B689" s="3">
        <v>1000</v>
      </c>
      <c r="C689" s="3">
        <v>1500</v>
      </c>
      <c r="D689" s="3" t="s">
        <v>6502</v>
      </c>
      <c r="E689" s="4">
        <v>45892</v>
      </c>
      <c r="F689" s="3" t="s">
        <v>6503</v>
      </c>
      <c r="L689" s="3">
        <v>1200</v>
      </c>
    </row>
    <row r="690" spans="1:12">
      <c r="A690" s="3" t="s">
        <v>15466</v>
      </c>
      <c r="B690" s="3">
        <v>420</v>
      </c>
      <c r="C690" s="3">
        <v>700</v>
      </c>
      <c r="D690" s="3" t="s">
        <v>6502</v>
      </c>
      <c r="E690" s="4">
        <v>45736</v>
      </c>
      <c r="F690" s="3" t="s">
        <v>6210</v>
      </c>
      <c r="L690" s="3">
        <v>490</v>
      </c>
    </row>
    <row r="691" spans="1:12">
      <c r="A691" s="3" t="s">
        <v>15467</v>
      </c>
      <c r="B691" s="3">
        <v>390</v>
      </c>
      <c r="C691" s="3">
        <v>650</v>
      </c>
      <c r="D691" s="3" t="s">
        <v>6502</v>
      </c>
      <c r="E691" s="4">
        <v>45736</v>
      </c>
      <c r="F691" s="3" t="s">
        <v>6210</v>
      </c>
      <c r="L691" s="3">
        <v>450</v>
      </c>
    </row>
    <row r="692" spans="1:12">
      <c r="A692" s="3" t="s">
        <v>15468</v>
      </c>
      <c r="B692" s="3">
        <v>1900</v>
      </c>
      <c r="C692" s="3">
        <v>2400</v>
      </c>
      <c r="D692" s="3" t="s">
        <v>6502</v>
      </c>
      <c r="E692" s="4">
        <v>45892</v>
      </c>
      <c r="F692" s="3" t="s">
        <v>6503</v>
      </c>
      <c r="L692" s="3">
        <v>2060</v>
      </c>
    </row>
    <row r="693" spans="1:12">
      <c r="A693" s="3" t="s">
        <v>15469</v>
      </c>
      <c r="B693" s="3">
        <v>2500</v>
      </c>
      <c r="C693" s="3">
        <v>3500</v>
      </c>
      <c r="D693" s="3" t="s">
        <v>6502</v>
      </c>
      <c r="E693" s="4">
        <v>45892</v>
      </c>
      <c r="F693" s="3" t="s">
        <v>6503</v>
      </c>
      <c r="L693" s="3">
        <v>3050</v>
      </c>
    </row>
    <row r="694" spans="1:12">
      <c r="A694" s="3" t="s">
        <v>15470</v>
      </c>
      <c r="B694" s="3">
        <v>2500</v>
      </c>
      <c r="C694" s="3">
        <v>3500</v>
      </c>
      <c r="D694" s="3" t="s">
        <v>6502</v>
      </c>
      <c r="E694" s="4">
        <v>45892</v>
      </c>
      <c r="F694" s="3" t="s">
        <v>6503</v>
      </c>
      <c r="L694" s="3">
        <v>3050</v>
      </c>
    </row>
    <row r="695" spans="1:12">
      <c r="A695" s="3" t="s">
        <v>15471</v>
      </c>
      <c r="B695" s="3">
        <v>2300</v>
      </c>
      <c r="C695" s="3">
        <v>3200</v>
      </c>
      <c r="D695" s="3" t="s">
        <v>6502</v>
      </c>
      <c r="E695" s="4">
        <v>45892</v>
      </c>
      <c r="F695" s="3" t="s">
        <v>6503</v>
      </c>
      <c r="L695" s="3">
        <v>2780</v>
      </c>
    </row>
    <row r="696" spans="1:12">
      <c r="A696" s="3" t="s">
        <v>15472</v>
      </c>
      <c r="B696" s="3">
        <v>350</v>
      </c>
      <c r="C696" s="3">
        <v>650</v>
      </c>
      <c r="D696" s="3" t="s">
        <v>6502</v>
      </c>
      <c r="E696" s="4">
        <v>45850</v>
      </c>
      <c r="F696" s="3" t="s">
        <v>6289</v>
      </c>
      <c r="L696" s="3">
        <v>450</v>
      </c>
    </row>
    <row r="697" spans="1:12">
      <c r="A697" s="3" t="s">
        <v>15473</v>
      </c>
      <c r="B697" s="3">
        <v>500</v>
      </c>
      <c r="C697" s="3">
        <v>900</v>
      </c>
      <c r="D697" s="3" t="s">
        <v>6486</v>
      </c>
      <c r="E697" s="4">
        <v>46112</v>
      </c>
      <c r="F697" s="3" t="s">
        <v>6289</v>
      </c>
      <c r="L697" s="3">
        <v>630</v>
      </c>
    </row>
    <row r="698" spans="1:12">
      <c r="A698" s="3" t="s">
        <v>15474</v>
      </c>
      <c r="B698" s="3">
        <v>260</v>
      </c>
      <c r="C698" s="3">
        <v>470</v>
      </c>
      <c r="D698" s="3" t="s">
        <v>6486</v>
      </c>
      <c r="E698" s="4">
        <v>46106</v>
      </c>
      <c r="F698" s="3" t="s">
        <v>6289</v>
      </c>
      <c r="L698" s="3">
        <v>310</v>
      </c>
    </row>
    <row r="699" spans="1:12">
      <c r="A699" s="3" t="s">
        <v>15475</v>
      </c>
      <c r="B699" s="3">
        <v>2400</v>
      </c>
      <c r="C699" s="3">
        <v>3100</v>
      </c>
      <c r="D699" s="3" t="s">
        <v>6502</v>
      </c>
      <c r="E699" s="4">
        <v>45892</v>
      </c>
      <c r="F699" s="3" t="s">
        <v>6503</v>
      </c>
      <c r="L699" s="3">
        <v>2690</v>
      </c>
    </row>
    <row r="700" spans="1:12">
      <c r="A700" s="3" t="s">
        <v>15476</v>
      </c>
      <c r="B700" s="3">
        <v>3400</v>
      </c>
      <c r="C700" s="3">
        <v>4400</v>
      </c>
      <c r="D700" s="3" t="s">
        <v>6502</v>
      </c>
      <c r="E700" s="4">
        <v>45892</v>
      </c>
      <c r="F700" s="3" t="s">
        <v>6503</v>
      </c>
      <c r="L700" s="3">
        <v>3776</v>
      </c>
    </row>
    <row r="701" spans="1:12">
      <c r="A701" s="3" t="s">
        <v>15477</v>
      </c>
      <c r="B701" s="3">
        <v>3300</v>
      </c>
      <c r="C701" s="3">
        <v>4300</v>
      </c>
      <c r="D701" s="3" t="s">
        <v>6502</v>
      </c>
      <c r="E701" s="4">
        <v>45892</v>
      </c>
      <c r="F701" s="3" t="s">
        <v>6503</v>
      </c>
      <c r="L701" s="3">
        <v>3700</v>
      </c>
    </row>
    <row r="702" spans="1:12">
      <c r="A702" s="3" t="s">
        <v>15478</v>
      </c>
      <c r="B702" s="3">
        <v>3800</v>
      </c>
      <c r="C702" s="3">
        <v>4800</v>
      </c>
      <c r="D702" s="3" t="s">
        <v>6502</v>
      </c>
      <c r="E702" s="4">
        <v>45892</v>
      </c>
      <c r="F702" s="3" t="s">
        <v>6503</v>
      </c>
      <c r="L702" s="3">
        <v>4067</v>
      </c>
    </row>
    <row r="703" spans="1:12">
      <c r="A703" s="3" t="s">
        <v>15479</v>
      </c>
      <c r="B703" s="3">
        <v>1000</v>
      </c>
      <c r="C703" s="3">
        <v>1500</v>
      </c>
      <c r="D703" s="3" t="s">
        <v>6502</v>
      </c>
      <c r="E703" s="4">
        <v>45892</v>
      </c>
      <c r="F703" s="3" t="s">
        <v>6503</v>
      </c>
      <c r="L703" s="3">
        <v>1200</v>
      </c>
    </row>
    <row r="704" spans="1:12">
      <c r="A704" s="3" t="s">
        <v>15480</v>
      </c>
      <c r="B704" s="3">
        <v>450</v>
      </c>
      <c r="C704" s="3">
        <v>800</v>
      </c>
      <c r="D704" s="3" t="s">
        <v>6502</v>
      </c>
      <c r="E704" s="4">
        <v>45908</v>
      </c>
      <c r="F704" s="3" t="s">
        <v>6522</v>
      </c>
      <c r="L704" s="3">
        <v>560</v>
      </c>
    </row>
    <row r="705" spans="1:12">
      <c r="A705" s="3" t="s">
        <v>15481</v>
      </c>
      <c r="B705" s="3">
        <v>600</v>
      </c>
      <c r="C705" s="3">
        <v>900</v>
      </c>
      <c r="D705" s="3" t="s">
        <v>6502</v>
      </c>
      <c r="E705" s="4">
        <v>45892</v>
      </c>
      <c r="F705" s="3" t="s">
        <v>6503</v>
      </c>
      <c r="L705" s="3">
        <v>630</v>
      </c>
    </row>
    <row r="706" spans="1:12">
      <c r="A706" s="3" t="s">
        <v>15482</v>
      </c>
      <c r="B706" s="3">
        <v>240</v>
      </c>
      <c r="C706" s="3">
        <v>450</v>
      </c>
      <c r="D706" s="3" t="s">
        <v>6502</v>
      </c>
      <c r="E706" s="4">
        <v>45736</v>
      </c>
      <c r="F706" s="3" t="s">
        <v>6210</v>
      </c>
      <c r="L706" s="3">
        <v>295</v>
      </c>
    </row>
    <row r="707" spans="1:12">
      <c r="A707" s="3" t="s">
        <v>15483</v>
      </c>
      <c r="B707" s="3">
        <v>700</v>
      </c>
      <c r="C707" s="3">
        <v>1150</v>
      </c>
      <c r="D707" s="3" t="s">
        <v>6502</v>
      </c>
      <c r="E707" s="4">
        <v>45694</v>
      </c>
      <c r="F707" s="3" t="s">
        <v>6210</v>
      </c>
      <c r="L707" s="3">
        <v>850</v>
      </c>
    </row>
    <row r="708" spans="1:12">
      <c r="A708" s="3" t="s">
        <v>15484</v>
      </c>
      <c r="B708" s="3">
        <v>410</v>
      </c>
      <c r="C708" s="3">
        <v>810</v>
      </c>
      <c r="D708" s="3" t="s">
        <v>6502</v>
      </c>
      <c r="E708" s="4">
        <v>45709</v>
      </c>
      <c r="F708" s="3" t="s">
        <v>6289</v>
      </c>
      <c r="L708" s="3">
        <v>567</v>
      </c>
    </row>
    <row r="709" spans="1:12">
      <c r="A709" s="3" t="s">
        <v>15485</v>
      </c>
      <c r="B709" s="3">
        <v>1500</v>
      </c>
      <c r="C709" s="3">
        <v>2200</v>
      </c>
      <c r="D709" s="3" t="s">
        <v>6502</v>
      </c>
      <c r="E709" s="4">
        <v>45892</v>
      </c>
      <c r="F709" s="3" t="s">
        <v>6503</v>
      </c>
      <c r="L709" s="3">
        <v>1880</v>
      </c>
    </row>
    <row r="710" spans="1:12">
      <c r="A710" s="3" t="s">
        <v>15486</v>
      </c>
      <c r="B710" s="3">
        <v>400</v>
      </c>
      <c r="C710" s="3">
        <v>700</v>
      </c>
      <c r="D710" s="3" t="s">
        <v>6502</v>
      </c>
      <c r="E710" s="4">
        <v>45736</v>
      </c>
      <c r="F710" s="3" t="s">
        <v>6210</v>
      </c>
      <c r="L710" s="3">
        <v>490</v>
      </c>
    </row>
    <row r="711" spans="1:12">
      <c r="A711" s="3" t="s">
        <v>15487</v>
      </c>
      <c r="B711" s="3">
        <v>600</v>
      </c>
      <c r="C711" s="3">
        <v>900</v>
      </c>
      <c r="D711" s="3" t="s">
        <v>6502</v>
      </c>
      <c r="E711" s="4">
        <v>45869</v>
      </c>
      <c r="F711" s="3" t="s">
        <v>6210</v>
      </c>
      <c r="L711" s="3">
        <v>630</v>
      </c>
    </row>
    <row r="712" spans="1:12">
      <c r="A712" s="3" t="s">
        <v>15488</v>
      </c>
      <c r="B712" s="3">
        <v>600</v>
      </c>
      <c r="C712" s="3">
        <v>900</v>
      </c>
      <c r="D712" s="3" t="s">
        <v>6502</v>
      </c>
      <c r="E712" s="4">
        <v>45869</v>
      </c>
      <c r="F712" s="3" t="s">
        <v>6210</v>
      </c>
      <c r="L712" s="3">
        <v>630</v>
      </c>
    </row>
    <row r="713" spans="1:12">
      <c r="A713" s="3" t="s">
        <v>15489</v>
      </c>
      <c r="B713" s="3">
        <v>400</v>
      </c>
      <c r="C713" s="3">
        <v>700</v>
      </c>
      <c r="D713" s="3" t="s">
        <v>6502</v>
      </c>
      <c r="E713" s="4">
        <v>45877</v>
      </c>
      <c r="F713" s="3" t="s">
        <v>6210</v>
      </c>
      <c r="L713" s="3">
        <v>490</v>
      </c>
    </row>
    <row r="714" spans="1:12">
      <c r="A714" s="3" t="s">
        <v>15490</v>
      </c>
      <c r="B714" s="3">
        <v>540</v>
      </c>
      <c r="C714" s="3">
        <v>900</v>
      </c>
      <c r="D714" s="3" t="s">
        <v>6502</v>
      </c>
      <c r="E714" s="4">
        <v>45736</v>
      </c>
      <c r="F714" s="3" t="s">
        <v>6210</v>
      </c>
      <c r="L714" s="3">
        <v>630</v>
      </c>
    </row>
    <row r="715" spans="1:12">
      <c r="A715" s="3" t="s">
        <v>15491</v>
      </c>
      <c r="B715" s="3">
        <v>510</v>
      </c>
      <c r="C715" s="3">
        <v>850</v>
      </c>
      <c r="D715" s="3" t="s">
        <v>6502</v>
      </c>
      <c r="E715" s="4">
        <v>45736</v>
      </c>
      <c r="F715" s="3" t="s">
        <v>6210</v>
      </c>
      <c r="L715" s="3">
        <v>595</v>
      </c>
    </row>
    <row r="716" spans="1:12">
      <c r="A716" s="3" t="s">
        <v>15492</v>
      </c>
      <c r="B716" s="3">
        <v>500</v>
      </c>
      <c r="C716" s="3">
        <v>800</v>
      </c>
      <c r="D716" s="3" t="s">
        <v>6502</v>
      </c>
      <c r="E716" s="4">
        <v>45768</v>
      </c>
      <c r="F716" s="3" t="s">
        <v>6210</v>
      </c>
      <c r="L716" s="3">
        <v>560</v>
      </c>
    </row>
    <row r="717" spans="1:12">
      <c r="A717" s="3" t="s">
        <v>15493</v>
      </c>
      <c r="B717" s="3">
        <v>750</v>
      </c>
      <c r="C717" s="3">
        <v>1200</v>
      </c>
      <c r="D717" s="3" t="s">
        <v>6502</v>
      </c>
      <c r="E717" s="4">
        <v>45698</v>
      </c>
      <c r="F717" s="3" t="s">
        <v>6210</v>
      </c>
      <c r="L717" s="3">
        <v>900</v>
      </c>
    </row>
    <row r="718" spans="1:12">
      <c r="A718" s="3" t="s">
        <v>15494</v>
      </c>
      <c r="B718" s="3">
        <v>420</v>
      </c>
      <c r="C718" s="3">
        <v>700</v>
      </c>
      <c r="D718" s="3" t="s">
        <v>6502</v>
      </c>
      <c r="E718" s="4">
        <v>45736</v>
      </c>
      <c r="F718" s="3" t="s">
        <v>6210</v>
      </c>
      <c r="L718" s="3">
        <v>490</v>
      </c>
    </row>
    <row r="719" spans="1:12">
      <c r="A719" s="3" t="s">
        <v>15495</v>
      </c>
      <c r="B719" s="3">
        <v>600</v>
      </c>
      <c r="C719" s="3">
        <v>1000</v>
      </c>
      <c r="D719" s="3" t="s">
        <v>6502</v>
      </c>
      <c r="E719" s="4">
        <v>45694</v>
      </c>
      <c r="F719" s="3" t="s">
        <v>6210</v>
      </c>
      <c r="L719" s="3">
        <v>700</v>
      </c>
    </row>
    <row r="720" spans="1:12">
      <c r="A720" s="3" t="s">
        <v>15496</v>
      </c>
      <c r="B720" s="3">
        <v>300</v>
      </c>
      <c r="C720" s="3">
        <v>550</v>
      </c>
      <c r="D720" s="3" t="s">
        <v>6502</v>
      </c>
      <c r="E720" s="4">
        <v>45821</v>
      </c>
      <c r="F720" s="3" t="s">
        <v>6289</v>
      </c>
      <c r="L720" s="3">
        <v>365</v>
      </c>
    </row>
    <row r="721" spans="1:12">
      <c r="A721" s="3" t="s">
        <v>15497</v>
      </c>
      <c r="B721" s="3">
        <v>1220</v>
      </c>
      <c r="C721" s="3">
        <v>1820</v>
      </c>
      <c r="D721" s="3" t="s">
        <v>6209</v>
      </c>
      <c r="E721" s="4">
        <v>46130</v>
      </c>
      <c r="F721" s="3" t="s">
        <v>6289</v>
      </c>
      <c r="L721" s="3">
        <v>1520</v>
      </c>
    </row>
    <row r="722" spans="1:12">
      <c r="A722" s="3" t="s">
        <v>15498</v>
      </c>
      <c r="B722" s="3">
        <v>500</v>
      </c>
      <c r="C722" s="3">
        <v>750</v>
      </c>
      <c r="D722" s="3" t="s">
        <v>6502</v>
      </c>
      <c r="E722" s="4">
        <v>46027</v>
      </c>
      <c r="F722" s="3" t="s">
        <v>6503</v>
      </c>
      <c r="L722" s="3">
        <v>525</v>
      </c>
    </row>
    <row r="723" spans="1:12">
      <c r="A723" s="3" t="s">
        <v>15499</v>
      </c>
      <c r="B723" s="3">
        <v>550</v>
      </c>
      <c r="C723" s="3">
        <v>800</v>
      </c>
      <c r="D723" s="3" t="s">
        <v>6502</v>
      </c>
      <c r="E723" s="4">
        <v>46008</v>
      </c>
      <c r="F723" s="3" t="s">
        <v>6503</v>
      </c>
      <c r="L723" s="3">
        <v>560</v>
      </c>
    </row>
    <row r="724" spans="1:12">
      <c r="A724" s="3" t="s">
        <v>15500</v>
      </c>
      <c r="B724" s="3">
        <v>400</v>
      </c>
      <c r="C724" s="3">
        <v>700</v>
      </c>
      <c r="D724" s="3" t="s">
        <v>6502</v>
      </c>
      <c r="E724" s="4">
        <v>45698</v>
      </c>
      <c r="F724" s="3" t="s">
        <v>6210</v>
      </c>
      <c r="L724" s="3">
        <v>490</v>
      </c>
    </row>
    <row r="725" spans="1:12">
      <c r="A725" s="3" t="s">
        <v>15501</v>
      </c>
      <c r="B725" s="3">
        <v>650</v>
      </c>
      <c r="C725" s="3">
        <v>1000</v>
      </c>
      <c r="D725" s="3" t="s">
        <v>6502</v>
      </c>
      <c r="E725" s="4">
        <v>45847</v>
      </c>
      <c r="F725" s="3" t="s">
        <v>6210</v>
      </c>
      <c r="L725" s="3">
        <v>700</v>
      </c>
    </row>
    <row r="726" spans="1:12">
      <c r="A726" s="3" t="s">
        <v>15502</v>
      </c>
      <c r="B726" s="3">
        <v>3500</v>
      </c>
      <c r="C726" s="3">
        <v>4400</v>
      </c>
      <c r="D726" s="3" t="s">
        <v>6502</v>
      </c>
      <c r="E726" s="4">
        <v>45892</v>
      </c>
      <c r="F726" s="3" t="s">
        <v>6503</v>
      </c>
      <c r="L726" s="3">
        <v>3776</v>
      </c>
    </row>
    <row r="727" spans="1:12">
      <c r="A727" s="3" t="s">
        <v>15503</v>
      </c>
      <c r="B727" s="3">
        <v>3200</v>
      </c>
      <c r="C727" s="3">
        <v>4100</v>
      </c>
      <c r="D727" s="3" t="s">
        <v>6502</v>
      </c>
      <c r="E727" s="4">
        <v>45892</v>
      </c>
      <c r="F727" s="3" t="s">
        <v>6503</v>
      </c>
      <c r="L727" s="3">
        <v>3568</v>
      </c>
    </row>
    <row r="728" spans="1:12">
      <c r="A728" s="3" t="s">
        <v>15504</v>
      </c>
      <c r="B728" s="3">
        <v>750</v>
      </c>
      <c r="C728" s="3">
        <v>1100</v>
      </c>
      <c r="D728" s="3" t="s">
        <v>6502</v>
      </c>
      <c r="E728" s="4">
        <v>45803</v>
      </c>
      <c r="F728" s="3" t="s">
        <v>6289</v>
      </c>
      <c r="L728" s="3">
        <v>800</v>
      </c>
    </row>
    <row r="729" spans="1:12">
      <c r="A729" s="3" t="s">
        <v>15505</v>
      </c>
      <c r="B729" s="3">
        <v>700</v>
      </c>
      <c r="C729" s="3">
        <v>1000</v>
      </c>
      <c r="D729" s="3" t="s">
        <v>6502</v>
      </c>
      <c r="E729" s="4">
        <v>45890</v>
      </c>
      <c r="F729" s="3" t="s">
        <v>6210</v>
      </c>
      <c r="L729" s="3">
        <v>700</v>
      </c>
    </row>
    <row r="730" spans="1:12">
      <c r="A730" s="3" t="s">
        <v>15506</v>
      </c>
      <c r="B730" s="3">
        <v>370</v>
      </c>
      <c r="C730" s="3">
        <v>700</v>
      </c>
      <c r="D730" s="3" t="s">
        <v>6502</v>
      </c>
      <c r="E730" s="4">
        <v>45815</v>
      </c>
      <c r="F730" s="3" t="s">
        <v>6289</v>
      </c>
      <c r="L730" s="3">
        <v>490</v>
      </c>
    </row>
    <row r="731" spans="1:12">
      <c r="A731" s="3" t="s">
        <v>15507</v>
      </c>
      <c r="B731" s="3">
        <v>400</v>
      </c>
      <c r="C731" s="3">
        <v>750</v>
      </c>
      <c r="D731" s="3" t="s">
        <v>6502</v>
      </c>
      <c r="E731" s="4">
        <v>45764</v>
      </c>
      <c r="F731" s="3" t="s">
        <v>6289</v>
      </c>
      <c r="L731" s="3">
        <v>525</v>
      </c>
    </row>
    <row r="732" spans="1:12">
      <c r="A732" s="3" t="s">
        <v>15508</v>
      </c>
      <c r="B732" s="3">
        <v>260</v>
      </c>
      <c r="C732" s="3">
        <v>500</v>
      </c>
      <c r="D732" s="3" t="s">
        <v>6502</v>
      </c>
      <c r="E732" s="4">
        <v>45736</v>
      </c>
      <c r="F732" s="3" t="s">
        <v>6210</v>
      </c>
      <c r="L732" s="3">
        <v>330</v>
      </c>
    </row>
    <row r="733" spans="1:12">
      <c r="A733" s="3" t="s">
        <v>15509</v>
      </c>
      <c r="B733" s="3">
        <v>450</v>
      </c>
      <c r="C733" s="3">
        <v>750</v>
      </c>
      <c r="D733" s="3" t="s">
        <v>6502</v>
      </c>
      <c r="E733" s="4">
        <v>45951</v>
      </c>
      <c r="F733" s="3" t="s">
        <v>6503</v>
      </c>
      <c r="L733" s="3">
        <v>525</v>
      </c>
    </row>
    <row r="734" spans="1:12">
      <c r="A734" s="3" t="s">
        <v>15510</v>
      </c>
      <c r="B734" s="3">
        <v>1600</v>
      </c>
      <c r="C734" s="3">
        <v>2200</v>
      </c>
      <c r="D734" s="3" t="s">
        <v>6502</v>
      </c>
      <c r="E734" s="4">
        <v>45892</v>
      </c>
      <c r="F734" s="3" t="s">
        <v>6503</v>
      </c>
      <c r="L734" s="3">
        <v>1880</v>
      </c>
    </row>
    <row r="735" spans="1:12">
      <c r="A735" s="3" t="s">
        <v>15511</v>
      </c>
      <c r="B735" s="3">
        <v>1100</v>
      </c>
      <c r="C735" s="3">
        <v>1500</v>
      </c>
      <c r="D735" s="3" t="s">
        <v>6502</v>
      </c>
      <c r="E735" s="4">
        <v>45892</v>
      </c>
      <c r="F735" s="3" t="s">
        <v>6503</v>
      </c>
      <c r="L735" s="3">
        <v>1200</v>
      </c>
    </row>
    <row r="736" spans="1:12">
      <c r="A736" s="3" t="s">
        <v>15512</v>
      </c>
      <c r="B736" s="3">
        <v>2900</v>
      </c>
      <c r="C736" s="3">
        <v>3700</v>
      </c>
      <c r="D736" s="3" t="s">
        <v>6502</v>
      </c>
      <c r="E736" s="4">
        <v>45892</v>
      </c>
      <c r="F736" s="3" t="s">
        <v>6503</v>
      </c>
      <c r="L736" s="3">
        <v>3230</v>
      </c>
    </row>
    <row r="737" spans="1:12">
      <c r="A737" s="3" t="s">
        <v>15513</v>
      </c>
      <c r="B737" s="3">
        <v>420</v>
      </c>
      <c r="C737" s="3">
        <v>700</v>
      </c>
      <c r="D737" s="3" t="s">
        <v>6502</v>
      </c>
      <c r="E737" s="4">
        <v>45736</v>
      </c>
      <c r="F737" s="3" t="s">
        <v>6210</v>
      </c>
      <c r="L737" s="3">
        <v>490</v>
      </c>
    </row>
    <row r="738" spans="1:12">
      <c r="A738" s="3" t="s">
        <v>15514</v>
      </c>
      <c r="B738" s="3">
        <v>350</v>
      </c>
      <c r="C738" s="3">
        <v>600</v>
      </c>
      <c r="D738" s="3" t="s">
        <v>6502</v>
      </c>
      <c r="E738" s="4">
        <v>45836</v>
      </c>
      <c r="F738" s="3" t="s">
        <v>6289</v>
      </c>
      <c r="L738" s="3">
        <v>400</v>
      </c>
    </row>
    <row r="739" spans="1:12">
      <c r="A739" s="3" t="s">
        <v>15515</v>
      </c>
      <c r="B739" s="3">
        <v>1800</v>
      </c>
      <c r="C739" s="3">
        <v>2400</v>
      </c>
      <c r="D739" s="3" t="s">
        <v>6502</v>
      </c>
      <c r="E739" s="4">
        <v>45892</v>
      </c>
      <c r="F739" s="3" t="s">
        <v>6503</v>
      </c>
      <c r="L739" s="3">
        <v>2060</v>
      </c>
    </row>
    <row r="740" spans="1:12">
      <c r="A740" s="3" t="s">
        <v>15516</v>
      </c>
      <c r="B740" s="3">
        <v>3200</v>
      </c>
      <c r="C740" s="3">
        <v>4000</v>
      </c>
      <c r="D740" s="3" t="s">
        <v>6502</v>
      </c>
      <c r="E740" s="4">
        <v>45892</v>
      </c>
      <c r="F740" s="3" t="s">
        <v>6503</v>
      </c>
      <c r="L740" s="3">
        <v>3500</v>
      </c>
    </row>
    <row r="741" spans="1:12">
      <c r="A741" s="3" t="s">
        <v>15517</v>
      </c>
      <c r="B741" s="3">
        <v>2800</v>
      </c>
      <c r="C741" s="3">
        <v>3450</v>
      </c>
      <c r="D741" s="3" t="s">
        <v>6502</v>
      </c>
      <c r="E741" s="4">
        <v>45892</v>
      </c>
      <c r="F741" s="3" t="s">
        <v>6503</v>
      </c>
      <c r="L741" s="3">
        <v>3005</v>
      </c>
    </row>
    <row r="742" spans="1:12">
      <c r="A742" s="3" t="s">
        <v>15518</v>
      </c>
      <c r="B742" s="3">
        <v>2600</v>
      </c>
      <c r="C742" s="3">
        <v>3200</v>
      </c>
      <c r="D742" s="3" t="s">
        <v>6502</v>
      </c>
      <c r="E742" s="4">
        <v>45892</v>
      </c>
      <c r="F742" s="3" t="s">
        <v>6503</v>
      </c>
      <c r="L742" s="3">
        <v>2780</v>
      </c>
    </row>
    <row r="743" spans="1:12">
      <c r="A743" s="3" t="s">
        <v>15519</v>
      </c>
      <c r="B743" s="3">
        <v>1500</v>
      </c>
      <c r="C743" s="3">
        <v>2000</v>
      </c>
      <c r="D743" s="3" t="s">
        <v>6502</v>
      </c>
      <c r="E743" s="4">
        <v>45892</v>
      </c>
      <c r="F743" s="3" t="s">
        <v>6503</v>
      </c>
      <c r="L743" s="3">
        <v>1700</v>
      </c>
    </row>
    <row r="744" spans="1:12">
      <c r="A744" s="3" t="s">
        <v>15520</v>
      </c>
      <c r="B744" s="3">
        <v>3500</v>
      </c>
      <c r="C744" s="3">
        <v>4300</v>
      </c>
      <c r="D744" s="3" t="s">
        <v>6502</v>
      </c>
      <c r="E744" s="4">
        <v>45892</v>
      </c>
      <c r="F744" s="3" t="s">
        <v>6503</v>
      </c>
      <c r="L744" s="3">
        <v>3700</v>
      </c>
    </row>
    <row r="745" spans="1:12">
      <c r="A745" s="3" t="s">
        <v>15521</v>
      </c>
      <c r="B745" s="3">
        <v>1300</v>
      </c>
      <c r="C745" s="3">
        <v>1800</v>
      </c>
      <c r="D745" s="3" t="s">
        <v>6502</v>
      </c>
      <c r="E745" s="4">
        <v>45892</v>
      </c>
      <c r="F745" s="3" t="s">
        <v>6503</v>
      </c>
      <c r="L745" s="3">
        <v>1500</v>
      </c>
    </row>
    <row r="746" spans="1:12">
      <c r="A746" s="3" t="s">
        <v>15522</v>
      </c>
      <c r="B746" s="3">
        <v>1200</v>
      </c>
      <c r="C746" s="3">
        <v>2000</v>
      </c>
      <c r="D746" s="3" t="s">
        <v>6502</v>
      </c>
      <c r="E746" s="4">
        <v>45892</v>
      </c>
      <c r="F746" s="3" t="s">
        <v>6503</v>
      </c>
      <c r="L746" s="3">
        <v>1700</v>
      </c>
    </row>
    <row r="747" spans="1:12">
      <c r="A747" s="3" t="s">
        <v>15523</v>
      </c>
      <c r="B747" s="3">
        <v>3000</v>
      </c>
      <c r="C747" s="3">
        <v>3900</v>
      </c>
      <c r="D747" s="3" t="s">
        <v>6502</v>
      </c>
      <c r="E747" s="4">
        <v>45892</v>
      </c>
      <c r="F747" s="3" t="s">
        <v>6503</v>
      </c>
      <c r="L747" s="3">
        <v>3410</v>
      </c>
    </row>
    <row r="748" spans="1:12">
      <c r="A748" s="3" t="s">
        <v>15524</v>
      </c>
      <c r="B748" s="3">
        <v>1000</v>
      </c>
      <c r="C748" s="3">
        <v>1500</v>
      </c>
      <c r="D748" s="3" t="s">
        <v>6502</v>
      </c>
      <c r="E748" s="4">
        <v>45893</v>
      </c>
      <c r="F748" s="3" t="s">
        <v>6503</v>
      </c>
      <c r="L748" s="3">
        <v>1200</v>
      </c>
    </row>
    <row r="749" spans="1:12">
      <c r="A749" s="3" t="s">
        <v>15525</v>
      </c>
      <c r="B749" s="3">
        <v>1500</v>
      </c>
      <c r="C749" s="3">
        <v>2000</v>
      </c>
      <c r="D749" s="3" t="s">
        <v>6502</v>
      </c>
      <c r="E749" s="4">
        <v>45893</v>
      </c>
      <c r="F749" s="3" t="s">
        <v>6503</v>
      </c>
      <c r="L749" s="3">
        <v>1700</v>
      </c>
    </row>
    <row r="750" spans="1:12">
      <c r="A750" s="3" t="s">
        <v>15526</v>
      </c>
      <c r="B750" s="3">
        <v>1000</v>
      </c>
      <c r="C750" s="3">
        <v>1500</v>
      </c>
      <c r="D750" s="3" t="s">
        <v>6502</v>
      </c>
      <c r="E750" s="4">
        <v>45893</v>
      </c>
      <c r="F750" s="3" t="s">
        <v>6503</v>
      </c>
      <c r="L750" s="3">
        <v>1200</v>
      </c>
    </row>
    <row r="751" spans="1:12">
      <c r="A751" s="3" t="s">
        <v>15527</v>
      </c>
      <c r="B751" s="3">
        <v>2800</v>
      </c>
      <c r="C751" s="3">
        <v>4000</v>
      </c>
      <c r="D751" s="3" t="s">
        <v>6273</v>
      </c>
      <c r="E751" s="4">
        <v>46123</v>
      </c>
      <c r="F751" s="3" t="s">
        <v>6289</v>
      </c>
      <c r="L751" s="3">
        <v>3500</v>
      </c>
    </row>
    <row r="752" spans="1:12">
      <c r="A752" s="3" t="s">
        <v>15528</v>
      </c>
      <c r="B752" s="3">
        <v>2900</v>
      </c>
      <c r="C752" s="3">
        <v>3750</v>
      </c>
      <c r="D752" s="3" t="s">
        <v>6502</v>
      </c>
      <c r="E752" s="4">
        <v>45893</v>
      </c>
      <c r="F752" s="3" t="s">
        <v>6503</v>
      </c>
      <c r="L752" s="3">
        <v>3275</v>
      </c>
    </row>
    <row r="753" spans="1:12">
      <c r="A753" s="3" t="s">
        <v>15529</v>
      </c>
      <c r="B753" s="3">
        <v>1900</v>
      </c>
      <c r="C753" s="3">
        <v>2500</v>
      </c>
      <c r="D753" s="3" t="s">
        <v>6502</v>
      </c>
      <c r="E753" s="4">
        <v>45893</v>
      </c>
      <c r="F753" s="3" t="s">
        <v>6503</v>
      </c>
      <c r="L753" s="3">
        <v>2150</v>
      </c>
    </row>
    <row r="754" spans="1:12">
      <c r="A754" s="3" t="s">
        <v>15530</v>
      </c>
      <c r="B754" s="3">
        <v>4500</v>
      </c>
      <c r="C754" s="3">
        <v>5500</v>
      </c>
      <c r="D754" s="3" t="s">
        <v>6502</v>
      </c>
      <c r="E754" s="4">
        <v>45893</v>
      </c>
      <c r="F754" s="3" t="s">
        <v>6503</v>
      </c>
      <c r="L754" s="3">
        <v>4649</v>
      </c>
    </row>
    <row r="755" spans="1:12">
      <c r="A755" s="3" t="s">
        <v>15531</v>
      </c>
      <c r="B755" s="3">
        <v>1800</v>
      </c>
      <c r="C755" s="3">
        <v>2500</v>
      </c>
      <c r="D755" s="3" t="s">
        <v>6502</v>
      </c>
      <c r="E755" s="4">
        <v>45893</v>
      </c>
      <c r="F755" s="3" t="s">
        <v>6503</v>
      </c>
      <c r="L755" s="3">
        <v>2150</v>
      </c>
    </row>
    <row r="756" spans="1:12">
      <c r="A756" s="3" t="s">
        <v>15532</v>
      </c>
      <c r="B756" s="3">
        <v>3700</v>
      </c>
      <c r="C756" s="3">
        <v>4500</v>
      </c>
      <c r="D756" s="3" t="s">
        <v>6502</v>
      </c>
      <c r="E756" s="4">
        <v>45893</v>
      </c>
      <c r="F756" s="3" t="s">
        <v>6503</v>
      </c>
      <c r="L756" s="3">
        <v>3851</v>
      </c>
    </row>
    <row r="757" spans="1:12">
      <c r="A757" s="3" t="s">
        <v>15533</v>
      </c>
      <c r="B757" s="3">
        <v>1000</v>
      </c>
      <c r="C757" s="3">
        <v>1600</v>
      </c>
      <c r="D757" s="3" t="s">
        <v>6502</v>
      </c>
      <c r="E757" s="4">
        <v>45893</v>
      </c>
      <c r="F757" s="3" t="s">
        <v>6503</v>
      </c>
      <c r="L757" s="3">
        <v>1300</v>
      </c>
    </row>
    <row r="758" spans="1:12">
      <c r="A758" s="3" t="s">
        <v>15534</v>
      </c>
      <c r="B758" s="3">
        <v>4000</v>
      </c>
      <c r="C758" s="3">
        <v>5000</v>
      </c>
      <c r="D758" s="3" t="s">
        <v>6502</v>
      </c>
      <c r="E758" s="4">
        <v>45893</v>
      </c>
      <c r="F758" s="3" t="s">
        <v>6503</v>
      </c>
      <c r="L758" s="3">
        <v>4200</v>
      </c>
    </row>
    <row r="759" spans="1:12">
      <c r="A759" s="3" t="s">
        <v>15535</v>
      </c>
      <c r="B759" s="3">
        <v>8500</v>
      </c>
      <c r="C759" s="3">
        <v>9500</v>
      </c>
      <c r="D759" s="3" t="s">
        <v>6502</v>
      </c>
      <c r="E759" s="4">
        <v>45893</v>
      </c>
      <c r="F759" s="3" t="s">
        <v>6503</v>
      </c>
      <c r="L759" s="3">
        <v>8500</v>
      </c>
    </row>
    <row r="760" spans="1:12">
      <c r="A760" s="3" t="s">
        <v>15536</v>
      </c>
      <c r="B760" s="3">
        <v>3800</v>
      </c>
      <c r="C760" s="3">
        <v>4500</v>
      </c>
      <c r="D760" s="3" t="s">
        <v>6209</v>
      </c>
      <c r="E760" s="4">
        <v>46127</v>
      </c>
      <c r="F760" s="3" t="s">
        <v>6210</v>
      </c>
      <c r="L760" s="3">
        <v>3851</v>
      </c>
    </row>
    <row r="761" spans="1:12">
      <c r="A761" s="3" t="s">
        <v>15537</v>
      </c>
      <c r="B761" s="3">
        <v>80</v>
      </c>
      <c r="C761" s="3">
        <v>200</v>
      </c>
      <c r="D761" s="3" t="s">
        <v>6502</v>
      </c>
      <c r="E761" s="4">
        <v>45735</v>
      </c>
      <c r="F761" s="3" t="s">
        <v>6210</v>
      </c>
      <c r="L761" s="3">
        <v>120</v>
      </c>
    </row>
    <row r="762" spans="1:12">
      <c r="A762" s="3" t="s">
        <v>15538</v>
      </c>
      <c r="B762" s="3">
        <v>100</v>
      </c>
      <c r="C762" s="3">
        <v>230</v>
      </c>
      <c r="D762" s="3" t="s">
        <v>6502</v>
      </c>
      <c r="E762" s="4">
        <v>45735</v>
      </c>
      <c r="F762" s="3" t="s">
        <v>6210</v>
      </c>
      <c r="L762" s="3">
        <v>140</v>
      </c>
    </row>
    <row r="763" spans="1:12">
      <c r="A763" s="3" t="s">
        <v>15539</v>
      </c>
      <c r="B763" s="3">
        <v>150</v>
      </c>
      <c r="C763" s="3">
        <v>350</v>
      </c>
      <c r="D763" s="3" t="s">
        <v>6502</v>
      </c>
      <c r="E763" s="4">
        <v>45982</v>
      </c>
      <c r="F763" s="3" t="s">
        <v>6503</v>
      </c>
      <c r="L763" s="3">
        <v>225</v>
      </c>
    </row>
    <row r="764" spans="1:12">
      <c r="A764" s="3" t="s">
        <v>15540</v>
      </c>
      <c r="B764" s="3">
        <v>100</v>
      </c>
      <c r="C764" s="3">
        <v>280</v>
      </c>
      <c r="D764" s="3" t="s">
        <v>6502</v>
      </c>
      <c r="E764" s="4">
        <v>45872</v>
      </c>
      <c r="F764" s="3" t="s">
        <v>6522</v>
      </c>
      <c r="L764" s="3">
        <v>177</v>
      </c>
    </row>
    <row r="765" spans="1:12">
      <c r="A765" s="3" t="s">
        <v>15541</v>
      </c>
      <c r="B765" s="3">
        <v>100</v>
      </c>
      <c r="C765" s="3">
        <v>260</v>
      </c>
      <c r="D765" s="3" t="s">
        <v>6502</v>
      </c>
      <c r="E765" s="4">
        <v>45965</v>
      </c>
      <c r="F765" s="3" t="s">
        <v>6522</v>
      </c>
      <c r="L765" s="3">
        <v>162</v>
      </c>
    </row>
    <row r="766" spans="1:12">
      <c r="A766" s="3" t="s">
        <v>15542</v>
      </c>
      <c r="B766" s="3">
        <v>100</v>
      </c>
      <c r="C766" s="3">
        <v>250</v>
      </c>
      <c r="D766" s="3" t="s">
        <v>6502</v>
      </c>
      <c r="E766" s="4">
        <v>45988</v>
      </c>
      <c r="F766" s="3" t="s">
        <v>6503</v>
      </c>
      <c r="L766" s="3">
        <v>155</v>
      </c>
    </row>
    <row r="767" spans="1:12">
      <c r="A767" s="3" t="s">
        <v>15543</v>
      </c>
      <c r="B767" s="3">
        <v>120</v>
      </c>
      <c r="C767" s="3">
        <v>300</v>
      </c>
      <c r="D767" s="3" t="s">
        <v>6209</v>
      </c>
      <c r="E767" s="4">
        <v>46126</v>
      </c>
      <c r="F767" s="3" t="s">
        <v>6289</v>
      </c>
      <c r="L767" s="3">
        <v>190</v>
      </c>
    </row>
    <row r="768" spans="1:12">
      <c r="A768" s="3" t="s">
        <v>15544</v>
      </c>
      <c r="B768" s="3">
        <v>200</v>
      </c>
      <c r="C768" s="3">
        <v>400</v>
      </c>
      <c r="D768" s="3" t="s">
        <v>6273</v>
      </c>
      <c r="E768" s="4">
        <v>46122</v>
      </c>
      <c r="F768" s="3" t="s">
        <v>6289</v>
      </c>
      <c r="L768" s="3">
        <v>260</v>
      </c>
    </row>
    <row r="769" spans="1:12">
      <c r="A769" s="3" t="s">
        <v>15545</v>
      </c>
      <c r="B769" s="3">
        <v>260</v>
      </c>
      <c r="C769" s="3">
        <v>500</v>
      </c>
      <c r="D769" s="3" t="s">
        <v>6502</v>
      </c>
      <c r="E769" s="4">
        <v>45736</v>
      </c>
      <c r="F769" s="3" t="s">
        <v>6210</v>
      </c>
      <c r="L769" s="3">
        <v>330</v>
      </c>
    </row>
    <row r="770" spans="1:12">
      <c r="A770" s="3" t="s">
        <v>15546</v>
      </c>
      <c r="B770" s="3">
        <v>200</v>
      </c>
      <c r="C770" s="3">
        <v>400</v>
      </c>
      <c r="D770" s="3" t="s">
        <v>6502</v>
      </c>
      <c r="E770" s="4">
        <v>45735</v>
      </c>
      <c r="F770" s="3" t="s">
        <v>6210</v>
      </c>
      <c r="L770" s="3">
        <v>260</v>
      </c>
    </row>
    <row r="771" spans="1:12">
      <c r="A771" s="3" t="s">
        <v>15547</v>
      </c>
      <c r="B771" s="3">
        <v>150</v>
      </c>
      <c r="C771" s="3">
        <v>350</v>
      </c>
      <c r="D771" s="3" t="s">
        <v>6502</v>
      </c>
      <c r="E771" s="4">
        <v>45736</v>
      </c>
      <c r="F771" s="3" t="s">
        <v>6210</v>
      </c>
      <c r="L771" s="3">
        <v>225</v>
      </c>
    </row>
    <row r="772" spans="1:12">
      <c r="A772" s="3" t="s">
        <v>15548</v>
      </c>
      <c r="B772" s="3">
        <v>200</v>
      </c>
      <c r="C772" s="3">
        <v>400</v>
      </c>
      <c r="D772" s="3" t="s">
        <v>6502</v>
      </c>
      <c r="E772" s="4">
        <v>46030</v>
      </c>
      <c r="F772" s="3" t="s">
        <v>6503</v>
      </c>
      <c r="L772" s="3">
        <v>260</v>
      </c>
    </row>
    <row r="773" spans="1:12">
      <c r="A773" s="3" t="s">
        <v>15549</v>
      </c>
      <c r="B773" s="3">
        <v>500</v>
      </c>
      <c r="C773" s="3">
        <v>850</v>
      </c>
      <c r="D773" s="3" t="s">
        <v>6502</v>
      </c>
      <c r="E773" s="4">
        <v>46101</v>
      </c>
      <c r="F773" s="3" t="s">
        <v>6289</v>
      </c>
      <c r="L773" s="3">
        <v>595</v>
      </c>
    </row>
    <row r="774" spans="1:12">
      <c r="A774" s="3" t="s">
        <v>15550</v>
      </c>
      <c r="B774" s="3">
        <v>300</v>
      </c>
      <c r="C774" s="3">
        <v>500</v>
      </c>
      <c r="D774" s="3" t="s">
        <v>6502</v>
      </c>
      <c r="E774" s="4">
        <v>46000</v>
      </c>
      <c r="F774" s="3" t="s">
        <v>6503</v>
      </c>
      <c r="L774" s="3">
        <v>330</v>
      </c>
    </row>
    <row r="775" spans="1:12">
      <c r="A775" s="3" t="s">
        <v>15551</v>
      </c>
      <c r="B775" s="3">
        <v>80</v>
      </c>
      <c r="C775" s="3">
        <v>200</v>
      </c>
      <c r="D775" s="3" t="s">
        <v>6486</v>
      </c>
      <c r="E775" s="4">
        <v>46106</v>
      </c>
      <c r="F775" s="3" t="s">
        <v>6210</v>
      </c>
      <c r="L775" s="3">
        <v>120</v>
      </c>
    </row>
    <row r="776" spans="1:12">
      <c r="A776" s="3" t="s">
        <v>15552</v>
      </c>
      <c r="B776" s="3">
        <v>100</v>
      </c>
      <c r="C776" s="3">
        <v>300</v>
      </c>
      <c r="D776" s="3" t="s">
        <v>6502</v>
      </c>
      <c r="E776" s="4">
        <v>45736</v>
      </c>
      <c r="F776" s="3" t="s">
        <v>6210</v>
      </c>
      <c r="L776" s="3">
        <v>190</v>
      </c>
    </row>
    <row r="777" spans="1:12">
      <c r="A777" s="3" t="s">
        <v>15553</v>
      </c>
      <c r="B777" s="3">
        <v>250</v>
      </c>
      <c r="C777" s="3">
        <v>500</v>
      </c>
      <c r="D777" s="3" t="s">
        <v>6502</v>
      </c>
      <c r="E777" s="4">
        <v>45985</v>
      </c>
      <c r="F777" s="3" t="s">
        <v>6522</v>
      </c>
      <c r="L777" s="3">
        <v>330</v>
      </c>
    </row>
    <row r="778" spans="1:12">
      <c r="A778" s="3" t="s">
        <v>15554</v>
      </c>
      <c r="B778" s="3">
        <v>200</v>
      </c>
      <c r="C778" s="3">
        <v>400</v>
      </c>
      <c r="D778" s="3" t="s">
        <v>6502</v>
      </c>
      <c r="E778" s="4">
        <v>45790</v>
      </c>
      <c r="F778" s="3" t="s">
        <v>6210</v>
      </c>
      <c r="L778" s="3">
        <v>260</v>
      </c>
    </row>
    <row r="779" spans="1:12">
      <c r="A779" s="3" t="s">
        <v>15555</v>
      </c>
      <c r="B779" s="3">
        <v>200</v>
      </c>
      <c r="C779" s="3">
        <v>400</v>
      </c>
      <c r="D779" s="3" t="s">
        <v>6502</v>
      </c>
      <c r="E779" s="4">
        <v>46035</v>
      </c>
      <c r="F779" s="3" t="s">
        <v>6503</v>
      </c>
      <c r="L779" s="3">
        <v>260</v>
      </c>
    </row>
    <row r="780" spans="1:12">
      <c r="A780" s="3" t="s">
        <v>15556</v>
      </c>
      <c r="B780" s="3">
        <v>150</v>
      </c>
      <c r="C780" s="3">
        <v>350</v>
      </c>
      <c r="D780" s="3" t="s">
        <v>6502</v>
      </c>
      <c r="E780" s="4">
        <v>45735</v>
      </c>
      <c r="F780" s="3" t="s">
        <v>6210</v>
      </c>
      <c r="L780" s="3">
        <v>225</v>
      </c>
    </row>
    <row r="781" spans="1:12">
      <c r="A781" s="3" t="s">
        <v>15557</v>
      </c>
      <c r="B781" s="3">
        <v>150</v>
      </c>
      <c r="C781" s="3">
        <v>350</v>
      </c>
      <c r="D781" s="3" t="s">
        <v>6502</v>
      </c>
      <c r="E781" s="4">
        <v>45735</v>
      </c>
      <c r="F781" s="3" t="s">
        <v>6210</v>
      </c>
      <c r="L781" s="3">
        <v>225</v>
      </c>
    </row>
    <row r="782" spans="1:12">
      <c r="A782" s="3" t="s">
        <v>15558</v>
      </c>
      <c r="B782" s="3">
        <v>130</v>
      </c>
      <c r="C782" s="3">
        <v>300</v>
      </c>
      <c r="D782" s="3" t="s">
        <v>6273</v>
      </c>
      <c r="E782" s="4">
        <v>46119</v>
      </c>
      <c r="F782" s="3" t="s">
        <v>6289</v>
      </c>
      <c r="L782" s="3">
        <v>190</v>
      </c>
    </row>
    <row r="783" spans="1:12">
      <c r="A783" s="3" t="s">
        <v>15559</v>
      </c>
      <c r="B783" s="3">
        <v>230</v>
      </c>
      <c r="C783" s="3">
        <v>380</v>
      </c>
      <c r="D783" s="3" t="s">
        <v>6502</v>
      </c>
      <c r="E783" s="4">
        <v>45897</v>
      </c>
      <c r="F783" s="3" t="s">
        <v>6503</v>
      </c>
      <c r="L783" s="3">
        <v>247</v>
      </c>
    </row>
    <row r="784" spans="1:12">
      <c r="A784" s="3" t="s">
        <v>15560</v>
      </c>
      <c r="B784" s="3">
        <v>200</v>
      </c>
      <c r="C784" s="3">
        <v>400</v>
      </c>
      <c r="D784" s="3" t="s">
        <v>6502</v>
      </c>
      <c r="E784" s="4">
        <v>45736</v>
      </c>
      <c r="F784" s="3" t="s">
        <v>6210</v>
      </c>
      <c r="L784" s="3">
        <v>260</v>
      </c>
    </row>
    <row r="785" spans="1:12">
      <c r="A785" s="3" t="s">
        <v>15561</v>
      </c>
      <c r="B785" s="3">
        <v>200</v>
      </c>
      <c r="C785" s="3">
        <v>400</v>
      </c>
      <c r="D785" s="3" t="s">
        <v>6502</v>
      </c>
      <c r="E785" s="4">
        <v>45736</v>
      </c>
      <c r="F785" s="3" t="s">
        <v>6210</v>
      </c>
      <c r="L785" s="3">
        <v>260</v>
      </c>
    </row>
    <row r="786" spans="1:12">
      <c r="A786" s="3" t="s">
        <v>15562</v>
      </c>
      <c r="B786" s="3">
        <v>400</v>
      </c>
      <c r="C786" s="3">
        <v>650</v>
      </c>
      <c r="D786" s="3" t="s">
        <v>6502</v>
      </c>
      <c r="E786" s="4">
        <v>45768</v>
      </c>
      <c r="F786" s="3" t="s">
        <v>6210</v>
      </c>
      <c r="L786" s="3">
        <v>450</v>
      </c>
    </row>
    <row r="787" spans="1:12">
      <c r="A787" s="3" t="s">
        <v>15563</v>
      </c>
      <c r="B787" s="3">
        <v>280</v>
      </c>
      <c r="C787" s="3">
        <v>480</v>
      </c>
      <c r="D787" s="3" t="s">
        <v>6502</v>
      </c>
      <c r="E787" s="4">
        <v>46101</v>
      </c>
      <c r="F787" s="3" t="s">
        <v>6289</v>
      </c>
      <c r="L787" s="3">
        <v>317</v>
      </c>
    </row>
    <row r="788" spans="1:12">
      <c r="A788" s="3" t="s">
        <v>15564</v>
      </c>
      <c r="B788" s="3">
        <v>200</v>
      </c>
      <c r="C788" s="3">
        <v>400</v>
      </c>
      <c r="D788" s="3" t="s">
        <v>6502</v>
      </c>
      <c r="E788" s="4">
        <v>45988</v>
      </c>
      <c r="F788" s="3" t="s">
        <v>6522</v>
      </c>
      <c r="L788" s="3">
        <v>260</v>
      </c>
    </row>
    <row r="789" spans="1:12">
      <c r="A789" s="3" t="s">
        <v>15565</v>
      </c>
      <c r="B789" s="3">
        <v>200</v>
      </c>
      <c r="C789" s="3">
        <v>350</v>
      </c>
      <c r="D789" s="3" t="s">
        <v>6273</v>
      </c>
      <c r="E789" s="4">
        <v>46125</v>
      </c>
      <c r="F789" s="3" t="s">
        <v>6210</v>
      </c>
      <c r="L789" s="3">
        <v>225</v>
      </c>
    </row>
    <row r="790" spans="1:12">
      <c r="A790" s="3" t="s">
        <v>15566</v>
      </c>
      <c r="B790" s="3">
        <v>100</v>
      </c>
      <c r="C790" s="3">
        <v>250</v>
      </c>
      <c r="D790" s="3" t="s">
        <v>6502</v>
      </c>
      <c r="E790" s="4">
        <v>46012</v>
      </c>
      <c r="F790" s="3" t="s">
        <v>6503</v>
      </c>
      <c r="L790" s="3">
        <v>155</v>
      </c>
    </row>
    <row r="791" spans="1:12">
      <c r="A791" s="3" t="s">
        <v>15567</v>
      </c>
      <c r="B791" s="3">
        <v>450</v>
      </c>
      <c r="C791" s="3">
        <v>750</v>
      </c>
      <c r="D791" s="3" t="s">
        <v>6502</v>
      </c>
      <c r="E791" s="4">
        <v>45735</v>
      </c>
      <c r="F791" s="3" t="s">
        <v>6210</v>
      </c>
      <c r="L791" s="3">
        <v>525</v>
      </c>
    </row>
    <row r="792" spans="1:12">
      <c r="A792" s="3" t="s">
        <v>15568</v>
      </c>
      <c r="B792" s="3">
        <v>200</v>
      </c>
      <c r="C792" s="3">
        <v>400</v>
      </c>
      <c r="D792" s="3" t="s">
        <v>6502</v>
      </c>
      <c r="E792" s="4">
        <v>45736</v>
      </c>
      <c r="F792" s="3" t="s">
        <v>6210</v>
      </c>
      <c r="L792" s="3">
        <v>260</v>
      </c>
    </row>
    <row r="793" spans="1:12">
      <c r="A793" s="3" t="s">
        <v>15569</v>
      </c>
      <c r="B793" s="3">
        <v>150</v>
      </c>
      <c r="C793" s="3">
        <v>350</v>
      </c>
      <c r="D793" s="3" t="s">
        <v>6502</v>
      </c>
      <c r="E793" s="4">
        <v>45698</v>
      </c>
      <c r="F793" s="3" t="s">
        <v>6210</v>
      </c>
      <c r="L793" s="3">
        <v>225</v>
      </c>
    </row>
    <row r="794" spans="1:12">
      <c r="A794" s="3" t="s">
        <v>15570</v>
      </c>
      <c r="B794" s="3">
        <v>100</v>
      </c>
      <c r="C794" s="3">
        <v>250</v>
      </c>
      <c r="D794" s="3" t="s">
        <v>6502</v>
      </c>
      <c r="E794" s="4">
        <v>46012</v>
      </c>
      <c r="F794" s="3" t="s">
        <v>6503</v>
      </c>
      <c r="L794" s="3">
        <v>155</v>
      </c>
    </row>
    <row r="795" spans="1:12">
      <c r="A795" s="3" t="s">
        <v>15571</v>
      </c>
      <c r="B795" s="3">
        <v>150</v>
      </c>
      <c r="C795" s="3">
        <v>350</v>
      </c>
      <c r="D795" s="3" t="s">
        <v>6502</v>
      </c>
      <c r="E795" s="4">
        <v>46000</v>
      </c>
      <c r="F795" s="3" t="s">
        <v>6503</v>
      </c>
      <c r="L795" s="3">
        <v>225</v>
      </c>
    </row>
    <row r="796" spans="1:12">
      <c r="A796" s="3" t="s">
        <v>15572</v>
      </c>
      <c r="B796" s="3">
        <v>200</v>
      </c>
      <c r="C796" s="3">
        <v>400</v>
      </c>
      <c r="D796" s="3" t="s">
        <v>6502</v>
      </c>
      <c r="E796" s="4">
        <v>46000</v>
      </c>
      <c r="F796" s="3" t="s">
        <v>6503</v>
      </c>
      <c r="L796" s="3">
        <v>260</v>
      </c>
    </row>
    <row r="797" spans="1:12">
      <c r="A797" s="3" t="s">
        <v>15573</v>
      </c>
      <c r="B797" s="3">
        <v>200</v>
      </c>
      <c r="C797" s="3">
        <v>400</v>
      </c>
      <c r="D797" s="3" t="s">
        <v>6502</v>
      </c>
      <c r="E797" s="4">
        <v>46000</v>
      </c>
      <c r="F797" s="3" t="s">
        <v>6503</v>
      </c>
      <c r="L797" s="3">
        <v>260</v>
      </c>
    </row>
    <row r="798" spans="1:12">
      <c r="A798" s="3" t="s">
        <v>15574</v>
      </c>
      <c r="B798" s="3">
        <v>200</v>
      </c>
      <c r="C798" s="3">
        <v>400</v>
      </c>
      <c r="D798" s="3" t="s">
        <v>6502</v>
      </c>
      <c r="E798" s="4">
        <v>46000</v>
      </c>
      <c r="F798" s="3" t="s">
        <v>6503</v>
      </c>
      <c r="L798" s="3">
        <v>260</v>
      </c>
    </row>
    <row r="799" spans="1:12">
      <c r="A799" s="3" t="s">
        <v>15575</v>
      </c>
      <c r="B799" s="3">
        <v>200</v>
      </c>
      <c r="C799" s="3">
        <v>400</v>
      </c>
      <c r="D799" s="3" t="s">
        <v>6502</v>
      </c>
      <c r="E799" s="4">
        <v>46000</v>
      </c>
      <c r="F799" s="3" t="s">
        <v>6503</v>
      </c>
      <c r="L799" s="3">
        <v>260</v>
      </c>
    </row>
    <row r="800" spans="1:12">
      <c r="A800" s="3" t="s">
        <v>15576</v>
      </c>
      <c r="B800" s="3">
        <v>200</v>
      </c>
      <c r="C800" s="3">
        <v>400</v>
      </c>
      <c r="D800" s="3" t="s">
        <v>6502</v>
      </c>
      <c r="E800" s="4">
        <v>46000</v>
      </c>
      <c r="F800" s="3" t="s">
        <v>6503</v>
      </c>
      <c r="L800" s="3">
        <v>260</v>
      </c>
    </row>
    <row r="801" spans="1:12">
      <c r="A801" s="3" t="s">
        <v>15577</v>
      </c>
      <c r="B801" s="3">
        <v>250</v>
      </c>
      <c r="C801" s="3">
        <v>500</v>
      </c>
      <c r="D801" s="3" t="s">
        <v>6502</v>
      </c>
      <c r="E801" s="4">
        <v>46000</v>
      </c>
      <c r="F801" s="3" t="s">
        <v>6503</v>
      </c>
      <c r="G801" s="3"/>
      <c r="H801" s="4"/>
      <c r="L801" s="3">
        <v>330</v>
      </c>
    </row>
    <row r="802" spans="1:12">
      <c r="A802" s="3" t="s">
        <v>15578</v>
      </c>
      <c r="B802" s="3">
        <v>200</v>
      </c>
      <c r="C802" s="3">
        <v>450</v>
      </c>
      <c r="D802" s="3" t="s">
        <v>6502</v>
      </c>
      <c r="E802" s="4">
        <v>46000</v>
      </c>
      <c r="F802" s="3" t="s">
        <v>6503</v>
      </c>
      <c r="L802" s="3">
        <v>295</v>
      </c>
    </row>
    <row r="803" spans="1:12">
      <c r="A803" s="3" t="s">
        <v>15579</v>
      </c>
      <c r="B803" s="3">
        <v>290</v>
      </c>
      <c r="C803" s="3">
        <v>490</v>
      </c>
      <c r="D803" s="3" t="s">
        <v>6209</v>
      </c>
      <c r="E803" s="4">
        <v>46127</v>
      </c>
      <c r="F803" s="3" t="s">
        <v>6289</v>
      </c>
      <c r="L803" s="3">
        <v>323</v>
      </c>
    </row>
    <row r="804" spans="1:12">
      <c r="A804" s="3" t="s">
        <v>15580</v>
      </c>
      <c r="B804" s="3">
        <v>320</v>
      </c>
      <c r="C804" s="3">
        <v>570</v>
      </c>
      <c r="D804" s="3" t="s">
        <v>6209</v>
      </c>
      <c r="E804" s="4">
        <v>46127</v>
      </c>
      <c r="F804" s="3" t="s">
        <v>6289</v>
      </c>
      <c r="L804" s="3">
        <v>380</v>
      </c>
    </row>
    <row r="805" spans="1:12">
      <c r="A805" s="3" t="s">
        <v>15581</v>
      </c>
      <c r="B805" s="3">
        <v>360</v>
      </c>
      <c r="C805" s="3">
        <v>600</v>
      </c>
      <c r="D805" s="3" t="s">
        <v>6502</v>
      </c>
      <c r="E805" s="4">
        <v>45736</v>
      </c>
      <c r="F805" s="3" t="s">
        <v>6210</v>
      </c>
      <c r="L805" s="3">
        <v>400</v>
      </c>
    </row>
    <row r="806" spans="1:12">
      <c r="A806" s="3" t="s">
        <v>15582</v>
      </c>
      <c r="B806" s="3">
        <v>420</v>
      </c>
      <c r="C806" s="3">
        <v>700</v>
      </c>
      <c r="D806" s="3" t="s">
        <v>6502</v>
      </c>
      <c r="E806" s="4">
        <v>45736</v>
      </c>
      <c r="F806" s="3" t="s">
        <v>6210</v>
      </c>
      <c r="L806" s="3">
        <v>490</v>
      </c>
    </row>
    <row r="807" spans="1:12">
      <c r="A807" s="3" t="s">
        <v>15583</v>
      </c>
      <c r="B807" s="3">
        <v>1200</v>
      </c>
      <c r="C807" s="3">
        <v>1700</v>
      </c>
      <c r="D807" s="3" t="s">
        <v>6502</v>
      </c>
      <c r="E807" s="4">
        <v>45893</v>
      </c>
      <c r="F807" s="3" t="s">
        <v>6503</v>
      </c>
      <c r="L807" s="3">
        <v>1400</v>
      </c>
    </row>
    <row r="808" spans="1:12">
      <c r="A808" s="3" t="s">
        <v>15584</v>
      </c>
      <c r="B808" s="3">
        <v>510</v>
      </c>
      <c r="C808" s="3">
        <v>850</v>
      </c>
      <c r="D808" s="3" t="s">
        <v>6502</v>
      </c>
      <c r="E808" s="4">
        <v>45736</v>
      </c>
      <c r="F808" s="3" t="s">
        <v>6210</v>
      </c>
      <c r="L808" s="3">
        <v>595</v>
      </c>
    </row>
    <row r="809" spans="1:12">
      <c r="A809" s="3" t="s">
        <v>15585</v>
      </c>
      <c r="B809" s="3">
        <v>650</v>
      </c>
      <c r="C809" s="3">
        <v>1050</v>
      </c>
      <c r="D809" s="3" t="s">
        <v>6273</v>
      </c>
      <c r="E809" s="4">
        <v>46121</v>
      </c>
      <c r="F809" s="3" t="s">
        <v>6289</v>
      </c>
      <c r="G809" s="3"/>
      <c r="H809" s="4"/>
      <c r="L809" s="3">
        <v>750</v>
      </c>
    </row>
    <row r="810" spans="1:12">
      <c r="A810" s="3" t="s">
        <v>15586</v>
      </c>
      <c r="B810" s="3">
        <v>700</v>
      </c>
      <c r="C810" s="3">
        <v>1100</v>
      </c>
      <c r="D810" s="3" t="s">
        <v>6502</v>
      </c>
      <c r="E810" s="4">
        <v>45893</v>
      </c>
      <c r="F810" s="3" t="s">
        <v>6503</v>
      </c>
      <c r="L810" s="3">
        <v>800</v>
      </c>
    </row>
    <row r="811" spans="1:12">
      <c r="A811" s="3" t="s">
        <v>15587</v>
      </c>
      <c r="B811" s="3">
        <v>400</v>
      </c>
      <c r="C811" s="3">
        <v>650</v>
      </c>
      <c r="D811" s="3" t="s">
        <v>6502</v>
      </c>
      <c r="E811" s="4">
        <v>45863</v>
      </c>
      <c r="F811" s="3" t="s">
        <v>6210</v>
      </c>
      <c r="L811" s="3">
        <v>450</v>
      </c>
    </row>
    <row r="812" spans="1:12">
      <c r="A812" s="3" t="s">
        <v>15588</v>
      </c>
      <c r="B812" s="3">
        <v>450</v>
      </c>
      <c r="C812" s="3">
        <v>700</v>
      </c>
      <c r="D812" s="3" t="s">
        <v>6502</v>
      </c>
      <c r="E812" s="4">
        <v>45863</v>
      </c>
      <c r="F812" s="3" t="s">
        <v>6210</v>
      </c>
      <c r="L812" s="3">
        <v>490</v>
      </c>
    </row>
    <row r="813" spans="1:12">
      <c r="A813" s="3" t="s">
        <v>15589</v>
      </c>
      <c r="B813" s="3">
        <v>450</v>
      </c>
      <c r="C813" s="3">
        <v>700</v>
      </c>
      <c r="D813" s="3" t="s">
        <v>6502</v>
      </c>
      <c r="E813" s="4">
        <v>45847</v>
      </c>
      <c r="F813" s="3" t="s">
        <v>6210</v>
      </c>
      <c r="L813" s="3">
        <v>490</v>
      </c>
    </row>
    <row r="814" spans="1:12">
      <c r="A814" s="3" t="s">
        <v>15590</v>
      </c>
      <c r="B814" s="3">
        <v>300</v>
      </c>
      <c r="C814" s="3">
        <v>600</v>
      </c>
      <c r="D814" s="3" t="s">
        <v>6209</v>
      </c>
      <c r="E814" s="4">
        <v>46126</v>
      </c>
      <c r="F814" s="3" t="s">
        <v>6289</v>
      </c>
      <c r="L814" s="3">
        <v>400</v>
      </c>
    </row>
    <row r="815" spans="1:12">
      <c r="A815" s="3" t="s">
        <v>15591</v>
      </c>
      <c r="B815" s="3">
        <v>450</v>
      </c>
      <c r="C815" s="3">
        <v>750</v>
      </c>
      <c r="D815" s="3" t="s">
        <v>6502</v>
      </c>
      <c r="E815" s="4">
        <v>45852</v>
      </c>
      <c r="F815" s="3" t="s">
        <v>6210</v>
      </c>
      <c r="L815" s="3">
        <v>525</v>
      </c>
    </row>
    <row r="816" spans="1:12">
      <c r="A816" s="3" t="s">
        <v>15592</v>
      </c>
      <c r="B816" s="3">
        <v>450</v>
      </c>
      <c r="C816" s="3">
        <v>700</v>
      </c>
      <c r="D816" s="3" t="s">
        <v>6502</v>
      </c>
      <c r="E816" s="4">
        <v>45888</v>
      </c>
      <c r="F816" s="3" t="s">
        <v>6210</v>
      </c>
      <c r="L816" s="3">
        <v>490</v>
      </c>
    </row>
    <row r="817" spans="1:12">
      <c r="A817" s="3" t="s">
        <v>15593</v>
      </c>
      <c r="B817" s="3">
        <v>1500</v>
      </c>
      <c r="C817" s="3">
        <v>2000</v>
      </c>
      <c r="D817" s="3" t="s">
        <v>6502</v>
      </c>
      <c r="E817" s="4">
        <v>45901</v>
      </c>
      <c r="F817" s="3" t="s">
        <v>6503</v>
      </c>
      <c r="L817" s="3">
        <v>1700</v>
      </c>
    </row>
    <row r="818" spans="1:12">
      <c r="A818" s="3" t="s">
        <v>15594</v>
      </c>
      <c r="B818" s="3">
        <v>2800</v>
      </c>
      <c r="C818" s="3">
        <v>3300</v>
      </c>
      <c r="D818" s="3" t="s">
        <v>6502</v>
      </c>
      <c r="E818" s="4">
        <v>45965</v>
      </c>
      <c r="F818" s="3" t="s">
        <v>6503</v>
      </c>
      <c r="L818" s="3">
        <v>2870</v>
      </c>
    </row>
    <row r="819" spans="1:12">
      <c r="A819" s="3" t="s">
        <v>15595</v>
      </c>
      <c r="B819" s="3">
        <v>3000</v>
      </c>
      <c r="C819" s="3">
        <v>3800</v>
      </c>
      <c r="D819" s="3" t="s">
        <v>6502</v>
      </c>
      <c r="E819" s="4">
        <v>45983</v>
      </c>
      <c r="F819" s="3" t="s">
        <v>6503</v>
      </c>
      <c r="L819" s="3">
        <v>3320</v>
      </c>
    </row>
    <row r="820" spans="1:12">
      <c r="A820" s="3" t="s">
        <v>15596</v>
      </c>
      <c r="B820" s="3">
        <v>150</v>
      </c>
      <c r="C820" s="3">
        <v>350</v>
      </c>
      <c r="D820" s="3" t="s">
        <v>6502</v>
      </c>
      <c r="E820" s="4">
        <v>45736</v>
      </c>
      <c r="F820" s="3" t="s">
        <v>6210</v>
      </c>
      <c r="L820" s="3">
        <v>225</v>
      </c>
    </row>
    <row r="821" spans="1:12">
      <c r="A821" s="3" t="s">
        <v>15597</v>
      </c>
      <c r="B821" s="3">
        <v>150</v>
      </c>
      <c r="C821" s="3">
        <v>350</v>
      </c>
      <c r="D821" s="3" t="s">
        <v>6502</v>
      </c>
      <c r="E821" s="4">
        <v>45736</v>
      </c>
      <c r="F821" s="3" t="s">
        <v>6210</v>
      </c>
      <c r="L821" s="3">
        <v>225</v>
      </c>
    </row>
    <row r="822" spans="1:12">
      <c r="A822" s="3" t="s">
        <v>15598</v>
      </c>
      <c r="B822" s="3">
        <v>150</v>
      </c>
      <c r="C822" s="3">
        <v>350</v>
      </c>
      <c r="D822" s="3" t="s">
        <v>6502</v>
      </c>
      <c r="E822" s="4">
        <v>45736</v>
      </c>
      <c r="F822" s="3" t="s">
        <v>6210</v>
      </c>
      <c r="L822" s="3">
        <v>225</v>
      </c>
    </row>
    <row r="823" spans="1:12">
      <c r="A823" s="3" t="s">
        <v>15599</v>
      </c>
      <c r="B823" s="3">
        <v>150</v>
      </c>
      <c r="C823" s="3">
        <v>330</v>
      </c>
      <c r="D823" s="3" t="s">
        <v>6273</v>
      </c>
      <c r="E823" s="4">
        <v>46125</v>
      </c>
      <c r="F823" s="3" t="s">
        <v>6289</v>
      </c>
      <c r="L823" s="3">
        <v>210</v>
      </c>
    </row>
    <row r="824" spans="1:12">
      <c r="A824" s="3" t="s">
        <v>15600</v>
      </c>
      <c r="B824" s="3">
        <v>360</v>
      </c>
      <c r="C824" s="3">
        <v>600</v>
      </c>
      <c r="D824" s="3" t="s">
        <v>6502</v>
      </c>
      <c r="E824" s="4">
        <v>45736</v>
      </c>
      <c r="F824" s="3" t="s">
        <v>6210</v>
      </c>
      <c r="L824" s="3">
        <v>400</v>
      </c>
    </row>
    <row r="825" spans="1:12">
      <c r="A825" s="3" t="s">
        <v>15601</v>
      </c>
      <c r="B825" s="3">
        <v>420</v>
      </c>
      <c r="C825" s="3">
        <v>700</v>
      </c>
      <c r="D825" s="3" t="s">
        <v>6502</v>
      </c>
      <c r="E825" s="4">
        <v>45736</v>
      </c>
      <c r="F825" s="3" t="s">
        <v>6210</v>
      </c>
      <c r="L825" s="3">
        <v>490</v>
      </c>
    </row>
    <row r="826" spans="1:12">
      <c r="A826" s="3" t="s">
        <v>15602</v>
      </c>
      <c r="B826" s="3">
        <v>360</v>
      </c>
      <c r="C826" s="3">
        <v>600</v>
      </c>
      <c r="D826" s="3" t="s">
        <v>6502</v>
      </c>
      <c r="E826" s="4">
        <v>45736</v>
      </c>
      <c r="F826" s="3" t="s">
        <v>6210</v>
      </c>
      <c r="L826" s="3">
        <v>400</v>
      </c>
    </row>
    <row r="827" spans="1:12">
      <c r="A827" s="3" t="s">
        <v>15603</v>
      </c>
      <c r="B827" s="3">
        <v>300</v>
      </c>
      <c r="C827" s="3">
        <v>550</v>
      </c>
      <c r="D827" s="3" t="s">
        <v>6502</v>
      </c>
      <c r="E827" s="4">
        <v>45736</v>
      </c>
      <c r="F827" s="3" t="s">
        <v>6210</v>
      </c>
      <c r="L827" s="3">
        <v>365</v>
      </c>
    </row>
    <row r="828" spans="1:12">
      <c r="A828" s="3" t="s">
        <v>15604</v>
      </c>
      <c r="B828" s="3">
        <v>1000</v>
      </c>
      <c r="C828" s="3">
        <v>1500</v>
      </c>
      <c r="D828" s="3" t="s">
        <v>6502</v>
      </c>
      <c r="E828" s="4">
        <v>45893</v>
      </c>
      <c r="F828" s="3" t="s">
        <v>6503</v>
      </c>
      <c r="L828" s="3">
        <v>1200</v>
      </c>
    </row>
    <row r="829" spans="1:12">
      <c r="A829" s="3" t="s">
        <v>15605</v>
      </c>
      <c r="B829" s="3">
        <v>3000</v>
      </c>
      <c r="C829" s="3">
        <v>4000</v>
      </c>
      <c r="D829" s="3" t="s">
        <v>6502</v>
      </c>
      <c r="E829" s="4">
        <v>46037</v>
      </c>
      <c r="F829" s="3" t="s">
        <v>6503</v>
      </c>
      <c r="L829" s="3">
        <v>3500</v>
      </c>
    </row>
    <row r="830" spans="1:12">
      <c r="A830" s="3" t="s">
        <v>15606</v>
      </c>
      <c r="B830" s="3">
        <v>950</v>
      </c>
      <c r="C830" s="3">
        <v>1350</v>
      </c>
      <c r="D830" s="3" t="s">
        <v>6502</v>
      </c>
      <c r="E830" s="4">
        <v>45893</v>
      </c>
      <c r="F830" s="3" t="s">
        <v>6503</v>
      </c>
      <c r="L830" s="3">
        <v>1050</v>
      </c>
    </row>
    <row r="831" spans="1:12">
      <c r="A831" s="3" t="s">
        <v>15607</v>
      </c>
      <c r="B831" s="3">
        <v>2300</v>
      </c>
      <c r="C831" s="3">
        <v>2800</v>
      </c>
      <c r="D831" s="3" t="s">
        <v>6502</v>
      </c>
      <c r="E831" s="4">
        <v>45893</v>
      </c>
      <c r="F831" s="3" t="s">
        <v>6503</v>
      </c>
      <c r="L831" s="3">
        <v>2420</v>
      </c>
    </row>
    <row r="832" spans="1:12">
      <c r="A832" s="3" t="s">
        <v>15608</v>
      </c>
      <c r="B832" s="3">
        <v>1600</v>
      </c>
      <c r="C832" s="3">
        <v>2200</v>
      </c>
      <c r="D832" s="3" t="s">
        <v>6502</v>
      </c>
      <c r="E832" s="4">
        <v>45893</v>
      </c>
      <c r="F832" s="3" t="s">
        <v>6503</v>
      </c>
      <c r="L832" s="3">
        <v>1880</v>
      </c>
    </row>
    <row r="833" spans="1:12">
      <c r="A833" s="3" t="s">
        <v>15609</v>
      </c>
      <c r="B833" s="3">
        <v>1700</v>
      </c>
      <c r="C833" s="3">
        <v>2300</v>
      </c>
      <c r="D833" s="3" t="s">
        <v>6502</v>
      </c>
      <c r="E833" s="4">
        <v>45893</v>
      </c>
      <c r="F833" s="3" t="s">
        <v>6503</v>
      </c>
      <c r="L833" s="3">
        <v>1970</v>
      </c>
    </row>
    <row r="834" spans="1:12">
      <c r="A834" s="3" t="s">
        <v>15610</v>
      </c>
      <c r="B834" s="3">
        <v>150</v>
      </c>
      <c r="C834" s="3">
        <v>350</v>
      </c>
      <c r="D834" s="3" t="s">
        <v>6502</v>
      </c>
      <c r="E834" s="4">
        <v>45736</v>
      </c>
      <c r="F834" s="3" t="s">
        <v>6210</v>
      </c>
      <c r="L834" s="3">
        <v>225</v>
      </c>
    </row>
    <row r="835" spans="1:12">
      <c r="A835" s="3" t="s">
        <v>15611</v>
      </c>
      <c r="B835" s="3">
        <v>180</v>
      </c>
      <c r="C835" s="3">
        <v>350</v>
      </c>
      <c r="D835" s="3" t="s">
        <v>6502</v>
      </c>
      <c r="E835" s="4">
        <v>45917</v>
      </c>
      <c r="F835" s="3" t="s">
        <v>6503</v>
      </c>
      <c r="L835" s="3">
        <v>225</v>
      </c>
    </row>
    <row r="836" spans="1:12">
      <c r="A836" s="3" t="s">
        <v>15612</v>
      </c>
      <c r="B836" s="3">
        <v>300</v>
      </c>
      <c r="C836" s="3">
        <v>550</v>
      </c>
      <c r="D836" s="3" t="s">
        <v>6502</v>
      </c>
      <c r="E836" s="4">
        <v>46001</v>
      </c>
      <c r="F836" s="3" t="s">
        <v>6503</v>
      </c>
      <c r="L836" s="3">
        <v>365</v>
      </c>
    </row>
    <row r="837" spans="1:12">
      <c r="A837" s="3" t="s">
        <v>15613</v>
      </c>
      <c r="B837" s="3">
        <v>150</v>
      </c>
      <c r="C837" s="3">
        <v>350</v>
      </c>
      <c r="D837" s="3" t="s">
        <v>6502</v>
      </c>
      <c r="E837" s="4">
        <v>45736</v>
      </c>
      <c r="F837" s="3" t="s">
        <v>6210</v>
      </c>
      <c r="L837" s="3">
        <v>225</v>
      </c>
    </row>
    <row r="838" spans="1:12">
      <c r="A838" s="3" t="s">
        <v>15614</v>
      </c>
      <c r="B838" s="3">
        <v>60</v>
      </c>
      <c r="C838" s="3">
        <v>150</v>
      </c>
      <c r="D838" s="3" t="s">
        <v>6502</v>
      </c>
      <c r="E838" s="4">
        <v>46012</v>
      </c>
      <c r="F838" s="3" t="s">
        <v>6503</v>
      </c>
      <c r="L838" s="3">
        <v>87</v>
      </c>
    </row>
    <row r="839" spans="1:12">
      <c r="A839" s="3" t="s">
        <v>15615</v>
      </c>
      <c r="B839" s="3">
        <v>150</v>
      </c>
      <c r="C839" s="3">
        <v>350</v>
      </c>
      <c r="D839" s="3" t="s">
        <v>6502</v>
      </c>
      <c r="E839" s="4">
        <v>45736</v>
      </c>
      <c r="F839" s="3" t="s">
        <v>6210</v>
      </c>
      <c r="L839" s="3">
        <v>225</v>
      </c>
    </row>
    <row r="840" spans="1:12">
      <c r="A840" s="3" t="s">
        <v>15616</v>
      </c>
      <c r="B840" s="3">
        <v>200</v>
      </c>
      <c r="C840" s="3">
        <v>400</v>
      </c>
      <c r="D840" s="3" t="s">
        <v>6502</v>
      </c>
      <c r="E840" s="4">
        <v>45913</v>
      </c>
      <c r="F840" s="3" t="s">
        <v>6522</v>
      </c>
      <c r="L840" s="3">
        <v>260</v>
      </c>
    </row>
    <row r="841" spans="1:12">
      <c r="A841" s="3" t="s">
        <v>15617</v>
      </c>
      <c r="B841" s="3">
        <v>150</v>
      </c>
      <c r="C841" s="3">
        <v>350</v>
      </c>
      <c r="D841" s="3" t="s">
        <v>6502</v>
      </c>
      <c r="E841" s="4">
        <v>45736</v>
      </c>
      <c r="F841" s="3" t="s">
        <v>6210</v>
      </c>
      <c r="L841" s="3">
        <v>225</v>
      </c>
    </row>
    <row r="842" spans="1:12">
      <c r="A842" s="3" t="s">
        <v>15618</v>
      </c>
      <c r="B842" s="3">
        <v>240</v>
      </c>
      <c r="C842" s="3">
        <v>500</v>
      </c>
      <c r="D842" s="3" t="s">
        <v>6502</v>
      </c>
      <c r="E842" s="4">
        <v>45784</v>
      </c>
      <c r="F842" s="3" t="s">
        <v>6210</v>
      </c>
      <c r="L842" s="3">
        <v>330</v>
      </c>
    </row>
    <row r="843" spans="1:12">
      <c r="A843" s="3" t="s">
        <v>15619</v>
      </c>
      <c r="B843" s="3">
        <v>250</v>
      </c>
      <c r="C843" s="3">
        <v>450</v>
      </c>
      <c r="D843" s="3" t="s">
        <v>6502</v>
      </c>
      <c r="E843" s="4">
        <v>45871</v>
      </c>
      <c r="F843" s="3" t="s">
        <v>6210</v>
      </c>
      <c r="L843" s="3">
        <v>295</v>
      </c>
    </row>
    <row r="844" spans="1:12">
      <c r="A844" s="3" t="s">
        <v>15620</v>
      </c>
      <c r="B844" s="3">
        <v>360</v>
      </c>
      <c r="C844" s="3">
        <v>600</v>
      </c>
      <c r="D844" s="3" t="s">
        <v>6502</v>
      </c>
      <c r="E844" s="4">
        <v>45736</v>
      </c>
      <c r="F844" s="3" t="s">
        <v>6210</v>
      </c>
      <c r="L844" s="3">
        <v>400</v>
      </c>
    </row>
    <row r="845" spans="1:12">
      <c r="A845" s="3" t="s">
        <v>15621</v>
      </c>
      <c r="B845" s="3">
        <v>400</v>
      </c>
      <c r="C845" s="3">
        <v>650</v>
      </c>
      <c r="D845" s="3" t="s">
        <v>6502</v>
      </c>
      <c r="E845" s="4">
        <v>45813</v>
      </c>
      <c r="F845" s="3" t="s">
        <v>6210</v>
      </c>
      <c r="L845" s="3">
        <v>450</v>
      </c>
    </row>
    <row r="846" spans="1:12">
      <c r="A846" s="3" t="s">
        <v>15622</v>
      </c>
      <c r="B846" s="3">
        <v>360</v>
      </c>
      <c r="C846" s="3">
        <v>600</v>
      </c>
      <c r="D846" s="3" t="s">
        <v>6502</v>
      </c>
      <c r="E846" s="4">
        <v>45736</v>
      </c>
      <c r="F846" s="3" t="s">
        <v>6210</v>
      </c>
      <c r="L846" s="3">
        <v>400</v>
      </c>
    </row>
    <row r="847" spans="1:12">
      <c r="A847" s="3" t="s">
        <v>15623</v>
      </c>
      <c r="B847" s="3">
        <v>240</v>
      </c>
      <c r="C847" s="3">
        <v>500</v>
      </c>
      <c r="D847" s="3" t="s">
        <v>6502</v>
      </c>
      <c r="E847" s="4">
        <v>45736</v>
      </c>
      <c r="F847" s="3" t="s">
        <v>6210</v>
      </c>
      <c r="L847" s="3">
        <v>330</v>
      </c>
    </row>
    <row r="848" spans="1:12">
      <c r="A848" s="3" t="s">
        <v>15624</v>
      </c>
      <c r="B848" s="3">
        <v>280</v>
      </c>
      <c r="C848" s="3">
        <v>480</v>
      </c>
      <c r="D848" s="3" t="s">
        <v>6502</v>
      </c>
      <c r="E848" s="4">
        <v>45845</v>
      </c>
      <c r="F848" s="3" t="s">
        <v>6210</v>
      </c>
      <c r="L848" s="3">
        <v>317</v>
      </c>
    </row>
    <row r="849" spans="1:12">
      <c r="A849" s="3" t="s">
        <v>15625</v>
      </c>
      <c r="B849" s="3">
        <v>380</v>
      </c>
      <c r="C849" s="3">
        <v>580</v>
      </c>
      <c r="D849" s="3" t="s">
        <v>6209</v>
      </c>
      <c r="E849" s="4">
        <v>46126</v>
      </c>
      <c r="F849" s="3" t="s">
        <v>6210</v>
      </c>
      <c r="L849" s="3">
        <v>387</v>
      </c>
    </row>
    <row r="850" spans="1:12">
      <c r="A850" s="3" t="s">
        <v>15626</v>
      </c>
      <c r="B850" s="3">
        <v>400</v>
      </c>
      <c r="C850" s="3">
        <v>600</v>
      </c>
      <c r="D850" s="3" t="s">
        <v>6209</v>
      </c>
      <c r="E850" s="4">
        <v>46126</v>
      </c>
      <c r="F850" s="3" t="s">
        <v>6210</v>
      </c>
      <c r="L850" s="3">
        <v>400</v>
      </c>
    </row>
    <row r="851" spans="1:12">
      <c r="A851" s="3" t="s">
        <v>15627</v>
      </c>
      <c r="B851" s="3">
        <v>300</v>
      </c>
      <c r="C851" s="3">
        <v>500</v>
      </c>
      <c r="D851" s="3" t="s">
        <v>6209</v>
      </c>
      <c r="E851" s="4">
        <v>46126</v>
      </c>
      <c r="F851" s="3" t="s">
        <v>6210</v>
      </c>
      <c r="L851" s="3">
        <v>330</v>
      </c>
    </row>
    <row r="852" spans="1:12">
      <c r="A852" s="3" t="s">
        <v>15628</v>
      </c>
      <c r="B852" s="3">
        <v>450</v>
      </c>
      <c r="C852" s="3">
        <v>750</v>
      </c>
      <c r="D852" s="3" t="s">
        <v>6502</v>
      </c>
      <c r="E852" s="4">
        <v>45736</v>
      </c>
      <c r="F852" s="3" t="s">
        <v>6210</v>
      </c>
      <c r="L852" s="3">
        <v>525</v>
      </c>
    </row>
    <row r="853" spans="1:12">
      <c r="A853" s="3" t="s">
        <v>15629</v>
      </c>
      <c r="B853" s="3">
        <v>510</v>
      </c>
      <c r="C853" s="3">
        <v>850</v>
      </c>
      <c r="D853" s="3" t="s">
        <v>6502</v>
      </c>
      <c r="E853" s="4">
        <v>45736</v>
      </c>
      <c r="F853" s="3" t="s">
        <v>6210</v>
      </c>
      <c r="L853" s="3">
        <v>595</v>
      </c>
    </row>
    <row r="854" spans="1:12">
      <c r="A854" s="3" t="s">
        <v>15630</v>
      </c>
      <c r="B854" s="3">
        <v>350</v>
      </c>
      <c r="C854" s="3">
        <v>680</v>
      </c>
      <c r="D854" s="3" t="s">
        <v>6502</v>
      </c>
      <c r="E854" s="4">
        <v>45831</v>
      </c>
      <c r="F854" s="3" t="s">
        <v>6289</v>
      </c>
      <c r="L854" s="3">
        <v>477</v>
      </c>
    </row>
    <row r="855" spans="1:12">
      <c r="A855" s="3" t="s">
        <v>15631</v>
      </c>
      <c r="B855" s="3">
        <v>700</v>
      </c>
      <c r="C855" s="3">
        <v>1050</v>
      </c>
      <c r="D855" s="3" t="s">
        <v>6502</v>
      </c>
      <c r="E855" s="4">
        <v>45915</v>
      </c>
      <c r="F855" s="3" t="s">
        <v>6503</v>
      </c>
      <c r="L855" s="3">
        <v>750</v>
      </c>
    </row>
    <row r="856" spans="1:12">
      <c r="A856" s="3" t="s">
        <v>15632</v>
      </c>
      <c r="B856" s="3">
        <v>100</v>
      </c>
      <c r="C856" s="3">
        <v>250</v>
      </c>
      <c r="D856" s="3" t="s">
        <v>6502</v>
      </c>
      <c r="E856" s="4">
        <v>46012</v>
      </c>
      <c r="F856" s="3" t="s">
        <v>6503</v>
      </c>
      <c r="L856" s="3">
        <v>155</v>
      </c>
    </row>
    <row r="857" spans="1:12">
      <c r="A857" s="3" t="s">
        <v>15633</v>
      </c>
      <c r="B857" s="3">
        <v>190</v>
      </c>
      <c r="C857" s="3">
        <v>370</v>
      </c>
      <c r="D857" s="3" t="s">
        <v>6502</v>
      </c>
      <c r="E857" s="4">
        <v>45831</v>
      </c>
      <c r="F857" s="3" t="s">
        <v>6289</v>
      </c>
      <c r="L857" s="3">
        <v>240</v>
      </c>
    </row>
    <row r="858" spans="1:12">
      <c r="A858" s="3" t="s">
        <v>15634</v>
      </c>
      <c r="B858" s="3">
        <v>80</v>
      </c>
      <c r="C858" s="3">
        <v>150</v>
      </c>
      <c r="D858" s="3" t="s">
        <v>6502</v>
      </c>
      <c r="E858" s="4">
        <v>46012</v>
      </c>
      <c r="F858" s="3" t="s">
        <v>6503</v>
      </c>
      <c r="L858" s="3">
        <v>87</v>
      </c>
    </row>
    <row r="859" spans="1:12">
      <c r="A859" s="3" t="s">
        <v>15635</v>
      </c>
      <c r="B859" s="3">
        <v>80</v>
      </c>
      <c r="C859" s="3">
        <v>150</v>
      </c>
      <c r="D859" s="3" t="s">
        <v>6502</v>
      </c>
      <c r="E859" s="4">
        <v>46012</v>
      </c>
      <c r="F859" s="3" t="s">
        <v>6503</v>
      </c>
      <c r="L859" s="3">
        <v>87</v>
      </c>
    </row>
    <row r="860" spans="1:12">
      <c r="A860" s="3" t="s">
        <v>15636</v>
      </c>
      <c r="B860" s="3">
        <v>750</v>
      </c>
      <c r="C860" s="3">
        <v>1050</v>
      </c>
      <c r="D860" s="3" t="s">
        <v>6502</v>
      </c>
      <c r="E860" s="4">
        <v>45893</v>
      </c>
      <c r="F860" s="3" t="s">
        <v>6503</v>
      </c>
      <c r="L860" s="3">
        <v>750</v>
      </c>
    </row>
    <row r="861" spans="1:12">
      <c r="A861" s="3" t="s">
        <v>15637</v>
      </c>
      <c r="B861" s="3">
        <v>1400</v>
      </c>
      <c r="C861" s="3">
        <v>1850</v>
      </c>
      <c r="D861" s="3" t="s">
        <v>6502</v>
      </c>
      <c r="E861" s="4">
        <v>45893</v>
      </c>
      <c r="F861" s="3" t="s">
        <v>6503</v>
      </c>
      <c r="L861" s="3">
        <v>1550</v>
      </c>
    </row>
    <row r="862" spans="1:12">
      <c r="A862" s="3" t="s">
        <v>15638</v>
      </c>
      <c r="B862" s="3">
        <v>100</v>
      </c>
      <c r="C862" s="3">
        <v>300</v>
      </c>
      <c r="D862" s="3" t="s">
        <v>6502</v>
      </c>
      <c r="E862" s="4">
        <v>46012</v>
      </c>
      <c r="F862" s="3" t="s">
        <v>6503</v>
      </c>
      <c r="L862" s="3">
        <v>190</v>
      </c>
    </row>
    <row r="863" spans="1:12">
      <c r="A863" s="3" t="s">
        <v>15639</v>
      </c>
      <c r="B863" s="3">
        <v>200</v>
      </c>
      <c r="C863" s="3">
        <v>380</v>
      </c>
      <c r="D863" s="3" t="s">
        <v>6486</v>
      </c>
      <c r="E863" s="4">
        <v>46102</v>
      </c>
      <c r="F863" s="3" t="s">
        <v>6289</v>
      </c>
      <c r="L863" s="3">
        <v>247</v>
      </c>
    </row>
    <row r="864" spans="1:12">
      <c r="A864" s="3" t="s">
        <v>15640</v>
      </c>
      <c r="B864" s="3">
        <v>200</v>
      </c>
      <c r="C864" s="3">
        <v>400</v>
      </c>
      <c r="D864" s="3" t="s">
        <v>6502</v>
      </c>
      <c r="E864" s="4">
        <v>45736</v>
      </c>
      <c r="F864" s="3" t="s">
        <v>6210</v>
      </c>
      <c r="L864" s="3">
        <v>260</v>
      </c>
    </row>
    <row r="865" spans="1:12">
      <c r="A865" s="3" t="s">
        <v>15641</v>
      </c>
      <c r="B865" s="3">
        <v>100</v>
      </c>
      <c r="C865" s="3">
        <v>250</v>
      </c>
      <c r="D865" s="3" t="s">
        <v>6502</v>
      </c>
      <c r="E865" s="4">
        <v>46012</v>
      </c>
      <c r="F865" s="3" t="s">
        <v>6503</v>
      </c>
      <c r="L865" s="3">
        <v>155</v>
      </c>
    </row>
    <row r="866" spans="1:12">
      <c r="A866" s="3" t="s">
        <v>15642</v>
      </c>
      <c r="B866" s="3">
        <v>200</v>
      </c>
      <c r="C866" s="3">
        <v>400</v>
      </c>
      <c r="D866" s="3" t="s">
        <v>6502</v>
      </c>
      <c r="E866" s="4">
        <v>45736</v>
      </c>
      <c r="F866" s="3" t="s">
        <v>6210</v>
      </c>
      <c r="L866" s="3">
        <v>260</v>
      </c>
    </row>
    <row r="867" spans="1:12">
      <c r="A867" s="3" t="s">
        <v>15643</v>
      </c>
      <c r="B867" s="3">
        <v>100</v>
      </c>
      <c r="C867" s="3">
        <v>300</v>
      </c>
      <c r="D867" s="3" t="s">
        <v>6502</v>
      </c>
      <c r="E867" s="4">
        <v>46012</v>
      </c>
      <c r="F867" s="3" t="s">
        <v>6503</v>
      </c>
      <c r="G867" s="3"/>
      <c r="H867" s="4"/>
      <c r="L867" s="3">
        <v>190</v>
      </c>
    </row>
    <row r="868" spans="1:12">
      <c r="A868" s="3" t="s">
        <v>15644</v>
      </c>
      <c r="B868" s="3">
        <v>200</v>
      </c>
      <c r="C868" s="3">
        <v>400</v>
      </c>
      <c r="D868" s="3" t="s">
        <v>6273</v>
      </c>
      <c r="E868" s="4">
        <v>46120</v>
      </c>
      <c r="F868" s="3" t="s">
        <v>6210</v>
      </c>
      <c r="L868" s="3">
        <v>260</v>
      </c>
    </row>
    <row r="869" spans="1:12">
      <c r="A869" s="3" t="s">
        <v>15645</v>
      </c>
      <c r="B869" s="3">
        <v>380</v>
      </c>
      <c r="C869" s="3">
        <v>750</v>
      </c>
      <c r="D869" s="3" t="s">
        <v>6502</v>
      </c>
      <c r="E869" s="4">
        <v>45985</v>
      </c>
      <c r="F869" s="3" t="s">
        <v>6522</v>
      </c>
      <c r="L869" s="3">
        <v>525</v>
      </c>
    </row>
    <row r="870" spans="1:12">
      <c r="A870" s="3" t="s">
        <v>15646</v>
      </c>
      <c r="B870" s="3">
        <v>350</v>
      </c>
      <c r="C870" s="3">
        <v>700</v>
      </c>
      <c r="D870" s="3" t="s">
        <v>6502</v>
      </c>
      <c r="E870" s="4">
        <v>45985</v>
      </c>
      <c r="F870" s="3" t="s">
        <v>6522</v>
      </c>
      <c r="L870" s="3">
        <v>490</v>
      </c>
    </row>
    <row r="871" spans="1:12">
      <c r="A871" s="3" t="s">
        <v>15647</v>
      </c>
      <c r="B871" s="3">
        <v>400</v>
      </c>
      <c r="C871" s="3">
        <v>750</v>
      </c>
      <c r="D871" s="3" t="s">
        <v>6502</v>
      </c>
      <c r="E871" s="4">
        <v>45985</v>
      </c>
      <c r="F871" s="3" t="s">
        <v>6522</v>
      </c>
      <c r="L871" s="3">
        <v>525</v>
      </c>
    </row>
    <row r="872" spans="1:12">
      <c r="A872" s="3" t="s">
        <v>15648</v>
      </c>
      <c r="B872" s="3">
        <v>200</v>
      </c>
      <c r="C872" s="3">
        <v>400</v>
      </c>
      <c r="D872" s="3" t="s">
        <v>6502</v>
      </c>
      <c r="E872" s="4">
        <v>45736</v>
      </c>
      <c r="F872" s="3" t="s">
        <v>6210</v>
      </c>
      <c r="L872" s="3">
        <v>260</v>
      </c>
    </row>
    <row r="873" spans="1:12">
      <c r="A873" s="3" t="s">
        <v>15649</v>
      </c>
      <c r="B873" s="3">
        <v>200</v>
      </c>
      <c r="C873" s="3">
        <v>400</v>
      </c>
      <c r="D873" s="3" t="s">
        <v>6209</v>
      </c>
      <c r="E873" s="4">
        <v>46132</v>
      </c>
      <c r="F873" s="3" t="s">
        <v>6210</v>
      </c>
      <c r="L873" s="3">
        <v>260</v>
      </c>
    </row>
    <row r="874" spans="1:12">
      <c r="A874" s="3" t="s">
        <v>15650</v>
      </c>
      <c r="B874" s="3">
        <v>250</v>
      </c>
      <c r="C874" s="3">
        <v>500</v>
      </c>
      <c r="D874" s="3" t="s">
        <v>6486</v>
      </c>
      <c r="E874" s="4">
        <v>46108</v>
      </c>
      <c r="F874" s="3" t="s">
        <v>6289</v>
      </c>
      <c r="L874" s="3">
        <v>330</v>
      </c>
    </row>
    <row r="875" spans="1:12">
      <c r="A875" s="3" t="s">
        <v>15651</v>
      </c>
      <c r="B875" s="3">
        <v>300</v>
      </c>
      <c r="C875" s="3">
        <v>550</v>
      </c>
      <c r="D875" s="3" t="s">
        <v>6209</v>
      </c>
      <c r="E875" s="4">
        <v>46130</v>
      </c>
      <c r="F875" s="3" t="s">
        <v>6210</v>
      </c>
      <c r="L875" s="3">
        <v>365</v>
      </c>
    </row>
    <row r="876" spans="1:12">
      <c r="A876" s="3" t="s">
        <v>15652</v>
      </c>
      <c r="B876" s="3">
        <v>240</v>
      </c>
      <c r="C876" s="3">
        <v>440</v>
      </c>
      <c r="D876" s="3" t="s">
        <v>6486</v>
      </c>
      <c r="E876" s="4">
        <v>46105</v>
      </c>
      <c r="F876" s="3" t="s">
        <v>6289</v>
      </c>
      <c r="G876" s="3"/>
      <c r="H876" s="4"/>
      <c r="L876" s="3">
        <v>287</v>
      </c>
    </row>
    <row r="877" spans="1:12">
      <c r="A877" s="3" t="s">
        <v>15653</v>
      </c>
      <c r="B877" s="3">
        <v>360</v>
      </c>
      <c r="C877" s="3">
        <v>600</v>
      </c>
      <c r="D877" s="3" t="s">
        <v>6502</v>
      </c>
      <c r="E877" s="4">
        <v>45736</v>
      </c>
      <c r="F877" s="3" t="s">
        <v>6210</v>
      </c>
      <c r="L877" s="3">
        <v>400</v>
      </c>
    </row>
    <row r="878" spans="1:12">
      <c r="A878" s="3" t="s">
        <v>15654</v>
      </c>
      <c r="B878" s="3">
        <v>150</v>
      </c>
      <c r="C878" s="3">
        <v>350</v>
      </c>
      <c r="D878" s="3" t="s">
        <v>6502</v>
      </c>
      <c r="E878" s="4">
        <v>45974</v>
      </c>
      <c r="F878" s="3" t="s">
        <v>6503</v>
      </c>
      <c r="L878" s="3">
        <v>225</v>
      </c>
    </row>
    <row r="879" spans="1:12">
      <c r="A879" s="3" t="s">
        <v>15655</v>
      </c>
      <c r="B879" s="3">
        <v>300</v>
      </c>
      <c r="C879" s="3">
        <v>500</v>
      </c>
      <c r="D879" s="3" t="s">
        <v>6502</v>
      </c>
      <c r="E879" s="4">
        <v>45972</v>
      </c>
      <c r="F879" s="3" t="s">
        <v>6503</v>
      </c>
      <c r="G879" s="3"/>
      <c r="H879" s="4"/>
      <c r="L879" s="3">
        <v>330</v>
      </c>
    </row>
    <row r="880" spans="1:12">
      <c r="A880" s="3" t="s">
        <v>15656</v>
      </c>
      <c r="B880" s="3">
        <v>330</v>
      </c>
      <c r="C880" s="3">
        <v>630</v>
      </c>
      <c r="D880" s="3" t="s">
        <v>6486</v>
      </c>
      <c r="E880" s="4">
        <v>46107</v>
      </c>
      <c r="F880" s="3" t="s">
        <v>6289</v>
      </c>
      <c r="L880" s="3">
        <v>430</v>
      </c>
    </row>
    <row r="881" spans="1:12">
      <c r="A881" s="3" t="s">
        <v>15657</v>
      </c>
      <c r="B881" s="3">
        <v>2200</v>
      </c>
      <c r="C881" s="3">
        <v>2650</v>
      </c>
      <c r="D881" s="3" t="s">
        <v>6502</v>
      </c>
      <c r="E881" s="4">
        <v>45971</v>
      </c>
      <c r="F881" s="3" t="s">
        <v>6522</v>
      </c>
      <c r="G881" s="3"/>
      <c r="H881" s="4"/>
      <c r="L881" s="3">
        <v>2285</v>
      </c>
    </row>
    <row r="882" spans="1:12">
      <c r="A882" s="3" t="s">
        <v>15658</v>
      </c>
      <c r="B882" s="3">
        <v>400</v>
      </c>
      <c r="C882" s="3">
        <v>790</v>
      </c>
      <c r="D882" s="3" t="s">
        <v>6273</v>
      </c>
      <c r="E882" s="4">
        <v>46122</v>
      </c>
      <c r="F882" s="3" t="s">
        <v>6289</v>
      </c>
      <c r="G882" s="3"/>
      <c r="H882" s="4"/>
      <c r="L882" s="3">
        <v>553</v>
      </c>
    </row>
    <row r="883" spans="1:12">
      <c r="A883" s="3" t="s">
        <v>15659</v>
      </c>
      <c r="B883" s="3">
        <v>300</v>
      </c>
      <c r="C883" s="3">
        <v>500</v>
      </c>
      <c r="D883" s="3" t="s">
        <v>6502</v>
      </c>
      <c r="E883" s="4">
        <v>45967</v>
      </c>
      <c r="F883" s="3" t="s">
        <v>6503</v>
      </c>
      <c r="L883" s="3">
        <v>330</v>
      </c>
    </row>
    <row r="884" spans="1:12">
      <c r="A884" s="3" t="s">
        <v>15660</v>
      </c>
      <c r="B884" s="3">
        <v>1300</v>
      </c>
      <c r="C884" s="3">
        <v>1750</v>
      </c>
      <c r="D884" s="3" t="s">
        <v>6486</v>
      </c>
      <c r="E884" s="4">
        <v>46107</v>
      </c>
      <c r="F884" s="3" t="s">
        <v>6289</v>
      </c>
      <c r="L884" s="3">
        <v>1450</v>
      </c>
    </row>
    <row r="885" spans="1:12">
      <c r="A885" s="3" t="s">
        <v>15661</v>
      </c>
      <c r="B885" s="3">
        <v>1200</v>
      </c>
      <c r="C885" s="3">
        <v>1500</v>
      </c>
      <c r="D885" s="3" t="s">
        <v>6502</v>
      </c>
      <c r="E885" s="4">
        <v>45979</v>
      </c>
      <c r="F885" s="3" t="s">
        <v>6522</v>
      </c>
      <c r="G885" s="3">
        <v>1800</v>
      </c>
      <c r="H885" s="4">
        <v>45979</v>
      </c>
      <c r="L885" s="3">
        <v>1200</v>
      </c>
    </row>
    <row r="886" spans="1:12">
      <c r="A886" s="3" t="s">
        <v>15662</v>
      </c>
      <c r="B886" s="3">
        <v>600</v>
      </c>
      <c r="C886" s="3">
        <v>900</v>
      </c>
      <c r="D886" s="3" t="s">
        <v>6273</v>
      </c>
      <c r="E886" s="4">
        <v>46121</v>
      </c>
      <c r="F886" s="3" t="s">
        <v>6210</v>
      </c>
      <c r="L886" s="3">
        <v>630</v>
      </c>
    </row>
    <row r="887" spans="1:12">
      <c r="A887" s="3" t="s">
        <v>15663</v>
      </c>
      <c r="B887" s="3">
        <v>200</v>
      </c>
      <c r="C887" s="3">
        <v>400</v>
      </c>
      <c r="D887" s="3" t="s">
        <v>6502</v>
      </c>
      <c r="E887" s="4">
        <v>45843</v>
      </c>
      <c r="F887" s="3" t="s">
        <v>6210</v>
      </c>
      <c r="L887" s="3">
        <v>260</v>
      </c>
    </row>
    <row r="888" spans="1:12">
      <c r="A888" s="3" t="s">
        <v>15664</v>
      </c>
      <c r="B888" s="3">
        <v>360</v>
      </c>
      <c r="C888" s="3">
        <v>600</v>
      </c>
      <c r="D888" s="3" t="s">
        <v>6502</v>
      </c>
      <c r="E888" s="4">
        <v>45736</v>
      </c>
      <c r="F888" s="3" t="s">
        <v>6210</v>
      </c>
      <c r="L888" s="3">
        <v>400</v>
      </c>
    </row>
    <row r="889" spans="1:12">
      <c r="A889" s="3" t="s">
        <v>15665</v>
      </c>
      <c r="B889" s="3">
        <v>350</v>
      </c>
      <c r="C889" s="3">
        <v>550</v>
      </c>
      <c r="D889" s="3" t="s">
        <v>6502</v>
      </c>
      <c r="E889" s="4">
        <v>45923</v>
      </c>
      <c r="F889" s="3" t="s">
        <v>6503</v>
      </c>
      <c r="L889" s="3">
        <v>365</v>
      </c>
    </row>
    <row r="890" spans="1:12">
      <c r="A890" s="3" t="s">
        <v>15666</v>
      </c>
      <c r="B890" s="3">
        <v>150</v>
      </c>
      <c r="C890" s="3">
        <v>350</v>
      </c>
      <c r="D890" s="3" t="s">
        <v>6502</v>
      </c>
      <c r="E890" s="4">
        <v>45736</v>
      </c>
      <c r="F890" s="3" t="s">
        <v>6210</v>
      </c>
      <c r="L890" s="3">
        <v>225</v>
      </c>
    </row>
    <row r="891" spans="1:12">
      <c r="A891" s="3" t="s">
        <v>15667</v>
      </c>
      <c r="B891" s="3">
        <v>230</v>
      </c>
      <c r="C891" s="3">
        <v>430</v>
      </c>
      <c r="D891" s="3" t="s">
        <v>6209</v>
      </c>
      <c r="E891" s="4">
        <v>46130</v>
      </c>
      <c r="F891" s="3" t="s">
        <v>6210</v>
      </c>
      <c r="L891" s="3">
        <v>280</v>
      </c>
    </row>
    <row r="892" spans="1:12">
      <c r="A892" s="3" t="s">
        <v>15668</v>
      </c>
      <c r="B892" s="3">
        <v>400</v>
      </c>
      <c r="C892" s="3">
        <v>700</v>
      </c>
      <c r="D892" s="3" t="s">
        <v>6502</v>
      </c>
      <c r="E892" s="4">
        <v>45736</v>
      </c>
      <c r="F892" s="3" t="s">
        <v>6210</v>
      </c>
      <c r="L892" s="3">
        <v>490</v>
      </c>
    </row>
    <row r="893" spans="1:12">
      <c r="A893" s="3" t="s">
        <v>15669</v>
      </c>
      <c r="B893" s="3">
        <v>400</v>
      </c>
      <c r="C893" s="3">
        <v>700</v>
      </c>
      <c r="D893" s="3" t="s">
        <v>6502</v>
      </c>
      <c r="E893" s="4">
        <v>45736</v>
      </c>
      <c r="F893" s="3" t="s">
        <v>6210</v>
      </c>
      <c r="L893" s="3">
        <v>490</v>
      </c>
    </row>
    <row r="894" spans="1:12">
      <c r="A894" s="3" t="s">
        <v>15670</v>
      </c>
      <c r="B894" s="3">
        <v>260</v>
      </c>
      <c r="C894" s="3">
        <v>500</v>
      </c>
      <c r="D894" s="3" t="s">
        <v>6502</v>
      </c>
      <c r="E894" s="4">
        <v>45736</v>
      </c>
      <c r="F894" s="3" t="s">
        <v>6210</v>
      </c>
      <c r="L894" s="3">
        <v>330</v>
      </c>
    </row>
    <row r="895" spans="1:12">
      <c r="A895" s="3" t="s">
        <v>15671</v>
      </c>
      <c r="B895" s="3">
        <v>260</v>
      </c>
      <c r="C895" s="3">
        <v>500</v>
      </c>
      <c r="D895" s="3" t="s">
        <v>6502</v>
      </c>
      <c r="E895" s="4">
        <v>45736</v>
      </c>
      <c r="F895" s="3" t="s">
        <v>6210</v>
      </c>
      <c r="L895" s="3">
        <v>330</v>
      </c>
    </row>
    <row r="896" spans="1:12">
      <c r="A896" s="3" t="s">
        <v>15672</v>
      </c>
      <c r="B896" s="3">
        <v>150</v>
      </c>
      <c r="C896" s="3">
        <v>3</v>
      </c>
      <c r="D896" s="3" t="s">
        <v>6502</v>
      </c>
      <c r="E896" s="4">
        <v>46012</v>
      </c>
      <c r="F896" s="3" t="s">
        <v>6503</v>
      </c>
      <c r="L896" s="3">
        <v>3</v>
      </c>
    </row>
    <row r="897" spans="1:12">
      <c r="A897" s="3" t="s">
        <v>15673</v>
      </c>
      <c r="B897" s="3">
        <v>260</v>
      </c>
      <c r="C897" s="3">
        <v>500</v>
      </c>
      <c r="D897" s="3" t="s">
        <v>6502</v>
      </c>
      <c r="E897" s="4">
        <v>45736</v>
      </c>
      <c r="F897" s="3" t="s">
        <v>6210</v>
      </c>
      <c r="L897" s="3">
        <v>330</v>
      </c>
    </row>
    <row r="898" spans="1:12">
      <c r="A898" s="3" t="s">
        <v>15674</v>
      </c>
      <c r="B898" s="3">
        <v>600</v>
      </c>
      <c r="C898" s="3">
        <v>900</v>
      </c>
      <c r="D898" s="3" t="s">
        <v>6502</v>
      </c>
      <c r="E898" s="4">
        <v>45848</v>
      </c>
      <c r="F898" s="3" t="s">
        <v>6210</v>
      </c>
      <c r="L898" s="3">
        <v>630</v>
      </c>
    </row>
    <row r="899" spans="1:12">
      <c r="A899" s="3" t="s">
        <v>15675</v>
      </c>
      <c r="B899" s="3">
        <v>500</v>
      </c>
      <c r="C899" s="3">
        <v>850</v>
      </c>
      <c r="D899" s="3" t="s">
        <v>6502</v>
      </c>
      <c r="E899" s="4">
        <v>45977</v>
      </c>
      <c r="F899" s="3" t="s">
        <v>6503</v>
      </c>
      <c r="L899" s="3">
        <v>595</v>
      </c>
    </row>
    <row r="900" spans="1:12">
      <c r="A900" s="3" t="s">
        <v>15676</v>
      </c>
      <c r="B900" s="3">
        <v>800</v>
      </c>
      <c r="C900" s="3">
        <v>1300</v>
      </c>
      <c r="D900" s="3" t="s">
        <v>6502</v>
      </c>
      <c r="E900" s="4">
        <v>45996</v>
      </c>
      <c r="F900" s="3" t="s">
        <v>6503</v>
      </c>
      <c r="L900" s="3">
        <v>1000</v>
      </c>
    </row>
    <row r="901" spans="1:12">
      <c r="A901" s="3" t="s">
        <v>15677</v>
      </c>
      <c r="B901" s="3">
        <v>420</v>
      </c>
      <c r="C901" s="3">
        <v>700</v>
      </c>
      <c r="D901" s="3" t="s">
        <v>6502</v>
      </c>
      <c r="E901" s="4">
        <v>45736</v>
      </c>
      <c r="F901" s="3" t="s">
        <v>6210</v>
      </c>
      <c r="L901" s="3">
        <v>490</v>
      </c>
    </row>
    <row r="902" spans="1:12">
      <c r="A902" s="3" t="s">
        <v>15678</v>
      </c>
      <c r="B902" s="3">
        <v>540</v>
      </c>
      <c r="C902" s="3">
        <v>900</v>
      </c>
      <c r="D902" s="3" t="s">
        <v>6502</v>
      </c>
      <c r="E902" s="4">
        <v>45735</v>
      </c>
      <c r="F902" s="3" t="s">
        <v>6210</v>
      </c>
      <c r="L902" s="3">
        <v>630</v>
      </c>
    </row>
    <row r="903" spans="1:12">
      <c r="A903" s="3" t="s">
        <v>15679</v>
      </c>
      <c r="B903" s="3">
        <v>1100</v>
      </c>
      <c r="C903" s="3">
        <v>1500</v>
      </c>
      <c r="D903" s="3" t="s">
        <v>6502</v>
      </c>
      <c r="E903" s="4">
        <v>45893</v>
      </c>
      <c r="F903" s="3" t="s">
        <v>6503</v>
      </c>
      <c r="L903" s="3">
        <v>1200</v>
      </c>
    </row>
    <row r="904" spans="1:12">
      <c r="A904" s="3" t="s">
        <v>15680</v>
      </c>
      <c r="B904" s="3">
        <v>1300</v>
      </c>
      <c r="C904" s="3">
        <v>1800</v>
      </c>
      <c r="D904" s="3" t="s">
        <v>6502</v>
      </c>
      <c r="E904" s="4">
        <v>45943</v>
      </c>
      <c r="F904" s="3" t="s">
        <v>6503</v>
      </c>
      <c r="L904" s="3">
        <v>1500</v>
      </c>
    </row>
    <row r="905" spans="1:12">
      <c r="A905" s="3" t="s">
        <v>15681</v>
      </c>
      <c r="B905" s="3">
        <v>500</v>
      </c>
      <c r="C905" s="3">
        <v>850</v>
      </c>
      <c r="D905" s="3" t="s">
        <v>6502</v>
      </c>
      <c r="E905" s="4">
        <v>45897</v>
      </c>
      <c r="F905" s="3" t="s">
        <v>6503</v>
      </c>
      <c r="L905" s="3">
        <v>595</v>
      </c>
    </row>
    <row r="906" spans="1:12">
      <c r="A906" s="3" t="s">
        <v>15682</v>
      </c>
      <c r="B906" s="3">
        <v>500</v>
      </c>
      <c r="C906" s="3">
        <v>950</v>
      </c>
      <c r="D906" s="3" t="s">
        <v>6486</v>
      </c>
      <c r="E906" s="4">
        <v>46106</v>
      </c>
      <c r="F906" s="3" t="s">
        <v>6289</v>
      </c>
      <c r="L906" s="3">
        <v>665</v>
      </c>
    </row>
    <row r="907" spans="1:12">
      <c r="A907" s="3" t="s">
        <v>15683</v>
      </c>
      <c r="B907" s="3">
        <v>480</v>
      </c>
      <c r="C907" s="3">
        <v>800</v>
      </c>
      <c r="D907" s="3" t="s">
        <v>6502</v>
      </c>
      <c r="E907" s="4">
        <v>45736</v>
      </c>
      <c r="F907" s="3" t="s">
        <v>6210</v>
      </c>
      <c r="L907" s="3">
        <v>560</v>
      </c>
    </row>
    <row r="908" spans="1:12">
      <c r="A908" s="3" t="s">
        <v>15684</v>
      </c>
      <c r="B908" s="3">
        <v>80</v>
      </c>
      <c r="C908" s="3">
        <v>200</v>
      </c>
      <c r="D908" s="3" t="s">
        <v>6502</v>
      </c>
      <c r="E908" s="4">
        <v>45736</v>
      </c>
      <c r="F908" s="3" t="s">
        <v>6210</v>
      </c>
      <c r="L908" s="3">
        <v>120</v>
      </c>
    </row>
    <row r="909" spans="1:12">
      <c r="A909" s="3" t="s">
        <v>15685</v>
      </c>
      <c r="B909" s="3">
        <v>1300</v>
      </c>
      <c r="C909" s="3">
        <v>1800</v>
      </c>
      <c r="D909" s="3" t="s">
        <v>6502</v>
      </c>
      <c r="E909" s="4">
        <v>45893</v>
      </c>
      <c r="F909" s="3" t="s">
        <v>6503</v>
      </c>
      <c r="L909" s="3">
        <v>1500</v>
      </c>
    </row>
    <row r="910" spans="1:12">
      <c r="A910" s="3" t="s">
        <v>15686</v>
      </c>
      <c r="B910" s="3">
        <v>700</v>
      </c>
      <c r="C910" s="3">
        <v>1100</v>
      </c>
      <c r="D910" s="3" t="s">
        <v>6502</v>
      </c>
      <c r="E910" s="4">
        <v>45893</v>
      </c>
      <c r="F910" s="3" t="s">
        <v>6503</v>
      </c>
      <c r="L910" s="3">
        <v>800</v>
      </c>
    </row>
    <row r="911" spans="1:12">
      <c r="A911" s="3" t="s">
        <v>15687</v>
      </c>
      <c r="B911" s="3">
        <v>510</v>
      </c>
      <c r="C911" s="3">
        <v>850</v>
      </c>
      <c r="D911" s="3" t="s">
        <v>6502</v>
      </c>
      <c r="E911" s="4">
        <v>45736</v>
      </c>
      <c r="F911" s="3" t="s">
        <v>6210</v>
      </c>
      <c r="L911" s="3">
        <v>595</v>
      </c>
    </row>
    <row r="912" spans="1:12">
      <c r="A912" s="3" t="s">
        <v>15688</v>
      </c>
      <c r="B912" s="3">
        <v>300</v>
      </c>
      <c r="C912" s="3">
        <v>550</v>
      </c>
      <c r="D912" s="3" t="s">
        <v>6502</v>
      </c>
      <c r="E912" s="4">
        <v>45736</v>
      </c>
      <c r="F912" s="3" t="s">
        <v>6210</v>
      </c>
      <c r="L912" s="3">
        <v>365</v>
      </c>
    </row>
    <row r="913" spans="1:12">
      <c r="A913" s="3" t="s">
        <v>15689</v>
      </c>
      <c r="B913" s="3">
        <v>240</v>
      </c>
      <c r="C913" s="3">
        <v>450</v>
      </c>
      <c r="D913" s="3" t="s">
        <v>6502</v>
      </c>
      <c r="E913" s="4">
        <v>45736</v>
      </c>
      <c r="F913" s="3" t="s">
        <v>6210</v>
      </c>
      <c r="L913" s="3">
        <v>295</v>
      </c>
    </row>
    <row r="914" spans="1:12">
      <c r="A914" s="3" t="s">
        <v>15690</v>
      </c>
      <c r="B914" s="3">
        <v>390</v>
      </c>
      <c r="C914" s="3">
        <v>650</v>
      </c>
      <c r="D914" s="3" t="s">
        <v>6502</v>
      </c>
      <c r="E914" s="4">
        <v>45736</v>
      </c>
      <c r="F914" s="3" t="s">
        <v>6210</v>
      </c>
      <c r="L914" s="3">
        <v>450</v>
      </c>
    </row>
    <row r="915" spans="1:12">
      <c r="A915" s="3" t="s">
        <v>15691</v>
      </c>
      <c r="B915" s="3">
        <v>100</v>
      </c>
      <c r="C915" s="3">
        <v>250</v>
      </c>
      <c r="D915" s="3" t="s">
        <v>6502</v>
      </c>
      <c r="E915" s="4">
        <v>45736</v>
      </c>
      <c r="F915" s="3" t="s">
        <v>6210</v>
      </c>
      <c r="L915" s="3">
        <v>155</v>
      </c>
    </row>
    <row r="916" spans="1:12">
      <c r="A916" s="3" t="s">
        <v>15692</v>
      </c>
      <c r="B916" s="3">
        <v>100</v>
      </c>
      <c r="C916" s="3">
        <v>300</v>
      </c>
      <c r="D916" s="3" t="s">
        <v>6502</v>
      </c>
      <c r="E916" s="4">
        <v>45736</v>
      </c>
      <c r="F916" s="3" t="s">
        <v>6210</v>
      </c>
      <c r="L916" s="3">
        <v>190</v>
      </c>
    </row>
    <row r="917" spans="1:12">
      <c r="A917" s="3" t="s">
        <v>15693</v>
      </c>
      <c r="B917" s="3">
        <v>260</v>
      </c>
      <c r="C917" s="3">
        <v>500</v>
      </c>
      <c r="D917" s="3" t="s">
        <v>6502</v>
      </c>
      <c r="E917" s="4">
        <v>45735</v>
      </c>
      <c r="F917" s="3" t="s">
        <v>6210</v>
      </c>
      <c r="L917" s="3">
        <v>330</v>
      </c>
    </row>
    <row r="918" spans="1:12">
      <c r="A918" s="3" t="s">
        <v>15694</v>
      </c>
      <c r="B918" s="3">
        <v>220</v>
      </c>
      <c r="C918" s="3">
        <v>500</v>
      </c>
      <c r="D918" s="3" t="s">
        <v>6273</v>
      </c>
      <c r="E918" s="4">
        <v>46121</v>
      </c>
      <c r="F918" s="3" t="s">
        <v>6289</v>
      </c>
      <c r="L918" s="3">
        <v>330</v>
      </c>
    </row>
    <row r="919" spans="1:12">
      <c r="A919" s="3" t="s">
        <v>15695</v>
      </c>
      <c r="B919" s="3">
        <v>240</v>
      </c>
      <c r="C919" s="3">
        <v>450</v>
      </c>
      <c r="D919" s="3" t="s">
        <v>6502</v>
      </c>
      <c r="E919" s="4">
        <v>45735</v>
      </c>
      <c r="F919" s="3" t="s">
        <v>6210</v>
      </c>
      <c r="L919" s="3">
        <v>295</v>
      </c>
    </row>
    <row r="920" spans="1:12">
      <c r="A920" s="3" t="s">
        <v>15696</v>
      </c>
      <c r="B920" s="3">
        <v>510</v>
      </c>
      <c r="C920" s="3">
        <v>850</v>
      </c>
      <c r="D920" s="3" t="s">
        <v>6502</v>
      </c>
      <c r="E920" s="4">
        <v>45735</v>
      </c>
      <c r="F920" s="3" t="s">
        <v>6210</v>
      </c>
      <c r="L920" s="3">
        <v>595</v>
      </c>
    </row>
    <row r="921" spans="1:12">
      <c r="A921" s="3" t="s">
        <v>15697</v>
      </c>
      <c r="B921" s="3">
        <v>390</v>
      </c>
      <c r="C921" s="3">
        <v>650</v>
      </c>
      <c r="D921" s="3" t="s">
        <v>6502</v>
      </c>
      <c r="E921" s="4">
        <v>45735</v>
      </c>
      <c r="F921" s="3" t="s">
        <v>6210</v>
      </c>
      <c r="L921" s="3">
        <v>450</v>
      </c>
    </row>
    <row r="922" spans="1:12">
      <c r="A922" s="3" t="s">
        <v>15698</v>
      </c>
      <c r="B922" s="3">
        <v>150</v>
      </c>
      <c r="C922" s="3">
        <v>350</v>
      </c>
      <c r="D922" s="3" t="s">
        <v>6502</v>
      </c>
      <c r="E922" s="4">
        <v>45734</v>
      </c>
      <c r="F922" s="3" t="s">
        <v>6210</v>
      </c>
      <c r="L922" s="3">
        <v>225</v>
      </c>
    </row>
    <row r="923" spans="1:12">
      <c r="A923" s="3" t="s">
        <v>15699</v>
      </c>
      <c r="B923" s="3">
        <v>340</v>
      </c>
      <c r="C923" s="3">
        <v>640</v>
      </c>
      <c r="D923" s="3" t="s">
        <v>6486</v>
      </c>
      <c r="E923" s="4">
        <v>46112</v>
      </c>
      <c r="F923" s="3" t="s">
        <v>6289</v>
      </c>
      <c r="L923" s="3">
        <v>440</v>
      </c>
    </row>
    <row r="924" spans="1:12">
      <c r="A924" s="3" t="s">
        <v>15700</v>
      </c>
      <c r="B924" s="3">
        <v>100</v>
      </c>
      <c r="C924" s="3">
        <v>280</v>
      </c>
      <c r="D924" s="3" t="s">
        <v>6502</v>
      </c>
      <c r="E924" s="4">
        <v>45893</v>
      </c>
      <c r="F924" s="3" t="s">
        <v>6503</v>
      </c>
      <c r="L924" s="3">
        <v>177</v>
      </c>
    </row>
    <row r="925" spans="1:12">
      <c r="A925" s="3" t="s">
        <v>15701</v>
      </c>
      <c r="B925" s="3">
        <v>400</v>
      </c>
      <c r="C925" s="3">
        <v>650</v>
      </c>
      <c r="D925" s="3" t="s">
        <v>6502</v>
      </c>
      <c r="E925" s="4">
        <v>45923</v>
      </c>
      <c r="F925" s="3" t="s">
        <v>6503</v>
      </c>
      <c r="L925" s="3">
        <v>450</v>
      </c>
    </row>
    <row r="926" spans="1:12">
      <c r="A926" s="3" t="s">
        <v>15702</v>
      </c>
      <c r="B926" s="3">
        <v>300</v>
      </c>
      <c r="C926" s="3">
        <v>650</v>
      </c>
      <c r="D926" s="3" t="s">
        <v>6502</v>
      </c>
      <c r="E926" s="4">
        <v>45982</v>
      </c>
      <c r="F926" s="3" t="s">
        <v>6503</v>
      </c>
      <c r="L926" s="3">
        <v>450</v>
      </c>
    </row>
    <row r="927" spans="1:12">
      <c r="A927" s="3" t="s">
        <v>15703</v>
      </c>
      <c r="B927" s="3">
        <v>200</v>
      </c>
      <c r="C927" s="3">
        <v>400</v>
      </c>
      <c r="D927" s="3" t="s">
        <v>6502</v>
      </c>
      <c r="E927" s="4">
        <v>45734</v>
      </c>
      <c r="F927" s="3" t="s">
        <v>6210</v>
      </c>
      <c r="L927" s="3">
        <v>260</v>
      </c>
    </row>
    <row r="928" spans="1:12">
      <c r="A928" s="3" t="s">
        <v>15704</v>
      </c>
      <c r="B928" s="3">
        <v>350</v>
      </c>
      <c r="C928" s="3">
        <v>600</v>
      </c>
      <c r="D928" s="3" t="s">
        <v>6209</v>
      </c>
      <c r="E928" s="4">
        <v>46132</v>
      </c>
      <c r="F928" s="3" t="s">
        <v>6210</v>
      </c>
      <c r="L928" s="3">
        <v>400</v>
      </c>
    </row>
    <row r="929" spans="1:12">
      <c r="A929" s="3" t="s">
        <v>15705</v>
      </c>
      <c r="B929" s="3">
        <v>380</v>
      </c>
      <c r="C929" s="3">
        <v>650</v>
      </c>
      <c r="D929" s="3" t="s">
        <v>6209</v>
      </c>
      <c r="E929" s="4">
        <v>46132</v>
      </c>
      <c r="F929" s="3" t="s">
        <v>6210</v>
      </c>
      <c r="L929" s="3">
        <v>450</v>
      </c>
    </row>
    <row r="930" spans="1:12">
      <c r="A930" s="3" t="s">
        <v>15706</v>
      </c>
      <c r="B930" s="3">
        <v>300</v>
      </c>
      <c r="C930" s="3">
        <v>600</v>
      </c>
      <c r="D930" s="3" t="s">
        <v>6502</v>
      </c>
      <c r="E930" s="4">
        <v>45968</v>
      </c>
      <c r="F930" s="3" t="s">
        <v>6522</v>
      </c>
      <c r="L930" s="3">
        <v>400</v>
      </c>
    </row>
    <row r="931" spans="1:12">
      <c r="A931" s="3" t="s">
        <v>15707</v>
      </c>
      <c r="B931" s="3">
        <v>280</v>
      </c>
      <c r="C931" s="3">
        <v>450</v>
      </c>
      <c r="D931" s="3" t="s">
        <v>6502</v>
      </c>
      <c r="E931" s="4">
        <v>45943</v>
      </c>
      <c r="F931" s="3" t="s">
        <v>6503</v>
      </c>
      <c r="L931" s="3">
        <v>295</v>
      </c>
    </row>
    <row r="932" spans="1:12">
      <c r="A932" s="3" t="s">
        <v>15708</v>
      </c>
      <c r="B932" s="3">
        <v>350</v>
      </c>
      <c r="C932" s="3">
        <v>600</v>
      </c>
      <c r="D932" s="3" t="s">
        <v>6502</v>
      </c>
      <c r="E932" s="4">
        <v>45990</v>
      </c>
      <c r="F932" s="3" t="s">
        <v>6503</v>
      </c>
      <c r="L932" s="3">
        <v>400</v>
      </c>
    </row>
    <row r="933" spans="1:12">
      <c r="A933" s="3" t="s">
        <v>15709</v>
      </c>
      <c r="B933" s="3">
        <v>400</v>
      </c>
      <c r="C933" s="3">
        <v>650</v>
      </c>
      <c r="D933" s="3" t="s">
        <v>6502</v>
      </c>
      <c r="E933" s="4">
        <v>46011</v>
      </c>
      <c r="F933" s="3" t="s">
        <v>6503</v>
      </c>
      <c r="L933" s="3">
        <v>450</v>
      </c>
    </row>
    <row r="934" spans="1:12">
      <c r="A934" s="3" t="s">
        <v>15710</v>
      </c>
      <c r="B934" s="3">
        <v>400</v>
      </c>
      <c r="C934" s="3">
        <v>700</v>
      </c>
      <c r="D934" s="3" t="s">
        <v>6502</v>
      </c>
      <c r="E934" s="4">
        <v>46026</v>
      </c>
      <c r="F934" s="3" t="s">
        <v>6503</v>
      </c>
      <c r="L934" s="3">
        <v>490</v>
      </c>
    </row>
    <row r="935" spans="1:12">
      <c r="A935" s="3" t="s">
        <v>15711</v>
      </c>
      <c r="B935" s="3">
        <v>440</v>
      </c>
      <c r="C935" s="3">
        <v>790</v>
      </c>
      <c r="D935" s="3" t="s">
        <v>6486</v>
      </c>
      <c r="E935" s="4">
        <v>46109</v>
      </c>
      <c r="F935" s="3" t="s">
        <v>6289</v>
      </c>
      <c r="L935" s="3">
        <v>553</v>
      </c>
    </row>
    <row r="936" spans="1:12">
      <c r="A936" s="3" t="s">
        <v>15712</v>
      </c>
      <c r="B936" s="3">
        <v>600</v>
      </c>
      <c r="C936" s="3">
        <v>900</v>
      </c>
      <c r="D936" s="3" t="s">
        <v>6502</v>
      </c>
      <c r="E936" s="4">
        <v>45806</v>
      </c>
      <c r="F936" s="3" t="s">
        <v>6289</v>
      </c>
      <c r="L936" s="3">
        <v>630</v>
      </c>
    </row>
    <row r="937" spans="1:12">
      <c r="A937" s="3" t="s">
        <v>15713</v>
      </c>
      <c r="B937" s="3">
        <v>600</v>
      </c>
      <c r="C937" s="3">
        <v>900</v>
      </c>
      <c r="D937" s="3" t="s">
        <v>6502</v>
      </c>
      <c r="E937" s="4">
        <v>45973</v>
      </c>
      <c r="F937" s="3" t="s">
        <v>6503</v>
      </c>
      <c r="L937" s="3">
        <v>630</v>
      </c>
    </row>
    <row r="938" spans="1:12">
      <c r="A938" s="3" t="s">
        <v>15714</v>
      </c>
      <c r="B938" s="3">
        <v>1000</v>
      </c>
      <c r="C938" s="3">
        <v>1500</v>
      </c>
      <c r="D938" s="3" t="s">
        <v>6502</v>
      </c>
      <c r="E938" s="4">
        <v>45893</v>
      </c>
      <c r="F938" s="3" t="s">
        <v>6503</v>
      </c>
      <c r="L938" s="3">
        <v>1200</v>
      </c>
    </row>
    <row r="939" spans="1:12">
      <c r="A939" s="3" t="s">
        <v>15715</v>
      </c>
      <c r="B939" s="3">
        <v>100</v>
      </c>
      <c r="C939" s="3">
        <v>240</v>
      </c>
      <c r="D939" s="3" t="s">
        <v>6502</v>
      </c>
      <c r="E939" s="4">
        <v>45734</v>
      </c>
      <c r="F939" s="3" t="s">
        <v>6210</v>
      </c>
      <c r="L939" s="3">
        <v>147</v>
      </c>
    </row>
    <row r="940" spans="1:12">
      <c r="A940" s="3" t="s">
        <v>15716</v>
      </c>
      <c r="B940" s="3">
        <v>150</v>
      </c>
      <c r="C940" s="3">
        <v>350</v>
      </c>
      <c r="D940" s="3" t="s">
        <v>6502</v>
      </c>
      <c r="E940" s="4">
        <v>45699</v>
      </c>
      <c r="F940" s="3" t="s">
        <v>6210</v>
      </c>
      <c r="L940" s="3">
        <v>225</v>
      </c>
    </row>
    <row r="941" spans="1:12">
      <c r="A941" s="3" t="s">
        <v>15717</v>
      </c>
      <c r="B941" s="3">
        <v>200</v>
      </c>
      <c r="C941" s="3">
        <v>400</v>
      </c>
      <c r="D941" s="3" t="s">
        <v>6502</v>
      </c>
      <c r="E941" s="4">
        <v>45697</v>
      </c>
      <c r="F941" s="3" t="s">
        <v>6289</v>
      </c>
      <c r="L941" s="3">
        <v>260</v>
      </c>
    </row>
    <row r="942" spans="1:12">
      <c r="A942" s="3" t="s">
        <v>15718</v>
      </c>
      <c r="B942" s="3">
        <v>300</v>
      </c>
      <c r="C942" s="3">
        <v>500</v>
      </c>
      <c r="D942" s="3" t="s">
        <v>6502</v>
      </c>
      <c r="E942" s="4">
        <v>45699</v>
      </c>
      <c r="F942" s="3" t="s">
        <v>6210</v>
      </c>
      <c r="L942" s="3">
        <v>330</v>
      </c>
    </row>
    <row r="943" spans="1:12">
      <c r="A943" s="3" t="s">
        <v>15719</v>
      </c>
      <c r="B943" s="3">
        <v>200</v>
      </c>
      <c r="C943" s="3">
        <v>400</v>
      </c>
      <c r="D943" s="3" t="s">
        <v>6502</v>
      </c>
      <c r="E943" s="4">
        <v>45699</v>
      </c>
      <c r="F943" s="3" t="s">
        <v>6210</v>
      </c>
      <c r="L943" s="3">
        <v>260</v>
      </c>
    </row>
    <row r="944" spans="1:12">
      <c r="A944" s="3" t="s">
        <v>15720</v>
      </c>
      <c r="B944" s="3">
        <v>100</v>
      </c>
      <c r="C944" s="3">
        <v>300</v>
      </c>
      <c r="D944" s="3" t="s">
        <v>6502</v>
      </c>
      <c r="E944" s="4">
        <v>45699</v>
      </c>
      <c r="F944" s="3" t="s">
        <v>6210</v>
      </c>
      <c r="L944" s="3">
        <v>190</v>
      </c>
    </row>
    <row r="945" spans="1:12">
      <c r="A945" s="3" t="s">
        <v>15721</v>
      </c>
      <c r="B945" s="3">
        <v>180</v>
      </c>
      <c r="C945" s="3">
        <v>380</v>
      </c>
      <c r="D945" s="3" t="s">
        <v>6502</v>
      </c>
      <c r="E945" s="4">
        <v>45697</v>
      </c>
      <c r="F945" s="3" t="s">
        <v>6289</v>
      </c>
      <c r="L945" s="3">
        <v>247</v>
      </c>
    </row>
    <row r="946" spans="1:12">
      <c r="A946" s="3" t="s">
        <v>15722</v>
      </c>
      <c r="B946" s="3">
        <v>150</v>
      </c>
      <c r="C946" s="3">
        <v>300</v>
      </c>
      <c r="D946" s="3" t="s">
        <v>6209</v>
      </c>
      <c r="E946" s="4">
        <v>46132</v>
      </c>
      <c r="F946" s="3" t="s">
        <v>6210</v>
      </c>
      <c r="L946" s="3">
        <v>190</v>
      </c>
    </row>
    <row r="947" spans="1:12">
      <c r="A947" s="3" t="s">
        <v>15723</v>
      </c>
      <c r="B947" s="3">
        <v>300</v>
      </c>
      <c r="C947" s="3">
        <v>500</v>
      </c>
      <c r="D947" s="3" t="s">
        <v>6502</v>
      </c>
      <c r="E947" s="4">
        <v>45699</v>
      </c>
      <c r="F947" s="3" t="s">
        <v>6210</v>
      </c>
      <c r="L947" s="3">
        <v>330</v>
      </c>
    </row>
    <row r="948" spans="1:12">
      <c r="A948" s="3" t="s">
        <v>15724</v>
      </c>
      <c r="B948" s="3">
        <v>300</v>
      </c>
      <c r="C948" s="3">
        <v>500</v>
      </c>
      <c r="D948" s="3" t="s">
        <v>6502</v>
      </c>
      <c r="E948" s="4">
        <v>45699</v>
      </c>
      <c r="F948" s="3" t="s">
        <v>6210</v>
      </c>
      <c r="L948" s="3">
        <v>330</v>
      </c>
    </row>
    <row r="949" spans="1:12">
      <c r="A949" s="3" t="s">
        <v>15725</v>
      </c>
      <c r="B949" s="3">
        <v>200</v>
      </c>
      <c r="C949" s="3">
        <v>400</v>
      </c>
      <c r="D949" s="3" t="s">
        <v>6502</v>
      </c>
      <c r="E949" s="4">
        <v>45919</v>
      </c>
      <c r="F949" s="3" t="s">
        <v>6503</v>
      </c>
      <c r="L949" s="3">
        <v>260</v>
      </c>
    </row>
    <row r="950" spans="1:12">
      <c r="A950" s="3" t="s">
        <v>15726</v>
      </c>
      <c r="B950" s="3">
        <v>200</v>
      </c>
      <c r="C950" s="3">
        <v>400</v>
      </c>
      <c r="D950" s="3" t="s">
        <v>6486</v>
      </c>
      <c r="E950" s="4">
        <v>46104</v>
      </c>
      <c r="F950" s="3" t="s">
        <v>6289</v>
      </c>
      <c r="L950" s="3">
        <v>260</v>
      </c>
    </row>
    <row r="951" spans="1:12">
      <c r="A951" s="3" t="s">
        <v>15727</v>
      </c>
      <c r="B951" s="3">
        <v>250</v>
      </c>
      <c r="C951" s="3">
        <v>450</v>
      </c>
      <c r="D951" s="3" t="s">
        <v>6502</v>
      </c>
      <c r="E951" s="4">
        <v>45699</v>
      </c>
      <c r="F951" s="3" t="s">
        <v>6210</v>
      </c>
      <c r="L951" s="3">
        <v>295</v>
      </c>
    </row>
    <row r="952" spans="1:12">
      <c r="A952" s="3" t="s">
        <v>15728</v>
      </c>
      <c r="B952" s="3">
        <v>200</v>
      </c>
      <c r="C952" s="3">
        <v>400</v>
      </c>
      <c r="D952" s="3" t="s">
        <v>6502</v>
      </c>
      <c r="E952" s="4">
        <v>45699</v>
      </c>
      <c r="F952" s="3" t="s">
        <v>6210</v>
      </c>
      <c r="L952" s="3">
        <v>260</v>
      </c>
    </row>
    <row r="953" spans="1:12">
      <c r="A953" s="3" t="s">
        <v>15729</v>
      </c>
      <c r="B953" s="3">
        <v>300</v>
      </c>
      <c r="C953" s="3">
        <v>500</v>
      </c>
      <c r="D953" s="3" t="s">
        <v>6502</v>
      </c>
      <c r="E953" s="4">
        <v>45699</v>
      </c>
      <c r="F953" s="3" t="s">
        <v>6210</v>
      </c>
      <c r="L953" s="3">
        <v>330</v>
      </c>
    </row>
    <row r="954" spans="1:12">
      <c r="A954" s="3" t="s">
        <v>15730</v>
      </c>
      <c r="B954" s="3">
        <v>150</v>
      </c>
      <c r="C954" s="3">
        <v>300</v>
      </c>
      <c r="D954" s="3" t="s">
        <v>6502</v>
      </c>
      <c r="E954" s="4">
        <v>45959</v>
      </c>
      <c r="F954" s="3" t="s">
        <v>6503</v>
      </c>
      <c r="L954" s="3">
        <v>190</v>
      </c>
    </row>
    <row r="955" spans="1:12">
      <c r="A955" s="3" t="s">
        <v>15731</v>
      </c>
      <c r="B955" s="3">
        <v>600</v>
      </c>
      <c r="C955" s="3">
        <v>900</v>
      </c>
      <c r="D955" s="3" t="s">
        <v>6502</v>
      </c>
      <c r="E955" s="4">
        <v>45820</v>
      </c>
      <c r="F955" s="3" t="s">
        <v>6210</v>
      </c>
      <c r="L955" s="3">
        <v>630</v>
      </c>
    </row>
    <row r="956" spans="1:12">
      <c r="A956" s="3" t="s">
        <v>15732</v>
      </c>
      <c r="B956" s="3">
        <v>1000</v>
      </c>
      <c r="C956" s="3">
        <v>1500</v>
      </c>
      <c r="D956" s="3" t="s">
        <v>6502</v>
      </c>
      <c r="E956" s="4">
        <v>45893</v>
      </c>
      <c r="F956" s="3" t="s">
        <v>6503</v>
      </c>
      <c r="L956" s="3">
        <v>1200</v>
      </c>
    </row>
    <row r="957" spans="1:12">
      <c r="A957" s="3" t="s">
        <v>15733</v>
      </c>
      <c r="B957" s="3">
        <v>450</v>
      </c>
      <c r="C957" s="3">
        <v>750</v>
      </c>
      <c r="D957" s="3" t="s">
        <v>6502</v>
      </c>
      <c r="E957" s="4">
        <v>45699</v>
      </c>
      <c r="F957" s="3" t="s">
        <v>6210</v>
      </c>
      <c r="L957" s="3">
        <v>525</v>
      </c>
    </row>
    <row r="958" spans="1:12">
      <c r="A958" s="3" t="s">
        <v>15734</v>
      </c>
      <c r="B958" s="3">
        <v>700</v>
      </c>
      <c r="C958" s="3">
        <v>1100</v>
      </c>
      <c r="D958" s="3" t="s">
        <v>6502</v>
      </c>
      <c r="E958" s="4">
        <v>45699</v>
      </c>
      <c r="F958" s="3" t="s">
        <v>6210</v>
      </c>
      <c r="L958" s="3">
        <v>800</v>
      </c>
    </row>
    <row r="959" spans="1:12">
      <c r="A959" s="3" t="s">
        <v>15735</v>
      </c>
      <c r="B959" s="3">
        <v>200</v>
      </c>
      <c r="C959" s="3">
        <v>400</v>
      </c>
      <c r="D959" s="3" t="s">
        <v>6502</v>
      </c>
      <c r="E959" s="4">
        <v>45699</v>
      </c>
      <c r="F959" s="3" t="s">
        <v>6210</v>
      </c>
      <c r="L959" s="3">
        <v>260</v>
      </c>
    </row>
    <row r="960" spans="1:12">
      <c r="A960" s="3" t="s">
        <v>15736</v>
      </c>
      <c r="B960" s="3">
        <v>200</v>
      </c>
      <c r="C960" s="3">
        <v>400</v>
      </c>
      <c r="D960" s="3" t="s">
        <v>6502</v>
      </c>
      <c r="E960" s="4">
        <v>45699</v>
      </c>
      <c r="F960" s="3" t="s">
        <v>6210</v>
      </c>
      <c r="L960" s="3">
        <v>260</v>
      </c>
    </row>
    <row r="961" spans="1:12">
      <c r="A961" s="3" t="s">
        <v>15737</v>
      </c>
      <c r="B961" s="3">
        <v>200</v>
      </c>
      <c r="C961" s="3">
        <v>380</v>
      </c>
      <c r="D961" s="3" t="s">
        <v>6502</v>
      </c>
      <c r="E961" s="4">
        <v>45771</v>
      </c>
      <c r="F961" s="3" t="s">
        <v>6210</v>
      </c>
      <c r="L961" s="3">
        <v>247</v>
      </c>
    </row>
    <row r="962" spans="1:12">
      <c r="A962" s="3" t="s">
        <v>15738</v>
      </c>
      <c r="B962" s="3">
        <v>150</v>
      </c>
      <c r="C962" s="3">
        <v>320</v>
      </c>
      <c r="D962" s="3" t="s">
        <v>6502</v>
      </c>
      <c r="E962" s="4">
        <v>45699</v>
      </c>
      <c r="F962" s="3" t="s">
        <v>6210</v>
      </c>
      <c r="L962" s="3">
        <v>203</v>
      </c>
    </row>
    <row r="963" spans="1:12">
      <c r="A963" s="3" t="s">
        <v>15739</v>
      </c>
      <c r="B963" s="3">
        <v>100</v>
      </c>
      <c r="C963" s="3">
        <v>280</v>
      </c>
      <c r="D963" s="3" t="s">
        <v>6273</v>
      </c>
      <c r="E963" s="4">
        <v>46119</v>
      </c>
      <c r="F963" s="3" t="s">
        <v>6289</v>
      </c>
      <c r="L963" s="3">
        <v>177</v>
      </c>
    </row>
    <row r="964" spans="1:12">
      <c r="A964" s="3" t="s">
        <v>15740</v>
      </c>
      <c r="B964" s="3">
        <v>100</v>
      </c>
      <c r="C964" s="3">
        <v>250</v>
      </c>
      <c r="D964" s="3" t="s">
        <v>6502</v>
      </c>
      <c r="E964" s="4">
        <v>46012</v>
      </c>
      <c r="F964" s="3" t="s">
        <v>6503</v>
      </c>
      <c r="L964" s="3">
        <v>155</v>
      </c>
    </row>
    <row r="965" spans="1:12">
      <c r="A965" s="3" t="s">
        <v>15741</v>
      </c>
      <c r="B965" s="3">
        <v>300</v>
      </c>
      <c r="C965" s="3">
        <v>500</v>
      </c>
      <c r="D965" s="3" t="s">
        <v>6502</v>
      </c>
      <c r="E965" s="4">
        <v>45699</v>
      </c>
      <c r="F965" s="3" t="s">
        <v>6210</v>
      </c>
      <c r="L965" s="3">
        <v>330</v>
      </c>
    </row>
    <row r="966" spans="1:12">
      <c r="A966" s="3" t="s">
        <v>15742</v>
      </c>
      <c r="B966" s="3">
        <v>200</v>
      </c>
      <c r="C966" s="3">
        <v>400</v>
      </c>
      <c r="D966" s="3" t="s">
        <v>6502</v>
      </c>
      <c r="E966" s="4">
        <v>45896</v>
      </c>
      <c r="F966" s="3" t="s">
        <v>6522</v>
      </c>
      <c r="L966" s="3">
        <v>260</v>
      </c>
    </row>
    <row r="967" spans="1:12">
      <c r="A967" s="3" t="s">
        <v>15743</v>
      </c>
      <c r="B967" s="3">
        <v>210</v>
      </c>
      <c r="C967" s="3">
        <v>410</v>
      </c>
      <c r="D967" s="3" t="s">
        <v>6486</v>
      </c>
      <c r="E967" s="4">
        <v>46105</v>
      </c>
      <c r="F967" s="3" t="s">
        <v>6289</v>
      </c>
      <c r="L967" s="3">
        <v>267</v>
      </c>
    </row>
    <row r="968" spans="1:12">
      <c r="A968" s="3" t="s">
        <v>15744</v>
      </c>
      <c r="B968" s="3">
        <v>200</v>
      </c>
      <c r="C968" s="3">
        <v>400</v>
      </c>
      <c r="D968" s="3" t="s">
        <v>6502</v>
      </c>
      <c r="E968" s="4">
        <v>45699</v>
      </c>
      <c r="F968" s="3" t="s">
        <v>6210</v>
      </c>
      <c r="L968" s="3">
        <v>260</v>
      </c>
    </row>
    <row r="969" spans="1:12">
      <c r="A969" s="3" t="s">
        <v>15745</v>
      </c>
      <c r="B969" s="3">
        <v>250</v>
      </c>
      <c r="C969" s="3">
        <v>420</v>
      </c>
      <c r="D969" s="3" t="s">
        <v>6273</v>
      </c>
      <c r="E969" s="4">
        <v>46123</v>
      </c>
      <c r="F969" s="3" t="s">
        <v>6210</v>
      </c>
      <c r="L969" s="3">
        <v>273</v>
      </c>
    </row>
    <row r="970" spans="1:12">
      <c r="A970" s="3" t="s">
        <v>15746</v>
      </c>
      <c r="B970" s="3">
        <v>300</v>
      </c>
      <c r="C970" s="3">
        <v>480</v>
      </c>
      <c r="D970" s="3" t="s">
        <v>6273</v>
      </c>
      <c r="E970" s="4">
        <v>46123</v>
      </c>
      <c r="F970" s="3" t="s">
        <v>6210</v>
      </c>
      <c r="L970" s="3">
        <v>317</v>
      </c>
    </row>
    <row r="971" spans="1:12">
      <c r="A971" s="3" t="s">
        <v>15747</v>
      </c>
      <c r="B971" s="3">
        <v>160</v>
      </c>
      <c r="C971" s="3">
        <v>310</v>
      </c>
      <c r="D971" s="3" t="s">
        <v>6486</v>
      </c>
      <c r="E971" s="4">
        <v>46108</v>
      </c>
      <c r="F971" s="3" t="s">
        <v>6289</v>
      </c>
      <c r="L971" s="3">
        <v>197</v>
      </c>
    </row>
    <row r="972" spans="1:12">
      <c r="A972" s="3" t="s">
        <v>15748</v>
      </c>
      <c r="B972" s="3">
        <v>350</v>
      </c>
      <c r="C972" s="3">
        <v>580</v>
      </c>
      <c r="D972" s="3" t="s">
        <v>6502</v>
      </c>
      <c r="E972" s="4">
        <v>45861</v>
      </c>
      <c r="F972" s="3" t="s">
        <v>6289</v>
      </c>
      <c r="L972" s="3">
        <v>387</v>
      </c>
    </row>
    <row r="973" spans="1:12">
      <c r="A973" s="3" t="s">
        <v>15749</v>
      </c>
      <c r="B973" s="3">
        <v>400</v>
      </c>
      <c r="C973" s="3">
        <v>620</v>
      </c>
      <c r="D973" s="3" t="s">
        <v>6502</v>
      </c>
      <c r="E973" s="4">
        <v>45699</v>
      </c>
      <c r="F973" s="3" t="s">
        <v>6210</v>
      </c>
      <c r="L973" s="3">
        <v>420</v>
      </c>
    </row>
    <row r="974" spans="1:12">
      <c r="A974" s="3" t="s">
        <v>15750</v>
      </c>
      <c r="B974" s="3">
        <v>100</v>
      </c>
      <c r="C974" s="3">
        <v>250</v>
      </c>
      <c r="D974" s="3" t="s">
        <v>6502</v>
      </c>
      <c r="E974" s="4">
        <v>46012</v>
      </c>
      <c r="F974" s="3" t="s">
        <v>6503</v>
      </c>
      <c r="L974" s="3">
        <v>155</v>
      </c>
    </row>
    <row r="975" spans="1:12">
      <c r="A975" s="3" t="s">
        <v>15751</v>
      </c>
      <c r="B975" s="3">
        <v>300</v>
      </c>
      <c r="C975" s="3">
        <v>500</v>
      </c>
      <c r="D975" s="3" t="s">
        <v>6502</v>
      </c>
      <c r="E975" s="4">
        <v>45699</v>
      </c>
      <c r="F975" s="3" t="s">
        <v>6210</v>
      </c>
      <c r="L975" s="3">
        <v>330</v>
      </c>
    </row>
    <row r="976" spans="1:12">
      <c r="A976" s="3" t="s">
        <v>15752</v>
      </c>
      <c r="B976" s="3">
        <v>150</v>
      </c>
      <c r="C976" s="3">
        <v>320</v>
      </c>
      <c r="D976" s="3" t="s">
        <v>6502</v>
      </c>
      <c r="E976" s="4">
        <v>45699</v>
      </c>
      <c r="F976" s="3" t="s">
        <v>6210</v>
      </c>
      <c r="L976" s="3">
        <v>203</v>
      </c>
    </row>
    <row r="977" spans="1:12">
      <c r="A977" s="3" t="s">
        <v>15753</v>
      </c>
      <c r="B977" s="3">
        <v>200</v>
      </c>
      <c r="C977" s="3">
        <v>450</v>
      </c>
      <c r="D977" s="3" t="s">
        <v>6502</v>
      </c>
      <c r="E977" s="4">
        <v>45982</v>
      </c>
      <c r="F977" s="3" t="s">
        <v>6503</v>
      </c>
      <c r="L977" s="3">
        <v>295</v>
      </c>
    </row>
    <row r="978" spans="1:12">
      <c r="A978" s="3" t="s">
        <v>15754</v>
      </c>
      <c r="B978" s="3">
        <v>300</v>
      </c>
      <c r="C978" s="3">
        <v>500</v>
      </c>
      <c r="D978" s="3" t="s">
        <v>6502</v>
      </c>
      <c r="E978" s="4">
        <v>45699</v>
      </c>
      <c r="F978" s="3" t="s">
        <v>6210</v>
      </c>
      <c r="L978" s="3">
        <v>330</v>
      </c>
    </row>
    <row r="979" spans="1:12">
      <c r="A979" s="3" t="s">
        <v>15755</v>
      </c>
      <c r="B979" s="3">
        <v>260</v>
      </c>
      <c r="C979" s="3">
        <v>500</v>
      </c>
      <c r="D979" s="3" t="s">
        <v>6502</v>
      </c>
      <c r="E979" s="4">
        <v>45736</v>
      </c>
      <c r="F979" s="3" t="s">
        <v>6210</v>
      </c>
      <c r="L979" s="3">
        <v>330</v>
      </c>
    </row>
    <row r="980" spans="1:12">
      <c r="A980" s="3" t="s">
        <v>15756</v>
      </c>
      <c r="B980" s="3">
        <v>400</v>
      </c>
      <c r="C980" s="3">
        <v>750</v>
      </c>
      <c r="D980" s="3" t="s">
        <v>6486</v>
      </c>
      <c r="E980" s="4">
        <v>46107</v>
      </c>
      <c r="F980" s="3" t="s">
        <v>6289</v>
      </c>
      <c r="L980" s="3">
        <v>525</v>
      </c>
    </row>
    <row r="981" spans="1:12">
      <c r="A981" s="3" t="s">
        <v>15757</v>
      </c>
      <c r="B981" s="3">
        <v>350</v>
      </c>
      <c r="C981" s="3">
        <v>750</v>
      </c>
      <c r="D981" s="3" t="s">
        <v>6273</v>
      </c>
      <c r="E981" s="4">
        <v>46120</v>
      </c>
      <c r="F981" s="3" t="s">
        <v>6289</v>
      </c>
      <c r="L981" s="3">
        <v>525</v>
      </c>
    </row>
    <row r="982" spans="1:12">
      <c r="A982" s="3" t="s">
        <v>15758</v>
      </c>
      <c r="B982" s="3">
        <v>180</v>
      </c>
      <c r="C982" s="3">
        <v>380</v>
      </c>
      <c r="D982" s="3" t="s">
        <v>6502</v>
      </c>
      <c r="E982" s="4">
        <v>45699</v>
      </c>
      <c r="F982" s="3" t="s">
        <v>6210</v>
      </c>
      <c r="L982" s="3">
        <v>247</v>
      </c>
    </row>
    <row r="983" spans="1:12">
      <c r="A983" s="3" t="s">
        <v>15759</v>
      </c>
      <c r="B983" s="3">
        <v>300</v>
      </c>
      <c r="C983" s="3">
        <v>480</v>
      </c>
      <c r="D983" s="3" t="s">
        <v>6502</v>
      </c>
      <c r="E983" s="4">
        <v>45836</v>
      </c>
      <c r="F983" s="3" t="s">
        <v>6289</v>
      </c>
      <c r="L983" s="3">
        <v>317</v>
      </c>
    </row>
    <row r="984" spans="1:12">
      <c r="A984" s="3" t="s">
        <v>15760</v>
      </c>
      <c r="B984" s="3">
        <v>550</v>
      </c>
      <c r="C984" s="3">
        <v>850</v>
      </c>
      <c r="D984" s="3" t="s">
        <v>6502</v>
      </c>
      <c r="E984" s="4">
        <v>45939</v>
      </c>
      <c r="F984" s="3" t="s">
        <v>6503</v>
      </c>
      <c r="L984" s="3">
        <v>595</v>
      </c>
    </row>
    <row r="985" spans="1:12">
      <c r="A985" s="3" t="s">
        <v>15761</v>
      </c>
      <c r="B985" s="3">
        <v>200</v>
      </c>
      <c r="C985" s="3">
        <v>450</v>
      </c>
      <c r="D985" s="3" t="s">
        <v>6502</v>
      </c>
      <c r="E985" s="4">
        <v>45968</v>
      </c>
      <c r="F985" s="3" t="s">
        <v>6522</v>
      </c>
      <c r="L985" s="3">
        <v>295</v>
      </c>
    </row>
    <row r="986" spans="1:12">
      <c r="A986" s="3" t="s">
        <v>15762</v>
      </c>
      <c r="B986" s="3">
        <v>150</v>
      </c>
      <c r="C986" s="3">
        <v>330</v>
      </c>
      <c r="D986" s="3" t="s">
        <v>6502</v>
      </c>
      <c r="E986" s="4">
        <v>45967</v>
      </c>
      <c r="F986" s="3" t="s">
        <v>6503</v>
      </c>
      <c r="L986" s="3">
        <v>210</v>
      </c>
    </row>
    <row r="987" spans="1:12">
      <c r="A987" s="3" t="s">
        <v>15763</v>
      </c>
      <c r="B987" s="3">
        <v>200</v>
      </c>
      <c r="C987" s="3">
        <v>360</v>
      </c>
      <c r="D987" s="3" t="s">
        <v>6209</v>
      </c>
      <c r="E987" s="4">
        <v>46127</v>
      </c>
      <c r="F987" s="3" t="s">
        <v>6210</v>
      </c>
      <c r="L987" s="3">
        <v>232</v>
      </c>
    </row>
    <row r="988" spans="1:12">
      <c r="A988" s="3" t="s">
        <v>15764</v>
      </c>
      <c r="B988" s="3">
        <v>350</v>
      </c>
      <c r="C988" s="3">
        <v>600</v>
      </c>
      <c r="D988" s="3" t="s">
        <v>6502</v>
      </c>
      <c r="E988" s="4">
        <v>45699</v>
      </c>
      <c r="F988" s="3" t="s">
        <v>6210</v>
      </c>
      <c r="L988" s="3">
        <v>400</v>
      </c>
    </row>
    <row r="989" spans="1:12">
      <c r="A989" s="3" t="s">
        <v>15765</v>
      </c>
      <c r="B989" s="3">
        <v>350</v>
      </c>
      <c r="C989" s="3">
        <v>600</v>
      </c>
      <c r="D989" s="3" t="s">
        <v>6502</v>
      </c>
      <c r="E989" s="4">
        <v>45699</v>
      </c>
      <c r="F989" s="3" t="s">
        <v>6210</v>
      </c>
      <c r="L989" s="3">
        <v>400</v>
      </c>
    </row>
    <row r="990" spans="1:12">
      <c r="A990" s="3" t="s">
        <v>15766</v>
      </c>
      <c r="B990" s="3">
        <v>450</v>
      </c>
      <c r="C990" s="3">
        <v>700</v>
      </c>
      <c r="D990" s="3" t="s">
        <v>6502</v>
      </c>
      <c r="E990" s="4">
        <v>46038</v>
      </c>
      <c r="F990" s="3" t="s">
        <v>6503</v>
      </c>
      <c r="L990" s="3">
        <v>490</v>
      </c>
    </row>
    <row r="991" spans="1:12">
      <c r="A991" s="3" t="s">
        <v>15767</v>
      </c>
      <c r="B991" s="3">
        <v>300</v>
      </c>
      <c r="C991" s="3">
        <v>600</v>
      </c>
      <c r="D991" s="3" t="s">
        <v>6209</v>
      </c>
      <c r="E991" s="4">
        <v>46126</v>
      </c>
      <c r="F991" s="3" t="s">
        <v>6289</v>
      </c>
      <c r="L991" s="3">
        <v>400</v>
      </c>
    </row>
    <row r="992" spans="1:12">
      <c r="A992" s="3" t="s">
        <v>15768</v>
      </c>
      <c r="B992" s="3">
        <v>200</v>
      </c>
      <c r="C992" s="3">
        <v>500</v>
      </c>
      <c r="D992" s="3" t="s">
        <v>6502</v>
      </c>
      <c r="E992" s="4">
        <v>45998</v>
      </c>
      <c r="F992" s="3" t="s">
        <v>6522</v>
      </c>
      <c r="L992" s="3">
        <v>330</v>
      </c>
    </row>
    <row r="993" spans="1:12">
      <c r="A993" s="3" t="s">
        <v>15769</v>
      </c>
      <c r="B993" s="3">
        <v>400</v>
      </c>
      <c r="C993" s="3">
        <v>700</v>
      </c>
      <c r="D993" s="3" t="s">
        <v>6502</v>
      </c>
      <c r="E993" s="4">
        <v>45834</v>
      </c>
      <c r="F993" s="3" t="s">
        <v>6522</v>
      </c>
      <c r="L993" s="3">
        <v>490</v>
      </c>
    </row>
    <row r="994" spans="1:12">
      <c r="A994" s="3" t="s">
        <v>15770</v>
      </c>
      <c r="B994" s="3">
        <v>700</v>
      </c>
      <c r="C994" s="3">
        <v>1100</v>
      </c>
      <c r="D994" s="3" t="s">
        <v>6502</v>
      </c>
      <c r="E994" s="4">
        <v>45699</v>
      </c>
      <c r="F994" s="3" t="s">
        <v>6210</v>
      </c>
      <c r="L994" s="3">
        <v>800</v>
      </c>
    </row>
    <row r="995" spans="1:12">
      <c r="A995" s="3" t="s">
        <v>15771</v>
      </c>
      <c r="B995" s="3">
        <v>700</v>
      </c>
      <c r="C995" s="3">
        <v>1100</v>
      </c>
      <c r="D995" s="3" t="s">
        <v>6502</v>
      </c>
      <c r="E995" s="4">
        <v>45699</v>
      </c>
      <c r="F995" s="3" t="s">
        <v>6210</v>
      </c>
      <c r="L995" s="3">
        <v>800</v>
      </c>
    </row>
    <row r="996" spans="1:12">
      <c r="A996" s="3" t="s">
        <v>15772</v>
      </c>
      <c r="B996" s="3">
        <v>540</v>
      </c>
      <c r="C996" s="3">
        <v>900</v>
      </c>
      <c r="D996" s="3" t="s">
        <v>6502</v>
      </c>
      <c r="E996" s="4">
        <v>45736</v>
      </c>
      <c r="F996" s="3" t="s">
        <v>6210</v>
      </c>
      <c r="L996" s="3">
        <v>630</v>
      </c>
    </row>
    <row r="997" spans="1:12">
      <c r="A997" s="3" t="s">
        <v>15773</v>
      </c>
      <c r="B997" s="3">
        <v>240</v>
      </c>
      <c r="C997" s="3">
        <v>450</v>
      </c>
      <c r="D997" s="3" t="s">
        <v>6502</v>
      </c>
      <c r="E997" s="4">
        <v>45736</v>
      </c>
      <c r="F997" s="3" t="s">
        <v>6210</v>
      </c>
      <c r="L997" s="3">
        <v>295</v>
      </c>
    </row>
    <row r="998" spans="1:12">
      <c r="A998" s="3" t="s">
        <v>15774</v>
      </c>
      <c r="B998" s="3">
        <v>350</v>
      </c>
      <c r="C998" s="3">
        <v>550</v>
      </c>
      <c r="D998" s="3" t="s">
        <v>6502</v>
      </c>
      <c r="E998" s="4">
        <v>45699</v>
      </c>
      <c r="F998" s="3" t="s">
        <v>6210</v>
      </c>
      <c r="L998" s="3">
        <v>365</v>
      </c>
    </row>
    <row r="999" spans="1:12">
      <c r="A999" s="3" t="s">
        <v>15775</v>
      </c>
      <c r="B999" s="3">
        <v>300</v>
      </c>
      <c r="C999" s="3">
        <v>500</v>
      </c>
      <c r="D999" s="3" t="s">
        <v>6502</v>
      </c>
      <c r="E999" s="4">
        <v>45699</v>
      </c>
      <c r="F999" s="3" t="s">
        <v>6210</v>
      </c>
      <c r="L999" s="3">
        <v>330</v>
      </c>
    </row>
    <row r="1000" spans="1:12">
      <c r="A1000" s="3" t="s">
        <v>15776</v>
      </c>
      <c r="B1000" s="3">
        <v>300</v>
      </c>
      <c r="C1000" s="3">
        <v>500</v>
      </c>
      <c r="D1000" s="3" t="s">
        <v>6502</v>
      </c>
      <c r="E1000" s="4">
        <v>45699</v>
      </c>
      <c r="F1000" s="3" t="s">
        <v>6210</v>
      </c>
      <c r="L1000" s="3">
        <v>330</v>
      </c>
    </row>
    <row r="1001" spans="1:12">
      <c r="A1001" s="3" t="s">
        <v>15777</v>
      </c>
      <c r="B1001" s="3">
        <v>350</v>
      </c>
      <c r="C1001" s="3">
        <v>550</v>
      </c>
      <c r="D1001" s="3" t="s">
        <v>6502</v>
      </c>
      <c r="E1001" s="4">
        <v>45699</v>
      </c>
      <c r="F1001" s="3" t="s">
        <v>6210</v>
      </c>
      <c r="L1001" s="3">
        <v>365</v>
      </c>
    </row>
    <row r="1002" spans="1:12">
      <c r="A1002" s="3" t="s">
        <v>15778</v>
      </c>
      <c r="B1002" s="3">
        <v>240</v>
      </c>
      <c r="C1002" s="3">
        <v>450</v>
      </c>
      <c r="D1002" s="3" t="s">
        <v>6502</v>
      </c>
      <c r="E1002" s="4">
        <v>45703</v>
      </c>
      <c r="F1002" s="3" t="s">
        <v>6289</v>
      </c>
      <c r="L1002" s="3">
        <v>295</v>
      </c>
    </row>
    <row r="1003" spans="1:12">
      <c r="A1003" s="3" t="s">
        <v>15779</v>
      </c>
      <c r="B1003" s="3">
        <v>200</v>
      </c>
      <c r="C1003" s="3">
        <v>440</v>
      </c>
      <c r="D1003" s="3" t="s">
        <v>6486</v>
      </c>
      <c r="E1003" s="4">
        <v>46107</v>
      </c>
      <c r="F1003" s="3" t="s">
        <v>6289</v>
      </c>
      <c r="L1003" s="3">
        <v>287</v>
      </c>
    </row>
    <row r="1004" spans="1:12">
      <c r="A1004" s="3" t="s">
        <v>15780</v>
      </c>
      <c r="B1004" s="3">
        <v>300</v>
      </c>
      <c r="C1004" s="3">
        <v>500</v>
      </c>
      <c r="D1004" s="3" t="s">
        <v>6502</v>
      </c>
      <c r="E1004" s="4">
        <v>45699</v>
      </c>
      <c r="F1004" s="3" t="s">
        <v>6210</v>
      </c>
      <c r="L1004" s="3">
        <v>330</v>
      </c>
    </row>
    <row r="1005" spans="1:12">
      <c r="A1005" s="3" t="s">
        <v>15781</v>
      </c>
      <c r="B1005" s="3">
        <v>300</v>
      </c>
      <c r="C1005" s="3">
        <v>600</v>
      </c>
      <c r="D1005" s="3" t="s">
        <v>6502</v>
      </c>
      <c r="E1005" s="4">
        <v>45805</v>
      </c>
      <c r="F1005" s="3" t="s">
        <v>6522</v>
      </c>
      <c r="L1005" s="3">
        <v>400</v>
      </c>
    </row>
    <row r="1006" spans="1:12">
      <c r="A1006" s="3" t="s">
        <v>15782</v>
      </c>
      <c r="B1006" s="3">
        <v>600</v>
      </c>
      <c r="C1006" s="3">
        <v>950</v>
      </c>
      <c r="D1006" s="3" t="s">
        <v>6502</v>
      </c>
      <c r="E1006" s="4">
        <v>45699</v>
      </c>
      <c r="F1006" s="3" t="s">
        <v>6210</v>
      </c>
      <c r="L1006" s="3">
        <v>665</v>
      </c>
    </row>
    <row r="1007" spans="1:12">
      <c r="A1007" s="3" t="s">
        <v>15783</v>
      </c>
      <c r="B1007" s="3">
        <v>650</v>
      </c>
      <c r="C1007" s="3">
        <v>1000</v>
      </c>
      <c r="D1007" s="3" t="s">
        <v>6502</v>
      </c>
      <c r="E1007" s="4">
        <v>45699</v>
      </c>
      <c r="F1007" s="3" t="s">
        <v>6210</v>
      </c>
      <c r="L1007" s="3">
        <v>700</v>
      </c>
    </row>
    <row r="1008" spans="1:12">
      <c r="A1008" s="3" t="s">
        <v>15784</v>
      </c>
      <c r="B1008" s="3">
        <v>900</v>
      </c>
      <c r="C1008" s="3">
        <v>1400</v>
      </c>
      <c r="D1008" s="3" t="s">
        <v>6502</v>
      </c>
      <c r="E1008" s="4">
        <v>45893</v>
      </c>
      <c r="F1008" s="3" t="s">
        <v>6503</v>
      </c>
      <c r="L1008" s="3">
        <v>1100</v>
      </c>
    </row>
    <row r="1009" spans="1:12">
      <c r="A1009" s="3" t="s">
        <v>15785</v>
      </c>
      <c r="B1009" s="3">
        <v>1000</v>
      </c>
      <c r="C1009" s="3">
        <v>1500</v>
      </c>
      <c r="D1009" s="3" t="s">
        <v>6502</v>
      </c>
      <c r="E1009" s="4">
        <v>45893</v>
      </c>
      <c r="F1009" s="3" t="s">
        <v>6503</v>
      </c>
      <c r="L1009" s="3">
        <v>1200</v>
      </c>
    </row>
    <row r="1010" spans="1:12">
      <c r="A1010" s="3" t="s">
        <v>15786</v>
      </c>
      <c r="B1010" s="3">
        <v>1500</v>
      </c>
      <c r="C1010" s="3">
        <v>2200</v>
      </c>
      <c r="D1010" s="3" t="s">
        <v>6502</v>
      </c>
      <c r="E1010" s="4">
        <v>45893</v>
      </c>
      <c r="F1010" s="3" t="s">
        <v>6503</v>
      </c>
      <c r="L1010" s="3">
        <v>1880</v>
      </c>
    </row>
    <row r="1011" spans="1:12">
      <c r="A1011" s="3" t="s">
        <v>15787</v>
      </c>
      <c r="B1011" s="3">
        <v>450</v>
      </c>
      <c r="C1011" s="3">
        <v>750</v>
      </c>
      <c r="D1011" s="3" t="s">
        <v>6502</v>
      </c>
      <c r="E1011" s="4">
        <v>45972</v>
      </c>
      <c r="F1011" s="3" t="s">
        <v>6503</v>
      </c>
      <c r="L1011" s="3">
        <v>525</v>
      </c>
    </row>
    <row r="1012" spans="1:12">
      <c r="A1012" s="3" t="s">
        <v>15788</v>
      </c>
      <c r="B1012" s="3">
        <v>350</v>
      </c>
      <c r="C1012" s="3">
        <v>600</v>
      </c>
      <c r="D1012" s="3" t="s">
        <v>6502</v>
      </c>
      <c r="E1012" s="4">
        <v>45699</v>
      </c>
      <c r="F1012" s="3" t="s">
        <v>6210</v>
      </c>
      <c r="L1012" s="3">
        <v>400</v>
      </c>
    </row>
    <row r="1013" spans="1:12">
      <c r="A1013" s="3" t="s">
        <v>15789</v>
      </c>
      <c r="B1013" s="3">
        <v>400</v>
      </c>
      <c r="C1013" s="3">
        <v>650</v>
      </c>
      <c r="D1013" s="3" t="s">
        <v>6502</v>
      </c>
      <c r="E1013" s="4">
        <v>45699</v>
      </c>
      <c r="F1013" s="3" t="s">
        <v>6210</v>
      </c>
      <c r="L1013" s="3">
        <v>450</v>
      </c>
    </row>
    <row r="1014" spans="1:12">
      <c r="A1014" s="3" t="s">
        <v>15790</v>
      </c>
      <c r="B1014" s="3">
        <v>700</v>
      </c>
      <c r="C1014" s="3">
        <v>1200</v>
      </c>
      <c r="D1014" s="3" t="s">
        <v>6502</v>
      </c>
      <c r="E1014" s="4">
        <v>45893</v>
      </c>
      <c r="F1014" s="3" t="s">
        <v>6503</v>
      </c>
      <c r="L1014" s="3">
        <v>900</v>
      </c>
    </row>
    <row r="1015" spans="1:12">
      <c r="A1015" s="3" t="s">
        <v>15791</v>
      </c>
      <c r="B1015" s="3">
        <v>700</v>
      </c>
      <c r="C1015" s="3">
        <v>1200</v>
      </c>
      <c r="D1015" s="3" t="s">
        <v>6502</v>
      </c>
      <c r="E1015" s="4">
        <v>45893</v>
      </c>
      <c r="F1015" s="3" t="s">
        <v>6503</v>
      </c>
      <c r="L1015" s="3">
        <v>900</v>
      </c>
    </row>
    <row r="1016" spans="1:12">
      <c r="A1016" s="3" t="s">
        <v>15792</v>
      </c>
      <c r="B1016" s="3">
        <v>300</v>
      </c>
      <c r="C1016" s="3">
        <v>550</v>
      </c>
      <c r="D1016" s="3" t="s">
        <v>6502</v>
      </c>
      <c r="E1016" s="4">
        <v>45846</v>
      </c>
      <c r="F1016" s="3" t="s">
        <v>6289</v>
      </c>
      <c r="L1016" s="3">
        <v>365</v>
      </c>
    </row>
    <row r="1017" spans="1:12">
      <c r="A1017" s="3" t="s">
        <v>15793</v>
      </c>
      <c r="B1017" s="3">
        <v>400</v>
      </c>
      <c r="C1017" s="3">
        <v>650</v>
      </c>
      <c r="D1017" s="3" t="s">
        <v>6209</v>
      </c>
      <c r="E1017" s="4">
        <v>46129</v>
      </c>
      <c r="F1017" s="3" t="s">
        <v>6210</v>
      </c>
      <c r="L1017" s="3">
        <v>450</v>
      </c>
    </row>
    <row r="1018" spans="1:12">
      <c r="A1018" s="3" t="s">
        <v>15794</v>
      </c>
      <c r="B1018" s="3">
        <v>430</v>
      </c>
      <c r="C1018" s="3">
        <v>680</v>
      </c>
      <c r="D1018" s="3" t="s">
        <v>6209</v>
      </c>
      <c r="E1018" s="4">
        <v>46129</v>
      </c>
      <c r="F1018" s="3" t="s">
        <v>6210</v>
      </c>
      <c r="L1018" s="3">
        <v>477</v>
      </c>
    </row>
    <row r="1019" spans="1:12">
      <c r="A1019" s="3" t="s">
        <v>15795</v>
      </c>
      <c r="B1019" s="3">
        <v>900</v>
      </c>
      <c r="C1019" s="3">
        <v>1400</v>
      </c>
      <c r="D1019" s="3" t="s">
        <v>6502</v>
      </c>
      <c r="E1019" s="4">
        <v>45893</v>
      </c>
      <c r="F1019" s="3" t="s">
        <v>6503</v>
      </c>
      <c r="L1019" s="3">
        <v>1100</v>
      </c>
    </row>
    <row r="1020" spans="1:12">
      <c r="A1020" s="3" t="s">
        <v>15796</v>
      </c>
      <c r="B1020" s="3">
        <v>650</v>
      </c>
      <c r="C1020" s="3">
        <v>1150</v>
      </c>
      <c r="D1020" s="3" t="s">
        <v>6273</v>
      </c>
      <c r="E1020" s="4">
        <v>46121</v>
      </c>
      <c r="F1020" s="3" t="s">
        <v>6289</v>
      </c>
      <c r="L1020" s="3">
        <v>850</v>
      </c>
    </row>
    <row r="1021" spans="1:12">
      <c r="A1021" s="3" t="s">
        <v>15797</v>
      </c>
      <c r="B1021" s="3">
        <v>1000</v>
      </c>
      <c r="C1021" s="3">
        <v>1500</v>
      </c>
      <c r="D1021" s="3" t="s">
        <v>6502</v>
      </c>
      <c r="E1021" s="4">
        <v>45893</v>
      </c>
      <c r="F1021" s="3" t="s">
        <v>6503</v>
      </c>
      <c r="L1021" s="3">
        <v>1200</v>
      </c>
    </row>
    <row r="1022" spans="1:12">
      <c r="A1022" s="3" t="s">
        <v>15798</v>
      </c>
      <c r="B1022" s="3">
        <v>700</v>
      </c>
      <c r="C1022" s="3">
        <v>1200</v>
      </c>
      <c r="D1022" s="3" t="s">
        <v>6502</v>
      </c>
      <c r="E1022" s="4">
        <v>45893</v>
      </c>
      <c r="F1022" s="3" t="s">
        <v>6503</v>
      </c>
      <c r="L1022" s="3">
        <v>900</v>
      </c>
    </row>
    <row r="1023" spans="1:12">
      <c r="A1023" s="3" t="s">
        <v>15799</v>
      </c>
      <c r="B1023" s="3">
        <v>2300</v>
      </c>
      <c r="C1023" s="3">
        <v>2800</v>
      </c>
      <c r="D1023" s="3" t="s">
        <v>6502</v>
      </c>
      <c r="E1023" s="4">
        <v>45893</v>
      </c>
      <c r="F1023" s="3" t="s">
        <v>6503</v>
      </c>
      <c r="L1023" s="3">
        <v>2420</v>
      </c>
    </row>
    <row r="1024" spans="1:12">
      <c r="A1024" s="3" t="s">
        <v>15800</v>
      </c>
      <c r="B1024" s="3">
        <v>500</v>
      </c>
      <c r="C1024" s="3">
        <v>800</v>
      </c>
      <c r="D1024" s="3" t="s">
        <v>6502</v>
      </c>
      <c r="E1024" s="4">
        <v>45990</v>
      </c>
      <c r="F1024" s="3" t="s">
        <v>6503</v>
      </c>
      <c r="L1024" s="3">
        <v>560</v>
      </c>
    </row>
    <row r="1025" spans="1:12">
      <c r="A1025" s="3" t="s">
        <v>15801</v>
      </c>
      <c r="B1025" s="3">
        <v>650</v>
      </c>
      <c r="C1025" s="3">
        <v>950</v>
      </c>
      <c r="D1025" s="3" t="s">
        <v>6502</v>
      </c>
      <c r="E1025" s="4">
        <v>45912</v>
      </c>
      <c r="F1025" s="3" t="s">
        <v>6503</v>
      </c>
      <c r="L1025" s="3">
        <v>665</v>
      </c>
    </row>
    <row r="1026" spans="1:12">
      <c r="A1026" s="3" t="s">
        <v>15802</v>
      </c>
      <c r="B1026" s="3">
        <v>700</v>
      </c>
      <c r="C1026" s="3">
        <v>1000</v>
      </c>
      <c r="D1026" s="3" t="s">
        <v>6502</v>
      </c>
      <c r="E1026" s="4">
        <v>45912</v>
      </c>
      <c r="F1026" s="3" t="s">
        <v>6503</v>
      </c>
      <c r="L1026" s="3">
        <v>700</v>
      </c>
    </row>
    <row r="1027" spans="1:12">
      <c r="A1027" s="3" t="s">
        <v>15803</v>
      </c>
      <c r="B1027" s="3">
        <v>1450</v>
      </c>
      <c r="C1027" s="3">
        <v>1850</v>
      </c>
      <c r="D1027" s="3" t="s">
        <v>6502</v>
      </c>
      <c r="E1027" s="4">
        <v>45946</v>
      </c>
      <c r="F1027" s="3" t="s">
        <v>6503</v>
      </c>
      <c r="L1027" s="3">
        <v>1550</v>
      </c>
    </row>
    <row r="1028" spans="1:12">
      <c r="A1028" s="3" t="s">
        <v>15804</v>
      </c>
      <c r="B1028" s="3">
        <v>2300</v>
      </c>
      <c r="C1028" s="3">
        <v>2800</v>
      </c>
      <c r="D1028" s="3" t="s">
        <v>6502</v>
      </c>
      <c r="E1028" s="4">
        <v>45994</v>
      </c>
      <c r="F1028" s="3" t="s">
        <v>6522</v>
      </c>
      <c r="L1028" s="3">
        <v>2420</v>
      </c>
    </row>
    <row r="1029" spans="1:12">
      <c r="A1029" s="3" t="s">
        <v>15805</v>
      </c>
      <c r="B1029" s="3">
        <v>400</v>
      </c>
      <c r="C1029" s="3">
        <v>700</v>
      </c>
      <c r="D1029" s="3" t="s">
        <v>6502</v>
      </c>
      <c r="E1029" s="4">
        <v>45699</v>
      </c>
      <c r="F1029" s="3" t="s">
        <v>6210</v>
      </c>
      <c r="L1029" s="3">
        <v>490</v>
      </c>
    </row>
    <row r="1030" spans="1:12">
      <c r="A1030" s="3" t="s">
        <v>15806</v>
      </c>
      <c r="B1030" s="3">
        <v>700</v>
      </c>
      <c r="C1030" s="3">
        <v>1200</v>
      </c>
      <c r="D1030" s="3" t="s">
        <v>6502</v>
      </c>
      <c r="E1030" s="4">
        <v>45699</v>
      </c>
      <c r="F1030" s="3" t="s">
        <v>6210</v>
      </c>
      <c r="L1030" s="3">
        <v>900</v>
      </c>
    </row>
    <row r="1031" spans="1:12">
      <c r="A1031" s="3" t="s">
        <v>15807</v>
      </c>
      <c r="B1031" s="3">
        <v>550</v>
      </c>
      <c r="C1031" s="3">
        <v>900</v>
      </c>
      <c r="D1031" s="3" t="s">
        <v>6502</v>
      </c>
      <c r="E1031" s="4">
        <v>45934</v>
      </c>
      <c r="F1031" s="3" t="s">
        <v>6503</v>
      </c>
      <c r="L1031" s="3">
        <v>630</v>
      </c>
    </row>
    <row r="1032" spans="1:12">
      <c r="A1032" s="3" t="s">
        <v>15808</v>
      </c>
      <c r="B1032" s="3">
        <v>1200</v>
      </c>
      <c r="C1032" s="3">
        <v>1700</v>
      </c>
      <c r="D1032" s="3" t="s">
        <v>6502</v>
      </c>
      <c r="E1032" s="4">
        <v>45893</v>
      </c>
      <c r="F1032" s="3" t="s">
        <v>6503</v>
      </c>
      <c r="L1032" s="3">
        <v>1400</v>
      </c>
    </row>
    <row r="1033" spans="1:12">
      <c r="A1033" s="3" t="s">
        <v>15809</v>
      </c>
      <c r="B1033" s="3">
        <v>2000</v>
      </c>
      <c r="C1033" s="3">
        <v>2600</v>
      </c>
      <c r="D1033" s="3" t="s">
        <v>6486</v>
      </c>
      <c r="E1033" s="4">
        <v>46114</v>
      </c>
      <c r="F1033" s="3" t="s">
        <v>6289</v>
      </c>
      <c r="L1033" s="3">
        <v>2240</v>
      </c>
    </row>
    <row r="1034" spans="1:12">
      <c r="A1034" s="3" t="s">
        <v>15810</v>
      </c>
      <c r="B1034" s="3">
        <v>650</v>
      </c>
      <c r="C1034" s="3">
        <v>1050</v>
      </c>
      <c r="D1034" s="3" t="s">
        <v>6502</v>
      </c>
      <c r="E1034" s="4">
        <v>45893</v>
      </c>
      <c r="F1034" s="3" t="s">
        <v>6503</v>
      </c>
      <c r="L1034" s="3">
        <v>750</v>
      </c>
    </row>
    <row r="1035" spans="1:12">
      <c r="A1035" s="3" t="s">
        <v>15811</v>
      </c>
      <c r="B1035" s="3">
        <v>3300</v>
      </c>
      <c r="C1035" s="3">
        <v>4300</v>
      </c>
      <c r="D1035" s="3" t="s">
        <v>6502</v>
      </c>
      <c r="E1035" s="4">
        <v>45914</v>
      </c>
      <c r="F1035" s="3" t="s">
        <v>6503</v>
      </c>
      <c r="L1035" s="3">
        <v>3700</v>
      </c>
    </row>
    <row r="1036" spans="1:12">
      <c r="A1036" s="3" t="s">
        <v>15812</v>
      </c>
      <c r="B1036" s="3">
        <v>600</v>
      </c>
      <c r="C1036" s="3">
        <v>1000</v>
      </c>
      <c r="D1036" s="3" t="s">
        <v>6502</v>
      </c>
      <c r="E1036" s="4">
        <v>45699</v>
      </c>
      <c r="F1036" s="3" t="s">
        <v>6210</v>
      </c>
      <c r="L1036" s="3">
        <v>700</v>
      </c>
    </row>
    <row r="1037" spans="1:12">
      <c r="A1037" s="3" t="s">
        <v>15813</v>
      </c>
      <c r="B1037" s="3">
        <v>600</v>
      </c>
      <c r="C1037" s="3">
        <v>1000</v>
      </c>
      <c r="D1037" s="3" t="s">
        <v>6502</v>
      </c>
      <c r="E1037" s="4">
        <v>45699</v>
      </c>
      <c r="F1037" s="3" t="s">
        <v>6210</v>
      </c>
      <c r="L1037" s="3">
        <v>700</v>
      </c>
    </row>
    <row r="1038" spans="1:12">
      <c r="A1038" s="3" t="s">
        <v>15814</v>
      </c>
      <c r="B1038" s="3">
        <v>2200</v>
      </c>
      <c r="C1038" s="3">
        <v>3000</v>
      </c>
      <c r="D1038" s="3" t="s">
        <v>6502</v>
      </c>
      <c r="E1038" s="4">
        <v>46035</v>
      </c>
      <c r="F1038" s="3" t="s">
        <v>6503</v>
      </c>
      <c r="L1038" s="3">
        <v>2600</v>
      </c>
    </row>
    <row r="1039" spans="1:12">
      <c r="A1039" s="3" t="s">
        <v>15815</v>
      </c>
      <c r="B1039" s="3">
        <v>450</v>
      </c>
      <c r="C1039" s="3">
        <v>750</v>
      </c>
      <c r="D1039" s="3" t="s">
        <v>6502</v>
      </c>
      <c r="E1039" s="4">
        <v>45699</v>
      </c>
      <c r="F1039" s="3" t="s">
        <v>6210</v>
      </c>
      <c r="L1039" s="3">
        <v>525</v>
      </c>
    </row>
    <row r="1040" spans="1:12">
      <c r="A1040" s="3" t="s">
        <v>15816</v>
      </c>
      <c r="B1040" s="3">
        <v>400</v>
      </c>
      <c r="C1040" s="3">
        <v>650</v>
      </c>
      <c r="D1040" s="3" t="s">
        <v>6502</v>
      </c>
      <c r="E1040" s="4">
        <v>45699</v>
      </c>
      <c r="F1040" s="3" t="s">
        <v>6210</v>
      </c>
      <c r="L1040" s="3">
        <v>450</v>
      </c>
    </row>
    <row r="1041" spans="1:12">
      <c r="A1041" s="3" t="s">
        <v>15817</v>
      </c>
      <c r="B1041" s="3">
        <v>2700</v>
      </c>
      <c r="C1041" s="3">
        <v>3500</v>
      </c>
      <c r="D1041" s="3" t="s">
        <v>6502</v>
      </c>
      <c r="E1041" s="4">
        <v>45893</v>
      </c>
      <c r="F1041" s="3" t="s">
        <v>6503</v>
      </c>
      <c r="L1041" s="3">
        <v>3050</v>
      </c>
    </row>
    <row r="1042" spans="1:12">
      <c r="A1042" s="3" t="s">
        <v>15818</v>
      </c>
      <c r="B1042" s="3">
        <v>2200</v>
      </c>
      <c r="C1042" s="3">
        <v>3000</v>
      </c>
      <c r="D1042" s="3" t="s">
        <v>6502</v>
      </c>
      <c r="E1042" s="4">
        <v>45893</v>
      </c>
      <c r="F1042" s="3" t="s">
        <v>6503</v>
      </c>
      <c r="L1042" s="3">
        <v>2600</v>
      </c>
    </row>
    <row r="1043" spans="1:12">
      <c r="A1043" s="3" t="s">
        <v>15819</v>
      </c>
      <c r="B1043" s="3">
        <v>150</v>
      </c>
      <c r="C1043" s="3">
        <v>250</v>
      </c>
      <c r="D1043" s="3" t="s">
        <v>6209</v>
      </c>
      <c r="E1043" s="4">
        <v>46128</v>
      </c>
      <c r="F1043" s="3" t="s">
        <v>6210</v>
      </c>
      <c r="L1043" s="3">
        <v>155</v>
      </c>
    </row>
    <row r="1044" spans="1:12">
      <c r="A1044" s="3" t="s">
        <v>15820</v>
      </c>
      <c r="B1044" s="3">
        <v>400</v>
      </c>
      <c r="C1044" s="3">
        <v>650</v>
      </c>
      <c r="D1044" s="3" t="s">
        <v>6502</v>
      </c>
      <c r="E1044" s="4">
        <v>45699</v>
      </c>
      <c r="F1044" s="3" t="s">
        <v>6210</v>
      </c>
      <c r="L1044" s="3">
        <v>450</v>
      </c>
    </row>
    <row r="1045" spans="1:12">
      <c r="A1045" s="3" t="s">
        <v>15821</v>
      </c>
      <c r="B1045" s="3">
        <v>150</v>
      </c>
      <c r="C1045" s="3">
        <v>300</v>
      </c>
      <c r="D1045" s="3" t="s">
        <v>6502</v>
      </c>
      <c r="E1045" s="4">
        <v>46002</v>
      </c>
      <c r="F1045" s="3" t="s">
        <v>6503</v>
      </c>
      <c r="L1045" s="3">
        <v>190</v>
      </c>
    </row>
    <row r="1046" spans="1:12">
      <c r="A1046" s="3" t="s">
        <v>15822</v>
      </c>
      <c r="B1046" s="3">
        <v>100</v>
      </c>
      <c r="C1046" s="3">
        <v>300</v>
      </c>
      <c r="D1046" s="3" t="s">
        <v>6502</v>
      </c>
      <c r="E1046" s="4">
        <v>46012</v>
      </c>
      <c r="F1046" s="3" t="s">
        <v>6503</v>
      </c>
      <c r="L1046" s="3">
        <v>190</v>
      </c>
    </row>
    <row r="1047" spans="1:12">
      <c r="A1047" s="3" t="s">
        <v>15823</v>
      </c>
      <c r="B1047" s="3">
        <v>100</v>
      </c>
      <c r="C1047" s="3">
        <v>250</v>
      </c>
      <c r="D1047" s="3" t="s">
        <v>6502</v>
      </c>
      <c r="E1047" s="4">
        <v>46012</v>
      </c>
      <c r="F1047" s="3" t="s">
        <v>6503</v>
      </c>
      <c r="L1047" s="3">
        <v>155</v>
      </c>
    </row>
    <row r="1048" spans="1:12">
      <c r="A1048" s="3" t="s">
        <v>15824</v>
      </c>
      <c r="B1048" s="3">
        <v>350</v>
      </c>
      <c r="C1048" s="3">
        <v>550</v>
      </c>
      <c r="D1048" s="3" t="s">
        <v>6502</v>
      </c>
      <c r="E1048" s="4">
        <v>46013</v>
      </c>
      <c r="F1048" s="3" t="s">
        <v>6503</v>
      </c>
      <c r="L1048" s="3">
        <v>365</v>
      </c>
    </row>
    <row r="1049" spans="1:12">
      <c r="A1049" s="3" t="s">
        <v>15825</v>
      </c>
      <c r="B1049" s="3">
        <v>300</v>
      </c>
      <c r="C1049" s="3">
        <v>500</v>
      </c>
      <c r="D1049" s="3" t="s">
        <v>6502</v>
      </c>
      <c r="E1049" s="4">
        <v>45700</v>
      </c>
      <c r="F1049" s="3" t="s">
        <v>6210</v>
      </c>
      <c r="L1049" s="3">
        <v>330</v>
      </c>
    </row>
    <row r="1050" spans="1:12">
      <c r="A1050" s="3" t="s">
        <v>15826</v>
      </c>
      <c r="B1050" s="3">
        <v>180</v>
      </c>
      <c r="C1050" s="3">
        <v>380</v>
      </c>
      <c r="D1050" s="3" t="s">
        <v>6502</v>
      </c>
      <c r="E1050" s="4">
        <v>45893</v>
      </c>
      <c r="F1050" s="3" t="s">
        <v>6503</v>
      </c>
      <c r="L1050" s="3">
        <v>247</v>
      </c>
    </row>
    <row r="1051" spans="1:12">
      <c r="A1051" s="3" t="s">
        <v>15827</v>
      </c>
      <c r="B1051" s="3">
        <v>600</v>
      </c>
      <c r="C1051" s="3">
        <v>900</v>
      </c>
      <c r="D1051" s="3" t="s">
        <v>6486</v>
      </c>
      <c r="E1051" s="4">
        <v>46111</v>
      </c>
      <c r="F1051" s="3" t="s">
        <v>6522</v>
      </c>
      <c r="L1051" s="3">
        <v>630</v>
      </c>
    </row>
    <row r="1052" spans="1:12">
      <c r="A1052" s="3" t="s">
        <v>15828</v>
      </c>
      <c r="B1052" s="3">
        <v>80</v>
      </c>
      <c r="C1052" s="3">
        <v>200</v>
      </c>
      <c r="D1052" s="3" t="s">
        <v>6502</v>
      </c>
      <c r="E1052" s="4">
        <v>46012</v>
      </c>
      <c r="F1052" s="3" t="s">
        <v>6503</v>
      </c>
      <c r="L1052" s="3">
        <v>120</v>
      </c>
    </row>
    <row r="1053" spans="1:12">
      <c r="A1053" s="3" t="s">
        <v>15829</v>
      </c>
      <c r="B1053" s="3">
        <v>80</v>
      </c>
      <c r="C1053" s="3">
        <v>200</v>
      </c>
      <c r="D1053" s="3" t="s">
        <v>6502</v>
      </c>
      <c r="E1053" s="4">
        <v>46012</v>
      </c>
      <c r="F1053" s="3" t="s">
        <v>6503</v>
      </c>
      <c r="L1053" s="3">
        <v>120</v>
      </c>
    </row>
    <row r="1054" spans="1:12">
      <c r="A1054" s="3" t="s">
        <v>15830</v>
      </c>
      <c r="B1054" s="3">
        <v>80</v>
      </c>
      <c r="C1054" s="3">
        <v>150</v>
      </c>
      <c r="D1054" s="3" t="s">
        <v>6502</v>
      </c>
      <c r="E1054" s="4">
        <v>46012</v>
      </c>
      <c r="F1054" s="3" t="s">
        <v>6503</v>
      </c>
      <c r="L1054" s="3">
        <v>87</v>
      </c>
    </row>
    <row r="1055" spans="1:12">
      <c r="A1055" s="3" t="s">
        <v>15831</v>
      </c>
      <c r="B1055" s="3">
        <v>80</v>
      </c>
      <c r="C1055" s="3">
        <v>150</v>
      </c>
      <c r="D1055" s="3" t="s">
        <v>6502</v>
      </c>
      <c r="E1055" s="4">
        <v>46012</v>
      </c>
      <c r="F1055" s="3" t="s">
        <v>6503</v>
      </c>
      <c r="L1055" s="3">
        <v>87</v>
      </c>
    </row>
    <row r="1056" spans="1:12">
      <c r="A1056" s="3" t="s">
        <v>15832</v>
      </c>
      <c r="B1056" s="3">
        <v>350</v>
      </c>
      <c r="C1056" s="3">
        <v>550</v>
      </c>
      <c r="D1056" s="3" t="s">
        <v>6502</v>
      </c>
      <c r="E1056" s="4">
        <v>45700</v>
      </c>
      <c r="F1056" s="3" t="s">
        <v>6210</v>
      </c>
      <c r="L1056" s="3">
        <v>365</v>
      </c>
    </row>
    <row r="1057" spans="1:12">
      <c r="A1057" s="3" t="s">
        <v>15833</v>
      </c>
      <c r="B1057" s="3">
        <v>350</v>
      </c>
      <c r="C1057" s="3">
        <v>550</v>
      </c>
      <c r="D1057" s="3" t="s">
        <v>6502</v>
      </c>
      <c r="E1057" s="4">
        <v>45700</v>
      </c>
      <c r="F1057" s="3" t="s">
        <v>6210</v>
      </c>
      <c r="L1057" s="3">
        <v>365</v>
      </c>
    </row>
    <row r="1058" spans="1:12">
      <c r="A1058" s="3" t="s">
        <v>15834</v>
      </c>
      <c r="B1058" s="3">
        <v>650</v>
      </c>
      <c r="C1058" s="3">
        <v>1000</v>
      </c>
      <c r="D1058" s="3" t="s">
        <v>6502</v>
      </c>
      <c r="E1058" s="4">
        <v>45846</v>
      </c>
      <c r="F1058" s="3" t="s">
        <v>6210</v>
      </c>
      <c r="L1058" s="3">
        <v>700</v>
      </c>
    </row>
    <row r="1059" spans="1:12">
      <c r="A1059" s="3" t="s">
        <v>15835</v>
      </c>
      <c r="B1059" s="3">
        <v>150</v>
      </c>
      <c r="C1059" s="3">
        <v>350</v>
      </c>
      <c r="D1059" s="3" t="s">
        <v>6502</v>
      </c>
      <c r="E1059" s="4">
        <v>45824</v>
      </c>
      <c r="F1059" s="3" t="s">
        <v>6210</v>
      </c>
      <c r="L1059" s="3">
        <v>225</v>
      </c>
    </row>
    <row r="1060" spans="1:12">
      <c r="A1060" s="3" t="s">
        <v>15836</v>
      </c>
      <c r="B1060" s="3">
        <v>350</v>
      </c>
      <c r="C1060" s="3">
        <v>550</v>
      </c>
      <c r="D1060" s="3" t="s">
        <v>6502</v>
      </c>
      <c r="E1060" s="4">
        <v>45700</v>
      </c>
      <c r="F1060" s="3" t="s">
        <v>6210</v>
      </c>
      <c r="L1060" s="3">
        <v>365</v>
      </c>
    </row>
    <row r="1061" spans="1:12">
      <c r="A1061" s="3" t="s">
        <v>15837</v>
      </c>
      <c r="B1061" s="3">
        <v>80</v>
      </c>
      <c r="C1061" s="3">
        <v>150</v>
      </c>
      <c r="D1061" s="3" t="s">
        <v>6502</v>
      </c>
      <c r="E1061" s="4">
        <v>46012</v>
      </c>
      <c r="F1061" s="3" t="s">
        <v>6503</v>
      </c>
      <c r="L1061" s="3">
        <v>87</v>
      </c>
    </row>
    <row r="1062" spans="1:12">
      <c r="A1062" s="3" t="s">
        <v>15838</v>
      </c>
      <c r="B1062" s="3">
        <v>80</v>
      </c>
      <c r="C1062" s="3">
        <v>130</v>
      </c>
      <c r="D1062" s="3" t="s">
        <v>6502</v>
      </c>
      <c r="E1062" s="4">
        <v>46012</v>
      </c>
      <c r="F1062" s="3" t="s">
        <v>6503</v>
      </c>
      <c r="L1062" s="3">
        <v>72</v>
      </c>
    </row>
    <row r="1063" spans="1:12">
      <c r="A1063" s="3" t="s">
        <v>15839</v>
      </c>
      <c r="B1063" s="3">
        <v>350</v>
      </c>
      <c r="C1063" s="3">
        <v>550</v>
      </c>
      <c r="D1063" s="3" t="s">
        <v>6502</v>
      </c>
      <c r="E1063" s="4">
        <v>45700</v>
      </c>
      <c r="F1063" s="3" t="s">
        <v>6210</v>
      </c>
      <c r="L1063" s="3">
        <v>365</v>
      </c>
    </row>
    <row r="1064" spans="1:12">
      <c r="A1064" s="3" t="s">
        <v>15840</v>
      </c>
      <c r="B1064" s="3">
        <v>300</v>
      </c>
      <c r="C1064" s="3">
        <v>520</v>
      </c>
      <c r="D1064" s="3" t="s">
        <v>6502</v>
      </c>
      <c r="E1064" s="4">
        <v>45911</v>
      </c>
      <c r="F1064" s="3" t="s">
        <v>6503</v>
      </c>
      <c r="L1064" s="3">
        <v>343</v>
      </c>
    </row>
    <row r="1065" spans="1:12">
      <c r="A1065" s="3" t="s">
        <v>15841</v>
      </c>
      <c r="B1065" s="3">
        <v>750</v>
      </c>
      <c r="C1065" s="3">
        <v>1100</v>
      </c>
      <c r="D1065" s="3" t="s">
        <v>6502</v>
      </c>
      <c r="E1065" s="4">
        <v>45845</v>
      </c>
      <c r="F1065" s="3" t="s">
        <v>6210</v>
      </c>
      <c r="L1065" s="3">
        <v>800</v>
      </c>
    </row>
    <row r="1066" spans="1:12">
      <c r="A1066" s="3" t="s">
        <v>15842</v>
      </c>
      <c r="B1066" s="3">
        <v>300</v>
      </c>
      <c r="C1066" s="3">
        <v>500</v>
      </c>
      <c r="D1066" s="3" t="s">
        <v>6502</v>
      </c>
      <c r="E1066" s="4">
        <v>45700</v>
      </c>
      <c r="F1066" s="3" t="s">
        <v>6210</v>
      </c>
      <c r="L1066" s="3">
        <v>330</v>
      </c>
    </row>
    <row r="1067" spans="1:12">
      <c r="A1067" s="3" t="s">
        <v>15843</v>
      </c>
      <c r="B1067" s="3">
        <v>300</v>
      </c>
      <c r="C1067" s="3">
        <v>500</v>
      </c>
      <c r="D1067" s="3" t="s">
        <v>6502</v>
      </c>
      <c r="E1067" s="4">
        <v>45700</v>
      </c>
      <c r="F1067" s="3" t="s">
        <v>6210</v>
      </c>
      <c r="L1067" s="3">
        <v>330</v>
      </c>
    </row>
    <row r="1068" spans="1:12">
      <c r="A1068" s="3" t="s">
        <v>15844</v>
      </c>
      <c r="B1068" s="3">
        <v>450</v>
      </c>
      <c r="C1068" s="3">
        <v>750</v>
      </c>
      <c r="D1068" s="3" t="s">
        <v>6502</v>
      </c>
      <c r="E1068" s="4">
        <v>45845</v>
      </c>
      <c r="F1068" s="3" t="s">
        <v>6210</v>
      </c>
      <c r="L1068" s="3">
        <v>525</v>
      </c>
    </row>
    <row r="1069" spans="1:12">
      <c r="A1069" s="3" t="s">
        <v>15845</v>
      </c>
      <c r="B1069" s="3">
        <v>500</v>
      </c>
      <c r="C1069" s="3">
        <v>800</v>
      </c>
      <c r="D1069" s="3" t="s">
        <v>6502</v>
      </c>
      <c r="E1069" s="4">
        <v>45700</v>
      </c>
      <c r="F1069" s="3" t="s">
        <v>6210</v>
      </c>
      <c r="L1069" s="3">
        <v>560</v>
      </c>
    </row>
    <row r="1070" spans="1:12">
      <c r="A1070" s="3" t="s">
        <v>15846</v>
      </c>
      <c r="B1070" s="3">
        <v>100</v>
      </c>
      <c r="C1070" s="3">
        <v>250</v>
      </c>
      <c r="D1070" s="3" t="s">
        <v>6502</v>
      </c>
      <c r="E1070" s="4">
        <v>46012</v>
      </c>
      <c r="F1070" s="3" t="s">
        <v>6503</v>
      </c>
      <c r="L1070" s="3">
        <v>155</v>
      </c>
    </row>
    <row r="1071" spans="1:12">
      <c r="A1071" s="3" t="s">
        <v>15847</v>
      </c>
      <c r="B1071" s="3">
        <v>200</v>
      </c>
      <c r="C1071" s="3">
        <v>400</v>
      </c>
      <c r="D1071" s="3" t="s">
        <v>6502</v>
      </c>
      <c r="E1071" s="4">
        <v>45700</v>
      </c>
      <c r="F1071" s="3" t="s">
        <v>6210</v>
      </c>
      <c r="L1071" s="3">
        <v>260</v>
      </c>
    </row>
    <row r="1072" spans="1:12">
      <c r="A1072" s="3" t="s">
        <v>15848</v>
      </c>
      <c r="B1072" s="3">
        <v>300</v>
      </c>
      <c r="C1072" s="3">
        <v>550</v>
      </c>
      <c r="D1072" s="3" t="s">
        <v>6502</v>
      </c>
      <c r="E1072" s="4">
        <v>45784</v>
      </c>
      <c r="F1072" s="3" t="s">
        <v>6210</v>
      </c>
      <c r="L1072" s="3">
        <v>365</v>
      </c>
    </row>
    <row r="1073" spans="1:12">
      <c r="A1073" s="3" t="s">
        <v>15849</v>
      </c>
      <c r="B1073" s="3">
        <v>600</v>
      </c>
      <c r="C1073" s="3">
        <v>1000</v>
      </c>
      <c r="D1073" s="3" t="s">
        <v>6502</v>
      </c>
      <c r="E1073" s="4">
        <v>45784</v>
      </c>
      <c r="F1073" s="3" t="s">
        <v>6210</v>
      </c>
      <c r="L1073" s="3">
        <v>700</v>
      </c>
    </row>
    <row r="1074" spans="1:12">
      <c r="A1074" s="3" t="s">
        <v>15850</v>
      </c>
      <c r="B1074" s="3">
        <v>1150</v>
      </c>
      <c r="C1074" s="3">
        <v>1450</v>
      </c>
      <c r="D1074" s="3" t="s">
        <v>6209</v>
      </c>
      <c r="E1074" s="4">
        <v>46127</v>
      </c>
      <c r="F1074" s="3" t="s">
        <v>6210</v>
      </c>
      <c r="L1074" s="3">
        <v>1150</v>
      </c>
    </row>
    <row r="1075" spans="1:12">
      <c r="A1075" s="3" t="s">
        <v>15851</v>
      </c>
      <c r="B1075" s="3">
        <v>2200</v>
      </c>
      <c r="C1075" s="3">
        <v>2800</v>
      </c>
      <c r="D1075" s="3" t="s">
        <v>6502</v>
      </c>
      <c r="E1075" s="4">
        <v>46017</v>
      </c>
      <c r="F1075" s="3" t="s">
        <v>6503</v>
      </c>
      <c r="L1075" s="3">
        <v>2420</v>
      </c>
    </row>
    <row r="1076" spans="1:12">
      <c r="A1076" s="3" t="s">
        <v>15852</v>
      </c>
      <c r="B1076" s="3">
        <v>3500</v>
      </c>
      <c r="C1076" s="3">
        <v>4500</v>
      </c>
      <c r="D1076" s="3" t="s">
        <v>6502</v>
      </c>
      <c r="E1076" s="4">
        <v>46051</v>
      </c>
      <c r="F1076" s="3" t="s">
        <v>6503</v>
      </c>
      <c r="L1076" s="3">
        <v>3851</v>
      </c>
    </row>
    <row r="1077" spans="1:12">
      <c r="A1077" s="3" t="s">
        <v>15853</v>
      </c>
      <c r="B1077" s="3">
        <v>2800</v>
      </c>
      <c r="C1077" s="3">
        <v>3600</v>
      </c>
      <c r="D1077" s="3" t="s">
        <v>6502</v>
      </c>
      <c r="E1077" s="4">
        <v>46029</v>
      </c>
      <c r="F1077" s="3" t="s">
        <v>6503</v>
      </c>
      <c r="L1077" s="3">
        <v>3140</v>
      </c>
    </row>
    <row r="1078" spans="1:12">
      <c r="A1078" s="3" t="s">
        <v>15854</v>
      </c>
      <c r="B1078" s="3">
        <v>3000</v>
      </c>
      <c r="C1078" s="3">
        <v>3900</v>
      </c>
      <c r="D1078" s="3" t="s">
        <v>6502</v>
      </c>
      <c r="E1078" s="4">
        <v>46029</v>
      </c>
      <c r="F1078" s="3" t="s">
        <v>6503</v>
      </c>
      <c r="L1078" s="3">
        <v>3410</v>
      </c>
    </row>
    <row r="1079" spans="1:12">
      <c r="A1079" s="3" t="s">
        <v>15855</v>
      </c>
      <c r="B1079" s="3">
        <v>1700</v>
      </c>
      <c r="C1079" s="3">
        <v>2300</v>
      </c>
      <c r="D1079" s="3" t="s">
        <v>6502</v>
      </c>
      <c r="E1079" s="4">
        <v>46029</v>
      </c>
      <c r="F1079" s="3" t="s">
        <v>6503</v>
      </c>
      <c r="L1079" s="3">
        <v>1970</v>
      </c>
    </row>
    <row r="1080" spans="1:12">
      <c r="A1080" s="3" t="s">
        <v>15856</v>
      </c>
      <c r="B1080" s="3">
        <v>50</v>
      </c>
      <c r="C1080" s="3">
        <v>100</v>
      </c>
      <c r="D1080" s="3" t="s">
        <v>6502</v>
      </c>
      <c r="E1080" s="4">
        <v>46012</v>
      </c>
      <c r="F1080" s="3" t="s">
        <v>6503</v>
      </c>
      <c r="L1080" s="3">
        <v>50</v>
      </c>
    </row>
    <row r="1081" spans="1:12">
      <c r="A1081" s="3" t="s">
        <v>15857</v>
      </c>
      <c r="B1081" s="3">
        <v>80</v>
      </c>
      <c r="C1081" s="3">
        <v>200</v>
      </c>
      <c r="D1081" s="3" t="s">
        <v>6502</v>
      </c>
      <c r="E1081" s="4">
        <v>46012</v>
      </c>
      <c r="F1081" s="3" t="s">
        <v>6503</v>
      </c>
      <c r="L1081" s="3">
        <v>120</v>
      </c>
    </row>
    <row r="1082" spans="1:12">
      <c r="A1082" s="3" t="s">
        <v>15858</v>
      </c>
      <c r="B1082" s="3">
        <v>100</v>
      </c>
      <c r="C1082" s="3">
        <v>250</v>
      </c>
      <c r="D1082" s="3" t="s">
        <v>6502</v>
      </c>
      <c r="E1082" s="4">
        <v>46012</v>
      </c>
      <c r="F1082" s="3" t="s">
        <v>6503</v>
      </c>
      <c r="L1082" s="3">
        <v>155</v>
      </c>
    </row>
    <row r="1083" spans="1:12">
      <c r="A1083" s="3" t="s">
        <v>15859</v>
      </c>
      <c r="B1083" s="3">
        <v>100</v>
      </c>
      <c r="C1083" s="3">
        <v>250</v>
      </c>
      <c r="D1083" s="3" t="s">
        <v>6502</v>
      </c>
      <c r="E1083" s="4">
        <v>46012</v>
      </c>
      <c r="F1083" s="3" t="s">
        <v>6503</v>
      </c>
      <c r="L1083" s="3">
        <v>155</v>
      </c>
    </row>
    <row r="1084" spans="1:12">
      <c r="A1084" s="3" t="s">
        <v>15860</v>
      </c>
      <c r="B1084" s="3">
        <v>300</v>
      </c>
      <c r="C1084" s="3">
        <v>550</v>
      </c>
      <c r="D1084" s="3" t="s">
        <v>6502</v>
      </c>
      <c r="E1084" s="4">
        <v>46013</v>
      </c>
      <c r="F1084" s="3" t="s">
        <v>6503</v>
      </c>
      <c r="L1084" s="3">
        <v>365</v>
      </c>
    </row>
    <row r="1085" spans="1:12">
      <c r="A1085" s="3" t="s">
        <v>15861</v>
      </c>
      <c r="B1085" s="3">
        <v>300</v>
      </c>
      <c r="C1085" s="3">
        <v>550</v>
      </c>
      <c r="D1085" s="3" t="s">
        <v>6502</v>
      </c>
      <c r="E1085" s="4">
        <v>45900</v>
      </c>
      <c r="F1085" s="3" t="s">
        <v>6503</v>
      </c>
      <c r="L1085" s="3">
        <v>365</v>
      </c>
    </row>
    <row r="1086" spans="1:12">
      <c r="A1086" s="3" t="s">
        <v>15862</v>
      </c>
      <c r="B1086" s="3">
        <v>400</v>
      </c>
      <c r="C1086" s="3">
        <v>650</v>
      </c>
      <c r="D1086" s="3" t="s">
        <v>6502</v>
      </c>
      <c r="E1086" s="4">
        <v>45900</v>
      </c>
      <c r="F1086" s="3" t="s">
        <v>6503</v>
      </c>
      <c r="L1086" s="3">
        <v>450</v>
      </c>
    </row>
    <row r="1087" spans="1:12">
      <c r="A1087" s="3" t="s">
        <v>15863</v>
      </c>
      <c r="B1087" s="3">
        <v>450</v>
      </c>
      <c r="C1087" s="3">
        <v>750</v>
      </c>
      <c r="D1087" s="3" t="s">
        <v>6502</v>
      </c>
      <c r="E1087" s="4">
        <v>45962</v>
      </c>
      <c r="F1087" s="3" t="s">
        <v>6503</v>
      </c>
      <c r="L1087" s="3">
        <v>525</v>
      </c>
    </row>
    <row r="1088" spans="1:12">
      <c r="A1088" s="3" t="s">
        <v>15864</v>
      </c>
      <c r="B1088" s="3">
        <v>450</v>
      </c>
      <c r="C1088" s="3">
        <v>750</v>
      </c>
      <c r="D1088" s="3" t="s">
        <v>6502</v>
      </c>
      <c r="E1088" s="4">
        <v>45753</v>
      </c>
      <c r="F1088" s="3" t="s">
        <v>6210</v>
      </c>
      <c r="L1088" s="3">
        <v>525</v>
      </c>
    </row>
    <row r="1089" spans="1:12">
      <c r="A1089" s="3" t="s">
        <v>15865</v>
      </c>
      <c r="B1089" s="3">
        <v>2500</v>
      </c>
      <c r="C1089" s="3">
        <v>3200</v>
      </c>
      <c r="D1089" s="3" t="s">
        <v>6273</v>
      </c>
      <c r="E1089" s="4">
        <v>46121</v>
      </c>
      <c r="F1089" s="3" t="s">
        <v>6210</v>
      </c>
      <c r="L1089" s="3">
        <v>2780</v>
      </c>
    </row>
    <row r="1090" spans="1:12">
      <c r="A1090" s="3" t="s">
        <v>15866</v>
      </c>
      <c r="B1090" s="3">
        <v>700</v>
      </c>
      <c r="C1090" s="3">
        <v>1100</v>
      </c>
      <c r="D1090" s="3" t="s">
        <v>6502</v>
      </c>
      <c r="E1090" s="4">
        <v>45893</v>
      </c>
      <c r="F1090" s="3" t="s">
        <v>6503</v>
      </c>
      <c r="L1090" s="3">
        <v>800</v>
      </c>
    </row>
    <row r="1091" spans="1:12">
      <c r="A1091" s="3" t="s">
        <v>15867</v>
      </c>
      <c r="B1091" s="3">
        <v>700</v>
      </c>
      <c r="C1091" s="3">
        <v>1100</v>
      </c>
      <c r="D1091" s="3" t="s">
        <v>6502</v>
      </c>
      <c r="E1091" s="4">
        <v>45700</v>
      </c>
      <c r="F1091" s="3" t="s">
        <v>6210</v>
      </c>
      <c r="L1091" s="3">
        <v>800</v>
      </c>
    </row>
    <row r="1092" spans="1:12">
      <c r="A1092" s="3" t="s">
        <v>15868</v>
      </c>
      <c r="B1092" s="3">
        <v>600</v>
      </c>
      <c r="C1092" s="3">
        <v>950</v>
      </c>
      <c r="D1092" s="3" t="s">
        <v>6502</v>
      </c>
      <c r="E1092" s="4">
        <v>45700</v>
      </c>
      <c r="F1092" s="3" t="s">
        <v>6210</v>
      </c>
      <c r="L1092" s="3">
        <v>665</v>
      </c>
    </row>
    <row r="1093" spans="1:12">
      <c r="A1093" s="3" t="s">
        <v>15869</v>
      </c>
      <c r="B1093" s="3">
        <v>700</v>
      </c>
      <c r="C1093" s="3">
        <v>1100</v>
      </c>
      <c r="D1093" s="3" t="s">
        <v>6502</v>
      </c>
      <c r="E1093" s="4">
        <v>45893</v>
      </c>
      <c r="F1093" s="3" t="s">
        <v>6503</v>
      </c>
      <c r="L1093" s="3">
        <v>800</v>
      </c>
    </row>
    <row r="1094" spans="1:12">
      <c r="A1094" s="3" t="s">
        <v>15870</v>
      </c>
      <c r="B1094" s="3">
        <v>1100</v>
      </c>
      <c r="C1094" s="3">
        <v>1600</v>
      </c>
      <c r="D1094" s="3" t="s">
        <v>6502</v>
      </c>
      <c r="E1094" s="4">
        <v>45893</v>
      </c>
      <c r="F1094" s="3" t="s">
        <v>6503</v>
      </c>
      <c r="L1094" s="3">
        <v>1300</v>
      </c>
    </row>
    <row r="1095" spans="1:12">
      <c r="A1095" s="3" t="s">
        <v>15871</v>
      </c>
      <c r="B1095" s="3">
        <v>920</v>
      </c>
      <c r="C1095" s="3">
        <v>1520</v>
      </c>
      <c r="D1095" s="3" t="s">
        <v>6273</v>
      </c>
      <c r="E1095" s="4">
        <v>46123</v>
      </c>
      <c r="F1095" s="3" t="s">
        <v>6289</v>
      </c>
      <c r="L1095" s="3">
        <v>1220</v>
      </c>
    </row>
    <row r="1096" spans="1:12">
      <c r="A1096" s="3" t="s">
        <v>15872</v>
      </c>
      <c r="B1096" s="3">
        <v>1000</v>
      </c>
      <c r="C1096" s="3">
        <v>1600</v>
      </c>
      <c r="D1096" s="3" t="s">
        <v>6273</v>
      </c>
      <c r="E1096" s="4">
        <v>46123</v>
      </c>
      <c r="F1096" s="3" t="s">
        <v>6289</v>
      </c>
      <c r="L1096" s="3">
        <v>1300</v>
      </c>
    </row>
    <row r="1097" spans="1:12">
      <c r="A1097" s="3" t="s">
        <v>15873</v>
      </c>
      <c r="B1097" s="3">
        <v>1800</v>
      </c>
      <c r="C1097" s="3">
        <v>2300</v>
      </c>
      <c r="D1097" s="3" t="s">
        <v>6273</v>
      </c>
      <c r="E1097" s="4">
        <v>46122</v>
      </c>
      <c r="F1097" s="3" t="s">
        <v>6210</v>
      </c>
      <c r="L1097" s="3">
        <v>1970</v>
      </c>
    </row>
    <row r="1098" spans="1:12">
      <c r="A1098" s="3" t="s">
        <v>15874</v>
      </c>
      <c r="B1098" s="3">
        <v>1850</v>
      </c>
      <c r="C1098" s="3">
        <v>2450</v>
      </c>
      <c r="D1098" s="3" t="s">
        <v>6486</v>
      </c>
      <c r="E1098" s="4">
        <v>46114</v>
      </c>
      <c r="F1098" s="3" t="s">
        <v>6289</v>
      </c>
      <c r="L1098" s="3">
        <v>2105</v>
      </c>
    </row>
    <row r="1099" spans="1:12">
      <c r="A1099" s="3" t="s">
        <v>15875</v>
      </c>
      <c r="B1099" s="3">
        <v>100</v>
      </c>
      <c r="C1099" s="3">
        <v>200</v>
      </c>
      <c r="D1099" s="3" t="s">
        <v>6502</v>
      </c>
      <c r="E1099" s="4">
        <v>46012</v>
      </c>
      <c r="F1099" s="3" t="s">
        <v>6503</v>
      </c>
      <c r="L1099" s="3">
        <v>120</v>
      </c>
    </row>
    <row r="1100" spans="1:12">
      <c r="A1100" s="3" t="s">
        <v>15876</v>
      </c>
      <c r="B1100" s="3">
        <v>2200</v>
      </c>
      <c r="C1100" s="3">
        <v>2800</v>
      </c>
      <c r="D1100" s="3" t="s">
        <v>6502</v>
      </c>
      <c r="E1100" s="4">
        <v>45893</v>
      </c>
      <c r="F1100" s="3" t="s">
        <v>6503</v>
      </c>
      <c r="L1100" s="3">
        <v>2420</v>
      </c>
    </row>
    <row r="1101" spans="1:12">
      <c r="A1101" s="3" t="s">
        <v>15877</v>
      </c>
      <c r="B1101" s="3">
        <v>2000</v>
      </c>
      <c r="C1101" s="3">
        <v>2800</v>
      </c>
      <c r="D1101" s="3" t="s">
        <v>6502</v>
      </c>
      <c r="E1101" s="4">
        <v>45893</v>
      </c>
      <c r="F1101" s="3" t="s">
        <v>6503</v>
      </c>
      <c r="L1101" s="3">
        <v>2420</v>
      </c>
    </row>
    <row r="1102" spans="1:12">
      <c r="A1102" s="3" t="s">
        <v>15878</v>
      </c>
      <c r="B1102" s="3">
        <v>2700</v>
      </c>
      <c r="C1102" s="3">
        <v>3500</v>
      </c>
      <c r="D1102" s="3" t="s">
        <v>6502</v>
      </c>
      <c r="E1102" s="4">
        <v>45893</v>
      </c>
      <c r="F1102" s="3" t="s">
        <v>6503</v>
      </c>
      <c r="L1102" s="3">
        <v>3050</v>
      </c>
    </row>
    <row r="1103" spans="1:12">
      <c r="A1103" s="3" t="s">
        <v>15879</v>
      </c>
      <c r="B1103" s="3">
        <v>400</v>
      </c>
      <c r="C1103" s="3">
        <v>650</v>
      </c>
      <c r="D1103" s="3" t="s">
        <v>6502</v>
      </c>
      <c r="E1103" s="4">
        <v>45700</v>
      </c>
      <c r="F1103" s="3" t="s">
        <v>6210</v>
      </c>
      <c r="L1103" s="3">
        <v>450</v>
      </c>
    </row>
    <row r="1104" spans="1:12">
      <c r="A1104" s="3" t="s">
        <v>15880</v>
      </c>
      <c r="B1104" s="3">
        <v>450</v>
      </c>
      <c r="C1104" s="3">
        <v>700</v>
      </c>
      <c r="D1104" s="3" t="s">
        <v>6502</v>
      </c>
      <c r="E1104" s="4">
        <v>45700</v>
      </c>
      <c r="F1104" s="3" t="s">
        <v>6210</v>
      </c>
      <c r="L1104" s="3">
        <v>490</v>
      </c>
    </row>
    <row r="1105" spans="1:12">
      <c r="A1105" s="3" t="s">
        <v>15881</v>
      </c>
      <c r="B1105" s="3">
        <v>150</v>
      </c>
      <c r="C1105" s="3">
        <v>300</v>
      </c>
      <c r="D1105" s="3" t="s">
        <v>6502</v>
      </c>
      <c r="E1105" s="4">
        <v>46012</v>
      </c>
      <c r="F1105" s="3" t="s">
        <v>6503</v>
      </c>
      <c r="L1105" s="3">
        <v>190</v>
      </c>
    </row>
    <row r="1106" spans="1:12">
      <c r="A1106" s="3" t="s">
        <v>15882</v>
      </c>
      <c r="B1106" s="3">
        <v>350</v>
      </c>
      <c r="C1106" s="3">
        <v>550</v>
      </c>
      <c r="D1106" s="3" t="s">
        <v>6502</v>
      </c>
      <c r="E1106" s="4">
        <v>45700</v>
      </c>
      <c r="F1106" s="3" t="s">
        <v>6210</v>
      </c>
      <c r="L1106" s="3">
        <v>365</v>
      </c>
    </row>
    <row r="1107" spans="1:12">
      <c r="A1107" s="3" t="s">
        <v>15883</v>
      </c>
      <c r="B1107" s="3">
        <v>100</v>
      </c>
      <c r="C1107" s="3">
        <v>260</v>
      </c>
      <c r="D1107" s="3" t="s">
        <v>6502</v>
      </c>
      <c r="E1107" s="4">
        <v>46012</v>
      </c>
      <c r="F1107" s="3" t="s">
        <v>6503</v>
      </c>
      <c r="L1107" s="3">
        <v>162</v>
      </c>
    </row>
    <row r="1108" spans="1:12">
      <c r="A1108" s="3" t="s">
        <v>15884</v>
      </c>
      <c r="B1108" s="3">
        <v>1300</v>
      </c>
      <c r="C1108" s="3">
        <v>1800</v>
      </c>
      <c r="D1108" s="3" t="s">
        <v>6502</v>
      </c>
      <c r="E1108" s="4">
        <v>45893</v>
      </c>
      <c r="F1108" s="3" t="s">
        <v>6503</v>
      </c>
      <c r="L1108" s="3">
        <v>1500</v>
      </c>
    </row>
    <row r="1109" spans="1:12">
      <c r="A1109" s="3" t="s">
        <v>15885</v>
      </c>
      <c r="B1109" s="3">
        <v>700</v>
      </c>
      <c r="C1109" s="3">
        <v>1100</v>
      </c>
      <c r="D1109" s="3" t="s">
        <v>6502</v>
      </c>
      <c r="E1109" s="4">
        <v>45893</v>
      </c>
      <c r="F1109" s="3" t="s">
        <v>6503</v>
      </c>
      <c r="L1109" s="3">
        <v>800</v>
      </c>
    </row>
    <row r="1110" spans="1:12">
      <c r="A1110" s="3" t="s">
        <v>15886</v>
      </c>
      <c r="B1110" s="3">
        <v>220</v>
      </c>
      <c r="C1110" s="3">
        <v>440</v>
      </c>
      <c r="D1110" s="3" t="s">
        <v>6486</v>
      </c>
      <c r="E1110" s="4">
        <v>46107</v>
      </c>
      <c r="F1110" s="3" t="s">
        <v>6289</v>
      </c>
      <c r="L1110" s="3">
        <v>287</v>
      </c>
    </row>
    <row r="1111" spans="1:12">
      <c r="A1111" s="3" t="s">
        <v>15887</v>
      </c>
      <c r="B1111" s="3">
        <v>180</v>
      </c>
      <c r="C1111" s="3">
        <v>350</v>
      </c>
      <c r="D1111" s="3" t="s">
        <v>6486</v>
      </c>
      <c r="E1111" s="4">
        <v>46104</v>
      </c>
      <c r="F1111" s="3" t="s">
        <v>6210</v>
      </c>
      <c r="L1111" s="3">
        <v>225</v>
      </c>
    </row>
    <row r="1112" spans="1:12">
      <c r="A1112" s="3" t="s">
        <v>15888</v>
      </c>
      <c r="B1112" s="3">
        <v>220</v>
      </c>
      <c r="C1112" s="3">
        <v>400</v>
      </c>
      <c r="D1112" s="3" t="s">
        <v>6486</v>
      </c>
      <c r="E1112" s="4">
        <v>46104</v>
      </c>
      <c r="F1112" s="3" t="s">
        <v>6210</v>
      </c>
      <c r="L1112" s="3">
        <v>260</v>
      </c>
    </row>
    <row r="1113" spans="1:12">
      <c r="A1113" s="3" t="s">
        <v>15889</v>
      </c>
      <c r="B1113" s="3">
        <v>200</v>
      </c>
      <c r="C1113" s="3">
        <v>380</v>
      </c>
      <c r="D1113" s="3" t="s">
        <v>6486</v>
      </c>
      <c r="E1113" s="4">
        <v>46104</v>
      </c>
      <c r="F1113" s="3" t="s">
        <v>6210</v>
      </c>
      <c r="L1113" s="3">
        <v>247</v>
      </c>
    </row>
    <row r="1114" spans="1:12">
      <c r="A1114" s="3" t="s">
        <v>15890</v>
      </c>
      <c r="B1114" s="3">
        <v>550</v>
      </c>
      <c r="C1114" s="3">
        <v>900</v>
      </c>
      <c r="D1114" s="3" t="s">
        <v>6502</v>
      </c>
      <c r="E1114" s="4">
        <v>45710</v>
      </c>
      <c r="F1114" s="3" t="s">
        <v>6289</v>
      </c>
      <c r="L1114" s="3">
        <v>630</v>
      </c>
    </row>
    <row r="1115" spans="1:12">
      <c r="A1115" s="3" t="s">
        <v>15891</v>
      </c>
      <c r="B1115" s="3">
        <v>200</v>
      </c>
      <c r="C1115" s="3">
        <v>400</v>
      </c>
      <c r="D1115" s="3" t="s">
        <v>6502</v>
      </c>
      <c r="E1115" s="4">
        <v>45700</v>
      </c>
      <c r="F1115" s="3" t="s">
        <v>6210</v>
      </c>
      <c r="L1115" s="3">
        <v>260</v>
      </c>
    </row>
    <row r="1116" spans="1:12">
      <c r="A1116" s="3" t="s">
        <v>15892</v>
      </c>
      <c r="B1116" s="3">
        <v>100</v>
      </c>
      <c r="C1116" s="3">
        <v>260</v>
      </c>
      <c r="D1116" s="3" t="s">
        <v>6502</v>
      </c>
      <c r="E1116" s="4">
        <v>46012</v>
      </c>
      <c r="F1116" s="3" t="s">
        <v>6503</v>
      </c>
      <c r="L1116" s="3">
        <v>162</v>
      </c>
    </row>
    <row r="1117" spans="1:12">
      <c r="A1117" s="3" t="s">
        <v>15893</v>
      </c>
      <c r="B1117" s="3">
        <v>300</v>
      </c>
      <c r="C1117" s="3">
        <v>500</v>
      </c>
      <c r="D1117" s="3" t="s">
        <v>6502</v>
      </c>
      <c r="E1117" s="4">
        <v>45700</v>
      </c>
      <c r="F1117" s="3" t="s">
        <v>6210</v>
      </c>
      <c r="L1117" s="3">
        <v>330</v>
      </c>
    </row>
    <row r="1118" spans="1:12">
      <c r="A1118" s="3" t="s">
        <v>15894</v>
      </c>
      <c r="B1118" s="3">
        <v>300</v>
      </c>
      <c r="C1118" s="3">
        <v>550</v>
      </c>
      <c r="D1118" s="3" t="s">
        <v>6502</v>
      </c>
      <c r="E1118" s="4">
        <v>45735</v>
      </c>
      <c r="F1118" s="3" t="s">
        <v>6210</v>
      </c>
      <c r="L1118" s="3">
        <v>365</v>
      </c>
    </row>
    <row r="1119" spans="1:12">
      <c r="A1119" s="3" t="s">
        <v>15895</v>
      </c>
      <c r="B1119" s="3">
        <v>200</v>
      </c>
      <c r="C1119" s="3">
        <v>400</v>
      </c>
      <c r="D1119" s="3" t="s">
        <v>6502</v>
      </c>
      <c r="E1119" s="4">
        <v>45701</v>
      </c>
      <c r="F1119" s="3" t="s">
        <v>6210</v>
      </c>
      <c r="L1119" s="3">
        <v>260</v>
      </c>
    </row>
    <row r="1120" spans="1:12">
      <c r="A1120" s="3" t="s">
        <v>15896</v>
      </c>
      <c r="B1120" s="3">
        <v>280</v>
      </c>
      <c r="C1120" s="3">
        <v>500</v>
      </c>
      <c r="D1120" s="3" t="s">
        <v>6502</v>
      </c>
      <c r="E1120" s="4">
        <v>45735</v>
      </c>
      <c r="F1120" s="3" t="s">
        <v>6210</v>
      </c>
      <c r="L1120" s="3">
        <v>330</v>
      </c>
    </row>
    <row r="1121" spans="1:12">
      <c r="A1121" s="3" t="s">
        <v>15897</v>
      </c>
      <c r="B1121" s="3">
        <v>150</v>
      </c>
      <c r="C1121" s="3">
        <v>350</v>
      </c>
      <c r="D1121" s="3" t="s">
        <v>6502</v>
      </c>
      <c r="E1121" s="4">
        <v>45694</v>
      </c>
      <c r="F1121" s="3" t="s">
        <v>6522</v>
      </c>
      <c r="L1121" s="3">
        <v>225</v>
      </c>
    </row>
    <row r="1122" spans="1:12">
      <c r="A1122" s="3" t="s">
        <v>15898</v>
      </c>
      <c r="B1122" s="3">
        <v>300</v>
      </c>
      <c r="C1122" s="3">
        <v>500</v>
      </c>
      <c r="D1122" s="3" t="s">
        <v>6502</v>
      </c>
      <c r="E1122" s="4">
        <v>45701</v>
      </c>
      <c r="F1122" s="3" t="s">
        <v>6210</v>
      </c>
      <c r="L1122" s="3">
        <v>330</v>
      </c>
    </row>
    <row r="1123" spans="1:12">
      <c r="A1123" s="3" t="s">
        <v>15899</v>
      </c>
      <c r="B1123" s="3">
        <v>200</v>
      </c>
      <c r="C1123" s="3">
        <v>400</v>
      </c>
      <c r="D1123" s="3" t="s">
        <v>6502</v>
      </c>
      <c r="E1123" s="4">
        <v>45735</v>
      </c>
      <c r="F1123" s="3" t="s">
        <v>6210</v>
      </c>
      <c r="L1123" s="3">
        <v>260</v>
      </c>
    </row>
    <row r="1124" spans="1:12">
      <c r="A1124" s="3" t="s">
        <v>15900</v>
      </c>
      <c r="B1124" s="3">
        <v>200</v>
      </c>
      <c r="C1124" s="3">
        <v>380</v>
      </c>
      <c r="D1124" s="3" t="s">
        <v>6502</v>
      </c>
      <c r="E1124" s="4">
        <v>45671</v>
      </c>
      <c r="F1124" s="3" t="s">
        <v>6289</v>
      </c>
      <c r="L1124" s="3">
        <v>247</v>
      </c>
    </row>
    <row r="1125" spans="1:12">
      <c r="A1125" s="3" t="s">
        <v>15901</v>
      </c>
      <c r="B1125" s="3">
        <v>260</v>
      </c>
      <c r="C1125" s="3">
        <v>500</v>
      </c>
      <c r="D1125" s="3" t="s">
        <v>6502</v>
      </c>
      <c r="E1125" s="4">
        <v>45671</v>
      </c>
      <c r="F1125" s="3" t="s">
        <v>6289</v>
      </c>
      <c r="L1125" s="3">
        <v>330</v>
      </c>
    </row>
    <row r="1126" spans="1:12">
      <c r="A1126" s="3" t="s">
        <v>15902</v>
      </c>
      <c r="B1126" s="3">
        <v>450</v>
      </c>
      <c r="C1126" s="3">
        <v>750</v>
      </c>
      <c r="D1126" s="3" t="s">
        <v>6502</v>
      </c>
      <c r="E1126" s="4">
        <v>45735</v>
      </c>
      <c r="F1126" s="3" t="s">
        <v>6210</v>
      </c>
      <c r="L1126" s="3">
        <v>525</v>
      </c>
    </row>
    <row r="1127" spans="1:12">
      <c r="A1127" s="3" t="s">
        <v>15903</v>
      </c>
      <c r="B1127" s="3">
        <v>390</v>
      </c>
      <c r="C1127" s="3">
        <v>650</v>
      </c>
      <c r="D1127" s="3" t="s">
        <v>6502</v>
      </c>
      <c r="E1127" s="4">
        <v>45735</v>
      </c>
      <c r="F1127" s="3" t="s">
        <v>6210</v>
      </c>
      <c r="L1127" s="3">
        <v>450</v>
      </c>
    </row>
    <row r="1128" spans="1:12">
      <c r="A1128" s="3" t="s">
        <v>15904</v>
      </c>
      <c r="B1128" s="3">
        <v>400</v>
      </c>
      <c r="C1128" s="3">
        <v>700</v>
      </c>
      <c r="D1128" s="3" t="s">
        <v>6502</v>
      </c>
      <c r="E1128" s="4">
        <v>45904</v>
      </c>
      <c r="F1128" s="3" t="s">
        <v>6522</v>
      </c>
      <c r="L1128" s="3">
        <v>490</v>
      </c>
    </row>
    <row r="1129" spans="1:12">
      <c r="A1129" s="3" t="s">
        <v>15905</v>
      </c>
      <c r="B1129" s="3">
        <v>260</v>
      </c>
      <c r="C1129" s="3">
        <v>450</v>
      </c>
      <c r="D1129" s="3" t="s">
        <v>6502</v>
      </c>
      <c r="E1129" s="4">
        <v>45701</v>
      </c>
      <c r="F1129" s="3" t="s">
        <v>6210</v>
      </c>
      <c r="L1129" s="3">
        <v>295</v>
      </c>
    </row>
    <row r="1130" spans="1:12">
      <c r="A1130" s="3" t="s">
        <v>15906</v>
      </c>
      <c r="B1130" s="3">
        <v>850</v>
      </c>
      <c r="C1130" s="3">
        <v>1300</v>
      </c>
      <c r="D1130" s="3" t="s">
        <v>6502</v>
      </c>
      <c r="E1130" s="4">
        <v>45893</v>
      </c>
      <c r="F1130" s="3" t="s">
        <v>6503</v>
      </c>
      <c r="L1130" s="3">
        <v>1000</v>
      </c>
    </row>
    <row r="1131" spans="1:12">
      <c r="A1131" s="3" t="s">
        <v>15907</v>
      </c>
      <c r="B1131" s="3">
        <v>550</v>
      </c>
      <c r="C1131" s="3">
        <v>850</v>
      </c>
      <c r="D1131" s="3" t="s">
        <v>6502</v>
      </c>
      <c r="E1131" s="4">
        <v>45701</v>
      </c>
      <c r="F1131" s="3" t="s">
        <v>6210</v>
      </c>
      <c r="L1131" s="3">
        <v>595</v>
      </c>
    </row>
    <row r="1132" spans="1:12">
      <c r="A1132" s="3" t="s">
        <v>15908</v>
      </c>
      <c r="B1132" s="3">
        <v>3200</v>
      </c>
      <c r="C1132" s="3">
        <v>4000</v>
      </c>
      <c r="D1132" s="3" t="s">
        <v>6502</v>
      </c>
      <c r="E1132" s="4">
        <v>45893</v>
      </c>
      <c r="F1132" s="3" t="s">
        <v>6503</v>
      </c>
      <c r="L1132" s="3">
        <v>3500</v>
      </c>
    </row>
    <row r="1133" spans="1:12">
      <c r="A1133" s="3" t="s">
        <v>15909</v>
      </c>
      <c r="B1133" s="3">
        <v>300</v>
      </c>
      <c r="C1133" s="3">
        <v>500</v>
      </c>
      <c r="D1133" s="3" t="s">
        <v>6502</v>
      </c>
      <c r="E1133" s="4">
        <v>45701</v>
      </c>
      <c r="F1133" s="3" t="s">
        <v>6210</v>
      </c>
      <c r="L1133" s="3">
        <v>330</v>
      </c>
    </row>
    <row r="1134" spans="1:12">
      <c r="A1134" s="3" t="s">
        <v>15910</v>
      </c>
      <c r="B1134" s="3">
        <v>100</v>
      </c>
      <c r="C1134" s="3">
        <v>260</v>
      </c>
      <c r="D1134" s="3" t="s">
        <v>6502</v>
      </c>
      <c r="E1134" s="4">
        <v>46012</v>
      </c>
      <c r="F1134" s="3" t="s">
        <v>6503</v>
      </c>
      <c r="L1134" s="3">
        <v>162</v>
      </c>
    </row>
    <row r="1135" spans="1:12">
      <c r="A1135" s="3" t="s">
        <v>15911</v>
      </c>
      <c r="B1135" s="3">
        <v>30</v>
      </c>
      <c r="C1135" s="3">
        <v>150</v>
      </c>
      <c r="D1135" s="3" t="s">
        <v>6502</v>
      </c>
      <c r="E1135" s="4">
        <v>46012</v>
      </c>
      <c r="F1135" s="3" t="s">
        <v>6503</v>
      </c>
      <c r="L1135" s="3">
        <v>87</v>
      </c>
    </row>
    <row r="1136" spans="1:12">
      <c r="A1136" s="3" t="s">
        <v>15912</v>
      </c>
      <c r="B1136" s="3">
        <v>150</v>
      </c>
      <c r="C1136" s="3">
        <v>350</v>
      </c>
      <c r="D1136" s="3" t="s">
        <v>6502</v>
      </c>
      <c r="E1136" s="4">
        <v>45701</v>
      </c>
      <c r="F1136" s="3" t="s">
        <v>6210</v>
      </c>
      <c r="L1136" s="3">
        <v>225</v>
      </c>
    </row>
    <row r="1137" spans="1:12">
      <c r="A1137" s="3" t="s">
        <v>15913</v>
      </c>
      <c r="B1137" s="3">
        <v>500</v>
      </c>
      <c r="C1137" s="3">
        <v>800</v>
      </c>
      <c r="D1137" s="3" t="s">
        <v>6502</v>
      </c>
      <c r="E1137" s="4">
        <v>45882</v>
      </c>
      <c r="F1137" s="3" t="s">
        <v>6210</v>
      </c>
      <c r="L1137" s="3">
        <v>560</v>
      </c>
    </row>
    <row r="1138" spans="1:12">
      <c r="A1138" s="3" t="s">
        <v>15914</v>
      </c>
      <c r="B1138" s="3">
        <v>200</v>
      </c>
      <c r="C1138" s="3">
        <v>400</v>
      </c>
      <c r="D1138" s="3" t="s">
        <v>6502</v>
      </c>
      <c r="E1138" s="4">
        <v>45701</v>
      </c>
      <c r="F1138" s="3" t="s">
        <v>6210</v>
      </c>
      <c r="L1138" s="3">
        <v>260</v>
      </c>
    </row>
    <row r="1139" spans="1:12">
      <c r="A1139" s="3" t="s">
        <v>15915</v>
      </c>
      <c r="B1139" s="3">
        <v>250</v>
      </c>
      <c r="C1139" s="3">
        <v>450</v>
      </c>
      <c r="D1139" s="3" t="s">
        <v>6502</v>
      </c>
      <c r="E1139" s="4">
        <v>45701</v>
      </c>
      <c r="F1139" s="3" t="s">
        <v>6210</v>
      </c>
      <c r="L1139" s="3">
        <v>295</v>
      </c>
    </row>
    <row r="1140" spans="1:12">
      <c r="A1140" s="3" t="s">
        <v>15916</v>
      </c>
      <c r="B1140" s="3">
        <v>250</v>
      </c>
      <c r="C1140" s="3">
        <v>450</v>
      </c>
      <c r="D1140" s="3" t="s">
        <v>6502</v>
      </c>
      <c r="E1140" s="4">
        <v>45875</v>
      </c>
      <c r="F1140" s="3" t="s">
        <v>6210</v>
      </c>
      <c r="L1140" s="3">
        <v>295</v>
      </c>
    </row>
    <row r="1141" spans="1:12">
      <c r="A1141" s="3" t="s">
        <v>15917</v>
      </c>
      <c r="B1141" s="3">
        <v>750</v>
      </c>
      <c r="C1141" s="3">
        <v>1200</v>
      </c>
      <c r="D1141" s="3" t="s">
        <v>6502</v>
      </c>
      <c r="E1141" s="4">
        <v>45893</v>
      </c>
      <c r="F1141" s="3" t="s">
        <v>6503</v>
      </c>
      <c r="L1141" s="3">
        <v>900</v>
      </c>
    </row>
    <row r="1142" spans="1:12">
      <c r="A1142" s="3" t="s">
        <v>15918</v>
      </c>
      <c r="B1142" s="3">
        <v>400</v>
      </c>
      <c r="C1142" s="3">
        <v>700</v>
      </c>
      <c r="D1142" s="3" t="s">
        <v>6502</v>
      </c>
      <c r="E1142" s="4">
        <v>45996</v>
      </c>
      <c r="F1142" s="3" t="s">
        <v>6503</v>
      </c>
      <c r="L1142" s="3">
        <v>490</v>
      </c>
    </row>
    <row r="1143" spans="1:12">
      <c r="A1143" s="3" t="s">
        <v>15919</v>
      </c>
      <c r="B1143" s="3">
        <v>100</v>
      </c>
      <c r="C1143" s="3">
        <v>200</v>
      </c>
      <c r="D1143" s="3" t="s">
        <v>6502</v>
      </c>
      <c r="E1143" s="4">
        <v>46012</v>
      </c>
      <c r="F1143" s="3" t="s">
        <v>6503</v>
      </c>
      <c r="L1143" s="3">
        <v>120</v>
      </c>
    </row>
    <row r="1144" spans="1:12">
      <c r="A1144" s="3" t="s">
        <v>15920</v>
      </c>
      <c r="B1144" s="3">
        <v>400</v>
      </c>
      <c r="C1144" s="3">
        <v>700</v>
      </c>
      <c r="D1144" s="3" t="s">
        <v>6502</v>
      </c>
      <c r="E1144" s="4">
        <v>45701</v>
      </c>
      <c r="F1144" s="3" t="s">
        <v>6210</v>
      </c>
      <c r="L1144" s="3">
        <v>490</v>
      </c>
    </row>
    <row r="1145" spans="1:12">
      <c r="A1145" s="3" t="s">
        <v>15921</v>
      </c>
      <c r="B1145" s="3">
        <v>600</v>
      </c>
      <c r="C1145" s="3">
        <v>1000</v>
      </c>
      <c r="D1145" s="3" t="s">
        <v>6502</v>
      </c>
      <c r="E1145" s="4">
        <v>45701</v>
      </c>
      <c r="F1145" s="3" t="s">
        <v>6210</v>
      </c>
      <c r="L1145" s="3">
        <v>700</v>
      </c>
    </row>
    <row r="1146" spans="1:12">
      <c r="A1146" s="3" t="s">
        <v>15922</v>
      </c>
      <c r="B1146" s="3">
        <v>550</v>
      </c>
      <c r="C1146" s="3">
        <v>900</v>
      </c>
      <c r="D1146" s="3" t="s">
        <v>6502</v>
      </c>
      <c r="E1146" s="4">
        <v>45893</v>
      </c>
      <c r="F1146" s="3" t="s">
        <v>6503</v>
      </c>
      <c r="L1146" s="3">
        <v>630</v>
      </c>
    </row>
    <row r="1147" spans="1:12">
      <c r="A1147" s="3" t="s">
        <v>15923</v>
      </c>
      <c r="B1147" s="3">
        <v>900</v>
      </c>
      <c r="C1147" s="3">
        <v>1300</v>
      </c>
      <c r="D1147" s="3" t="s">
        <v>6502</v>
      </c>
      <c r="E1147" s="4">
        <v>45893</v>
      </c>
      <c r="F1147" s="3" t="s">
        <v>6503</v>
      </c>
      <c r="L1147" s="3">
        <v>1000</v>
      </c>
    </row>
    <row r="1148" spans="1:12">
      <c r="A1148" s="3" t="s">
        <v>15924</v>
      </c>
      <c r="B1148" s="3">
        <v>650</v>
      </c>
      <c r="C1148" s="3">
        <v>1000</v>
      </c>
      <c r="D1148" s="3" t="s">
        <v>6502</v>
      </c>
      <c r="E1148" s="4">
        <v>45846</v>
      </c>
      <c r="F1148" s="3" t="s">
        <v>6210</v>
      </c>
      <c r="L1148" s="3">
        <v>700</v>
      </c>
    </row>
    <row r="1149" spans="1:12">
      <c r="A1149" s="3" t="s">
        <v>15925</v>
      </c>
      <c r="B1149" s="3">
        <v>100</v>
      </c>
      <c r="C1149" s="3">
        <v>260</v>
      </c>
      <c r="D1149" s="3" t="s">
        <v>6502</v>
      </c>
      <c r="E1149" s="4">
        <v>45784</v>
      </c>
      <c r="F1149" s="3" t="s">
        <v>6210</v>
      </c>
      <c r="L1149" s="3">
        <v>162</v>
      </c>
    </row>
    <row r="1150" spans="1:12">
      <c r="A1150" s="3" t="s">
        <v>15926</v>
      </c>
      <c r="B1150" s="3">
        <v>260</v>
      </c>
      <c r="C1150" s="3">
        <v>500</v>
      </c>
      <c r="D1150" s="3" t="s">
        <v>6502</v>
      </c>
      <c r="E1150" s="4">
        <v>45694</v>
      </c>
      <c r="F1150" s="3" t="s">
        <v>6210</v>
      </c>
      <c r="L1150" s="3">
        <v>330</v>
      </c>
    </row>
    <row r="1151" spans="1:12">
      <c r="A1151" s="3" t="s">
        <v>15927</v>
      </c>
      <c r="B1151" s="3">
        <v>260</v>
      </c>
      <c r="C1151" s="3">
        <v>500</v>
      </c>
      <c r="D1151" s="3" t="s">
        <v>6502</v>
      </c>
      <c r="E1151" s="4">
        <v>45694</v>
      </c>
      <c r="F1151" s="3" t="s">
        <v>6210</v>
      </c>
      <c r="L1151" s="3">
        <v>330</v>
      </c>
    </row>
    <row r="1152" spans="1:12">
      <c r="A1152" s="3" t="s">
        <v>15928</v>
      </c>
      <c r="B1152" s="3">
        <v>600</v>
      </c>
      <c r="C1152" s="3">
        <v>1000</v>
      </c>
      <c r="D1152" s="3" t="s">
        <v>6502</v>
      </c>
      <c r="E1152" s="4">
        <v>45694</v>
      </c>
      <c r="F1152" s="3" t="s">
        <v>6210</v>
      </c>
      <c r="L1152" s="3">
        <v>700</v>
      </c>
    </row>
    <row r="1153" spans="1:12">
      <c r="A1153" s="3" t="s">
        <v>15929</v>
      </c>
      <c r="B1153" s="3">
        <v>4000</v>
      </c>
      <c r="C1153" s="3">
        <v>5000</v>
      </c>
      <c r="D1153" s="3" t="s">
        <v>6502</v>
      </c>
      <c r="E1153" s="4">
        <v>45893</v>
      </c>
      <c r="F1153" s="3" t="s">
        <v>6503</v>
      </c>
      <c r="L1153" s="3">
        <v>4200</v>
      </c>
    </row>
    <row r="1154" spans="1:12">
      <c r="A1154" s="3" t="s">
        <v>15930</v>
      </c>
      <c r="B1154" s="3">
        <v>490</v>
      </c>
      <c r="C1154" s="3">
        <v>990</v>
      </c>
      <c r="D1154" s="3" t="s">
        <v>6273</v>
      </c>
      <c r="E1154" s="4">
        <v>46120</v>
      </c>
      <c r="F1154" s="3" t="s">
        <v>6289</v>
      </c>
      <c r="L1154" s="3">
        <v>693</v>
      </c>
    </row>
    <row r="1155" spans="1:12">
      <c r="A1155" s="3" t="s">
        <v>15931</v>
      </c>
      <c r="B1155" s="3">
        <v>350</v>
      </c>
      <c r="C1155" s="3">
        <v>600</v>
      </c>
      <c r="D1155" s="3" t="s">
        <v>6502</v>
      </c>
      <c r="E1155" s="4">
        <v>45694</v>
      </c>
      <c r="F1155" s="3" t="s">
        <v>6210</v>
      </c>
      <c r="L1155" s="3">
        <v>400</v>
      </c>
    </row>
    <row r="1156" spans="1:12">
      <c r="A1156" s="3" t="s">
        <v>15932</v>
      </c>
      <c r="B1156" s="3">
        <v>850</v>
      </c>
      <c r="C1156" s="3">
        <v>1300</v>
      </c>
      <c r="D1156" s="3" t="s">
        <v>6502</v>
      </c>
      <c r="E1156" s="4">
        <v>45893</v>
      </c>
      <c r="F1156" s="3" t="s">
        <v>6503</v>
      </c>
      <c r="L1156" s="3">
        <v>1000</v>
      </c>
    </row>
    <row r="1157" spans="1:12">
      <c r="A1157" s="3" t="s">
        <v>15933</v>
      </c>
      <c r="B1157" s="3">
        <v>240</v>
      </c>
      <c r="C1157" s="3">
        <v>480</v>
      </c>
      <c r="D1157" s="3" t="s">
        <v>6209</v>
      </c>
      <c r="E1157" s="4">
        <v>46127</v>
      </c>
      <c r="F1157" s="3" t="s">
        <v>6289</v>
      </c>
      <c r="L1157" s="3">
        <v>317</v>
      </c>
    </row>
    <row r="1158" spans="1:12">
      <c r="A1158" s="3" t="s">
        <v>15934</v>
      </c>
      <c r="B1158" s="3">
        <v>1800</v>
      </c>
      <c r="C1158" s="3">
        <v>2300</v>
      </c>
      <c r="D1158" s="3" t="s">
        <v>6502</v>
      </c>
      <c r="E1158" s="4">
        <v>45893</v>
      </c>
      <c r="F1158" s="3" t="s">
        <v>6503</v>
      </c>
      <c r="L1158" s="3">
        <v>1970</v>
      </c>
    </row>
    <row r="1159" spans="1:12">
      <c r="A1159" s="3" t="s">
        <v>15935</v>
      </c>
      <c r="B1159" s="3">
        <v>1900</v>
      </c>
      <c r="C1159" s="3">
        <v>2400</v>
      </c>
      <c r="D1159" s="3" t="s">
        <v>6502</v>
      </c>
      <c r="E1159" s="4">
        <v>45921</v>
      </c>
      <c r="F1159" s="3" t="s">
        <v>6503</v>
      </c>
      <c r="L1159" s="3">
        <v>2060</v>
      </c>
    </row>
    <row r="1160" spans="1:12">
      <c r="A1160" s="3" t="s">
        <v>15936</v>
      </c>
      <c r="B1160" s="3">
        <v>600</v>
      </c>
      <c r="C1160" s="3">
        <v>1000</v>
      </c>
      <c r="D1160" s="3" t="s">
        <v>6502</v>
      </c>
      <c r="E1160" s="4">
        <v>45893</v>
      </c>
      <c r="F1160" s="3" t="s">
        <v>6503</v>
      </c>
      <c r="L1160" s="3">
        <v>700</v>
      </c>
    </row>
    <row r="1161" spans="1:12">
      <c r="A1161" s="3" t="s">
        <v>15937</v>
      </c>
      <c r="B1161" s="3">
        <v>200</v>
      </c>
      <c r="C1161" s="3">
        <v>450</v>
      </c>
      <c r="D1161" s="3" t="s">
        <v>6209</v>
      </c>
      <c r="E1161" s="4">
        <v>46127</v>
      </c>
      <c r="F1161" s="3" t="s">
        <v>6289</v>
      </c>
      <c r="L1161" s="3">
        <v>295</v>
      </c>
    </row>
    <row r="1162" spans="1:12">
      <c r="A1162" s="3" t="s">
        <v>15938</v>
      </c>
      <c r="B1162" s="3">
        <v>150</v>
      </c>
      <c r="C1162" s="3">
        <v>300</v>
      </c>
      <c r="D1162" s="3" t="s">
        <v>6502</v>
      </c>
      <c r="E1162" s="4">
        <v>45735</v>
      </c>
      <c r="F1162" s="3" t="s">
        <v>6210</v>
      </c>
      <c r="L1162" s="3">
        <v>190</v>
      </c>
    </row>
    <row r="1163" spans="1:12">
      <c r="A1163" s="3" t="s">
        <v>15939</v>
      </c>
      <c r="B1163" s="3">
        <v>300</v>
      </c>
      <c r="C1163" s="3">
        <v>550</v>
      </c>
      <c r="D1163" s="3" t="s">
        <v>6502</v>
      </c>
      <c r="E1163" s="4">
        <v>45994</v>
      </c>
      <c r="F1163" s="3" t="s">
        <v>6503</v>
      </c>
      <c r="L1163" s="3">
        <v>365</v>
      </c>
    </row>
    <row r="1164" spans="1:12">
      <c r="A1164" s="3" t="s">
        <v>15940</v>
      </c>
      <c r="B1164" s="3">
        <v>200</v>
      </c>
      <c r="C1164" s="3">
        <v>400</v>
      </c>
      <c r="D1164" s="3" t="s">
        <v>6502</v>
      </c>
      <c r="E1164" s="4">
        <v>45694</v>
      </c>
      <c r="F1164" s="3" t="s">
        <v>6210</v>
      </c>
      <c r="L1164" s="3">
        <v>260</v>
      </c>
    </row>
    <row r="1165" spans="1:12">
      <c r="A1165" s="3" t="s">
        <v>15941</v>
      </c>
      <c r="B1165" s="3">
        <v>100</v>
      </c>
      <c r="C1165" s="3">
        <v>300</v>
      </c>
      <c r="D1165" s="3" t="s">
        <v>6502</v>
      </c>
      <c r="E1165" s="4">
        <v>45868</v>
      </c>
      <c r="F1165" s="3" t="s">
        <v>6210</v>
      </c>
      <c r="L1165" s="3">
        <v>190</v>
      </c>
    </row>
    <row r="1166" spans="1:12">
      <c r="A1166" s="3" t="s">
        <v>15942</v>
      </c>
      <c r="B1166" s="3">
        <v>150</v>
      </c>
      <c r="C1166" s="3">
        <v>350</v>
      </c>
      <c r="D1166" s="3" t="s">
        <v>6502</v>
      </c>
      <c r="E1166" s="4">
        <v>45694</v>
      </c>
      <c r="F1166" s="3" t="s">
        <v>6210</v>
      </c>
      <c r="L1166" s="3">
        <v>225</v>
      </c>
    </row>
    <row r="1167" spans="1:12">
      <c r="A1167" s="3" t="s">
        <v>15943</v>
      </c>
      <c r="B1167" s="3">
        <v>120</v>
      </c>
      <c r="C1167" s="3">
        <v>300</v>
      </c>
      <c r="D1167" s="3" t="s">
        <v>6502</v>
      </c>
      <c r="E1167" s="4">
        <v>45694</v>
      </c>
      <c r="F1167" s="3" t="s">
        <v>6210</v>
      </c>
      <c r="L1167" s="3">
        <v>190</v>
      </c>
    </row>
    <row r="1168" spans="1:12">
      <c r="A1168" s="3" t="s">
        <v>15944</v>
      </c>
      <c r="B1168" s="3">
        <v>150</v>
      </c>
      <c r="C1168" s="3">
        <v>350</v>
      </c>
      <c r="D1168" s="3" t="s">
        <v>6502</v>
      </c>
      <c r="E1168" s="4">
        <v>45694</v>
      </c>
      <c r="F1168" s="3" t="s">
        <v>6210</v>
      </c>
      <c r="L1168" s="3">
        <v>225</v>
      </c>
    </row>
    <row r="1169" spans="1:12">
      <c r="A1169" s="3" t="s">
        <v>15945</v>
      </c>
      <c r="B1169" s="3">
        <v>200</v>
      </c>
      <c r="C1169" s="3">
        <v>400</v>
      </c>
      <c r="D1169" s="3" t="s">
        <v>6502</v>
      </c>
      <c r="E1169" s="4">
        <v>45694</v>
      </c>
      <c r="F1169" s="3" t="s">
        <v>6210</v>
      </c>
      <c r="L1169" s="3">
        <v>260</v>
      </c>
    </row>
    <row r="1170" spans="1:12">
      <c r="A1170" s="3" t="s">
        <v>15946</v>
      </c>
      <c r="B1170" s="3">
        <v>200</v>
      </c>
      <c r="C1170" s="3">
        <v>450</v>
      </c>
      <c r="D1170" s="3" t="s">
        <v>6502</v>
      </c>
      <c r="E1170" s="4">
        <v>45964</v>
      </c>
      <c r="F1170" s="3" t="s">
        <v>6522</v>
      </c>
      <c r="L1170" s="3">
        <v>295</v>
      </c>
    </row>
    <row r="1171" spans="1:12">
      <c r="A1171" s="3" t="s">
        <v>15947</v>
      </c>
      <c r="B1171" s="3">
        <v>200</v>
      </c>
      <c r="C1171" s="3">
        <v>450</v>
      </c>
      <c r="D1171" s="3" t="s">
        <v>6209</v>
      </c>
      <c r="E1171" s="4">
        <v>46128</v>
      </c>
      <c r="F1171" s="3" t="s">
        <v>6289</v>
      </c>
      <c r="L1171" s="3">
        <v>295</v>
      </c>
    </row>
    <row r="1172" spans="1:12">
      <c r="A1172" s="3" t="s">
        <v>15948</v>
      </c>
      <c r="B1172" s="3">
        <v>200</v>
      </c>
      <c r="C1172" s="3">
        <v>400</v>
      </c>
      <c r="D1172" s="3" t="s">
        <v>6502</v>
      </c>
      <c r="E1172" s="4">
        <v>45694</v>
      </c>
      <c r="F1172" s="3" t="s">
        <v>6210</v>
      </c>
      <c r="L1172" s="3">
        <v>260</v>
      </c>
    </row>
    <row r="1173" spans="1:12">
      <c r="A1173" s="3" t="s">
        <v>15949</v>
      </c>
      <c r="B1173" s="3">
        <v>270</v>
      </c>
      <c r="C1173" s="3">
        <v>450</v>
      </c>
      <c r="D1173" s="3" t="s">
        <v>6502</v>
      </c>
      <c r="E1173" s="4">
        <v>45789</v>
      </c>
      <c r="F1173" s="3" t="s">
        <v>6210</v>
      </c>
      <c r="L1173" s="3">
        <v>295</v>
      </c>
    </row>
    <row r="1174" spans="1:12">
      <c r="A1174" s="3" t="s">
        <v>15950</v>
      </c>
      <c r="B1174" s="3">
        <v>280</v>
      </c>
      <c r="C1174" s="3">
        <v>550</v>
      </c>
      <c r="D1174" s="3" t="s">
        <v>6486</v>
      </c>
      <c r="E1174" s="4">
        <v>46111</v>
      </c>
      <c r="F1174" s="3" t="s">
        <v>6289</v>
      </c>
      <c r="L1174" s="3">
        <v>365</v>
      </c>
    </row>
    <row r="1175" spans="1:12">
      <c r="A1175" s="3" t="s">
        <v>15951</v>
      </c>
      <c r="B1175" s="3">
        <v>360</v>
      </c>
      <c r="C1175" s="3">
        <v>540</v>
      </c>
      <c r="D1175" s="3" t="s">
        <v>6502</v>
      </c>
      <c r="E1175" s="4">
        <v>45855</v>
      </c>
      <c r="F1175" s="3" t="s">
        <v>6522</v>
      </c>
      <c r="L1175" s="3">
        <v>357</v>
      </c>
    </row>
    <row r="1176" spans="1:12">
      <c r="A1176" s="3" t="s">
        <v>15952</v>
      </c>
      <c r="B1176" s="3">
        <v>400</v>
      </c>
      <c r="C1176" s="3">
        <v>580</v>
      </c>
      <c r="D1176" s="3" t="s">
        <v>6502</v>
      </c>
      <c r="E1176" s="4">
        <v>45855</v>
      </c>
      <c r="F1176" s="3" t="s">
        <v>6522</v>
      </c>
      <c r="L1176" s="3">
        <v>387</v>
      </c>
    </row>
    <row r="1177" spans="1:12">
      <c r="A1177" s="3" t="s">
        <v>15953</v>
      </c>
      <c r="B1177" s="3">
        <v>250</v>
      </c>
      <c r="C1177" s="3">
        <v>400</v>
      </c>
      <c r="D1177" s="3" t="s">
        <v>6502</v>
      </c>
      <c r="E1177" s="4">
        <v>45917</v>
      </c>
      <c r="F1177" s="3" t="s">
        <v>6503</v>
      </c>
      <c r="L1177" s="3">
        <v>260</v>
      </c>
    </row>
    <row r="1178" spans="1:12">
      <c r="A1178" s="3" t="s">
        <v>15954</v>
      </c>
      <c r="B1178" s="3">
        <v>200</v>
      </c>
      <c r="C1178" s="3">
        <v>400</v>
      </c>
      <c r="D1178" s="3" t="s">
        <v>6502</v>
      </c>
      <c r="E1178" s="4">
        <v>45973</v>
      </c>
      <c r="F1178" s="3" t="s">
        <v>6503</v>
      </c>
      <c r="L1178" s="3">
        <v>260</v>
      </c>
    </row>
    <row r="1179" spans="1:12">
      <c r="A1179" s="3" t="s">
        <v>15955</v>
      </c>
      <c r="B1179" s="3">
        <v>400</v>
      </c>
      <c r="C1179" s="3">
        <v>700</v>
      </c>
      <c r="D1179" s="3" t="s">
        <v>6486</v>
      </c>
      <c r="E1179" s="4">
        <v>46104</v>
      </c>
      <c r="F1179" s="3" t="s">
        <v>6289</v>
      </c>
      <c r="L1179" s="3">
        <v>490</v>
      </c>
    </row>
    <row r="1180" spans="1:12">
      <c r="A1180" s="3" t="s">
        <v>15956</v>
      </c>
      <c r="B1180" s="3">
        <v>500</v>
      </c>
      <c r="C1180" s="3">
        <v>800</v>
      </c>
      <c r="D1180" s="3" t="s">
        <v>6502</v>
      </c>
      <c r="E1180" s="4">
        <v>45973</v>
      </c>
      <c r="F1180" s="3" t="s">
        <v>6503</v>
      </c>
      <c r="L1180" s="3">
        <v>560</v>
      </c>
    </row>
    <row r="1181" spans="1:12">
      <c r="A1181" s="3" t="s">
        <v>15957</v>
      </c>
      <c r="B1181" s="3">
        <v>250</v>
      </c>
      <c r="C1181" s="3">
        <v>450</v>
      </c>
      <c r="D1181" s="3" t="s">
        <v>6502</v>
      </c>
      <c r="E1181" s="4">
        <v>45694</v>
      </c>
      <c r="F1181" s="3" t="s">
        <v>6210</v>
      </c>
      <c r="L1181" s="3">
        <v>295</v>
      </c>
    </row>
    <row r="1182" spans="1:12">
      <c r="A1182" s="3" t="s">
        <v>15958</v>
      </c>
      <c r="B1182" s="3">
        <v>350</v>
      </c>
      <c r="C1182" s="3">
        <v>650</v>
      </c>
      <c r="D1182" s="3" t="s">
        <v>6502</v>
      </c>
      <c r="E1182" s="4">
        <v>45694</v>
      </c>
      <c r="F1182" s="3" t="s">
        <v>6210</v>
      </c>
      <c r="L1182" s="3">
        <v>450</v>
      </c>
    </row>
    <row r="1183" spans="1:12">
      <c r="A1183" s="3" t="s">
        <v>15959</v>
      </c>
      <c r="B1183" s="3">
        <v>400</v>
      </c>
      <c r="C1183" s="3">
        <v>700</v>
      </c>
      <c r="D1183" s="3" t="s">
        <v>6502</v>
      </c>
      <c r="E1183" s="4">
        <v>45694</v>
      </c>
      <c r="F1183" s="3" t="s">
        <v>6210</v>
      </c>
      <c r="L1183" s="3">
        <v>490</v>
      </c>
    </row>
    <row r="1184" spans="1:12">
      <c r="A1184" s="3" t="s">
        <v>15960</v>
      </c>
      <c r="B1184" s="3">
        <v>500</v>
      </c>
      <c r="C1184" s="3">
        <v>900</v>
      </c>
      <c r="D1184" s="3" t="s">
        <v>6502</v>
      </c>
      <c r="E1184" s="4">
        <v>45842</v>
      </c>
      <c r="F1184" s="3" t="s">
        <v>6210</v>
      </c>
      <c r="L1184" s="3">
        <v>630</v>
      </c>
    </row>
    <row r="1185" spans="1:12">
      <c r="A1185" s="3" t="s">
        <v>15961</v>
      </c>
      <c r="B1185" s="3">
        <v>350</v>
      </c>
      <c r="C1185" s="3">
        <v>700</v>
      </c>
      <c r="D1185" s="3" t="s">
        <v>6273</v>
      </c>
      <c r="E1185" s="4">
        <v>46119</v>
      </c>
      <c r="F1185" s="3" t="s">
        <v>6289</v>
      </c>
      <c r="L1185" s="3">
        <v>490</v>
      </c>
    </row>
    <row r="1186" spans="1:12">
      <c r="A1186" s="3" t="s">
        <v>15962</v>
      </c>
      <c r="B1186" s="3">
        <v>500</v>
      </c>
      <c r="C1186" s="3">
        <v>850</v>
      </c>
      <c r="D1186" s="3" t="s">
        <v>6502</v>
      </c>
      <c r="E1186" s="4">
        <v>45694</v>
      </c>
      <c r="F1186" s="3" t="s">
        <v>6210</v>
      </c>
      <c r="L1186" s="3">
        <v>595</v>
      </c>
    </row>
    <row r="1187" spans="1:12">
      <c r="A1187" s="3" t="s">
        <v>15963</v>
      </c>
      <c r="B1187" s="3">
        <v>450</v>
      </c>
      <c r="C1187" s="3">
        <v>800</v>
      </c>
      <c r="D1187" s="3" t="s">
        <v>6502</v>
      </c>
      <c r="E1187" s="4">
        <v>45694</v>
      </c>
      <c r="F1187" s="3" t="s">
        <v>6210</v>
      </c>
      <c r="L1187" s="3">
        <v>560</v>
      </c>
    </row>
    <row r="1188" spans="1:12">
      <c r="A1188" s="3" t="s">
        <v>15964</v>
      </c>
      <c r="B1188" s="3">
        <v>500</v>
      </c>
      <c r="C1188" s="3">
        <v>800</v>
      </c>
      <c r="D1188" s="3" t="s">
        <v>6502</v>
      </c>
      <c r="E1188" s="4">
        <v>45699</v>
      </c>
      <c r="F1188" s="3" t="s">
        <v>6210</v>
      </c>
      <c r="L1188" s="3">
        <v>560</v>
      </c>
    </row>
    <row r="1189" spans="1:12">
      <c r="A1189" s="3" t="s">
        <v>15965</v>
      </c>
      <c r="B1189" s="3">
        <v>600</v>
      </c>
      <c r="C1189" s="3">
        <v>1000</v>
      </c>
      <c r="D1189" s="3" t="s">
        <v>6502</v>
      </c>
      <c r="E1189" s="4">
        <v>45694</v>
      </c>
      <c r="F1189" s="3" t="s">
        <v>6210</v>
      </c>
      <c r="L1189" s="3">
        <v>700</v>
      </c>
    </row>
    <row r="1190" spans="1:12">
      <c r="A1190" s="3" t="s">
        <v>15966</v>
      </c>
      <c r="B1190" s="3">
        <v>440</v>
      </c>
      <c r="C1190" s="3">
        <v>840</v>
      </c>
      <c r="D1190" s="3" t="s">
        <v>6209</v>
      </c>
      <c r="E1190" s="4">
        <v>46129</v>
      </c>
      <c r="F1190" s="3" t="s">
        <v>6289</v>
      </c>
      <c r="L1190" s="3">
        <v>587</v>
      </c>
    </row>
    <row r="1191" spans="1:12">
      <c r="A1191" s="3" t="s">
        <v>15967</v>
      </c>
      <c r="B1191" s="3">
        <v>950</v>
      </c>
      <c r="C1191" s="3">
        <v>1350</v>
      </c>
      <c r="D1191" s="3" t="s">
        <v>6502</v>
      </c>
      <c r="E1191" s="4">
        <v>45893</v>
      </c>
      <c r="F1191" s="3" t="s">
        <v>6503</v>
      </c>
      <c r="L1191" s="3">
        <v>1050</v>
      </c>
    </row>
    <row r="1192" spans="1:12">
      <c r="A1192" s="3" t="s">
        <v>15968</v>
      </c>
      <c r="B1192" s="3">
        <v>1200</v>
      </c>
      <c r="C1192" s="3">
        <v>1600</v>
      </c>
      <c r="D1192" s="3" t="s">
        <v>6502</v>
      </c>
      <c r="E1192" s="4">
        <v>45893</v>
      </c>
      <c r="F1192" s="3" t="s">
        <v>6503</v>
      </c>
      <c r="L1192" s="3">
        <v>1300</v>
      </c>
    </row>
    <row r="1193" spans="1:12">
      <c r="A1193" s="3" t="s">
        <v>15969</v>
      </c>
      <c r="B1193" s="3">
        <v>400</v>
      </c>
      <c r="C1193" s="3">
        <v>700</v>
      </c>
      <c r="D1193" s="3" t="s">
        <v>6502</v>
      </c>
      <c r="E1193" s="4">
        <v>45694</v>
      </c>
      <c r="F1193" s="3" t="s">
        <v>6210</v>
      </c>
      <c r="L1193" s="3">
        <v>490</v>
      </c>
    </row>
    <row r="1194" spans="1:12">
      <c r="A1194" s="3" t="s">
        <v>15970</v>
      </c>
      <c r="B1194" s="3">
        <v>600</v>
      </c>
      <c r="C1194" s="3">
        <v>980</v>
      </c>
      <c r="D1194" s="3" t="s">
        <v>6502</v>
      </c>
      <c r="E1194" s="4">
        <v>45839</v>
      </c>
      <c r="F1194" s="3" t="s">
        <v>6289</v>
      </c>
      <c r="L1194" s="3">
        <v>687</v>
      </c>
    </row>
    <row r="1195" spans="1:12">
      <c r="A1195" s="3" t="s">
        <v>15971</v>
      </c>
      <c r="B1195" s="3">
        <v>530</v>
      </c>
      <c r="C1195" s="3">
        <v>840</v>
      </c>
      <c r="D1195" s="3" t="s">
        <v>6502</v>
      </c>
      <c r="E1195" s="4">
        <v>45832</v>
      </c>
      <c r="F1195" s="3" t="s">
        <v>6289</v>
      </c>
      <c r="L1195" s="3">
        <v>587</v>
      </c>
    </row>
    <row r="1196" spans="1:12">
      <c r="A1196" s="3" t="s">
        <v>15972</v>
      </c>
      <c r="B1196" s="3">
        <v>500</v>
      </c>
      <c r="C1196" s="3">
        <v>850</v>
      </c>
      <c r="D1196" s="3" t="s">
        <v>6502</v>
      </c>
      <c r="E1196" s="4">
        <v>45893</v>
      </c>
      <c r="F1196" s="3" t="s">
        <v>6503</v>
      </c>
      <c r="L1196" s="3">
        <v>595</v>
      </c>
    </row>
    <row r="1197" spans="1:12">
      <c r="A1197" s="3" t="s">
        <v>15973</v>
      </c>
      <c r="B1197" s="3">
        <v>700</v>
      </c>
      <c r="C1197" s="3">
        <v>1000</v>
      </c>
      <c r="D1197" s="3" t="s">
        <v>6502</v>
      </c>
      <c r="E1197" s="4">
        <v>45862</v>
      </c>
      <c r="F1197" s="3" t="s">
        <v>6210</v>
      </c>
      <c r="L1197" s="3">
        <v>700</v>
      </c>
    </row>
    <row r="1198" spans="1:12">
      <c r="A1198" s="3" t="s">
        <v>15974</v>
      </c>
      <c r="B1198" s="3">
        <v>1950</v>
      </c>
      <c r="C1198" s="3">
        <v>2550</v>
      </c>
      <c r="D1198" s="3" t="s">
        <v>6486</v>
      </c>
      <c r="E1198" s="4">
        <v>46114</v>
      </c>
      <c r="F1198" s="3" t="s">
        <v>6289</v>
      </c>
      <c r="L1198" s="3">
        <v>2195</v>
      </c>
    </row>
    <row r="1199" spans="1:12">
      <c r="A1199" s="3" t="s">
        <v>15975</v>
      </c>
      <c r="B1199" s="3">
        <v>800</v>
      </c>
      <c r="C1199" s="3">
        <v>1200</v>
      </c>
      <c r="D1199" s="3" t="s">
        <v>6502</v>
      </c>
      <c r="E1199" s="4">
        <v>45997</v>
      </c>
      <c r="F1199" s="3" t="s">
        <v>6503</v>
      </c>
      <c r="L1199" s="3">
        <v>900</v>
      </c>
    </row>
    <row r="1200" spans="1:12">
      <c r="A1200" s="3" t="s">
        <v>15976</v>
      </c>
      <c r="B1200" s="3">
        <v>750</v>
      </c>
      <c r="C1200" s="3">
        <v>1350</v>
      </c>
      <c r="D1200" s="3" t="s">
        <v>6209</v>
      </c>
      <c r="E1200" s="4">
        <v>46127</v>
      </c>
      <c r="F1200" s="3" t="s">
        <v>6289</v>
      </c>
      <c r="L1200" s="3">
        <v>1050</v>
      </c>
    </row>
    <row r="1201" spans="1:12">
      <c r="A1201" s="3" t="s">
        <v>15977</v>
      </c>
      <c r="B1201" s="3">
        <v>400</v>
      </c>
      <c r="C1201" s="3">
        <v>760</v>
      </c>
      <c r="D1201" s="3" t="s">
        <v>6273</v>
      </c>
      <c r="E1201" s="4">
        <v>46121</v>
      </c>
      <c r="F1201" s="3" t="s">
        <v>6289</v>
      </c>
      <c r="L1201" s="3">
        <v>532</v>
      </c>
    </row>
    <row r="1202" spans="1:12">
      <c r="A1202" s="3" t="s">
        <v>15978</v>
      </c>
      <c r="B1202" s="3">
        <v>800</v>
      </c>
      <c r="C1202" s="3">
        <v>1300</v>
      </c>
      <c r="D1202" s="3" t="s">
        <v>6486</v>
      </c>
      <c r="E1202" s="4">
        <v>46111</v>
      </c>
      <c r="F1202" s="3" t="s">
        <v>6289</v>
      </c>
      <c r="L1202" s="3">
        <v>1000</v>
      </c>
    </row>
    <row r="1203" spans="1:12">
      <c r="A1203" s="3" t="s">
        <v>15979</v>
      </c>
      <c r="B1203" s="3">
        <v>1100</v>
      </c>
      <c r="C1203" s="3">
        <v>1500</v>
      </c>
      <c r="D1203" s="3" t="s">
        <v>6502</v>
      </c>
      <c r="E1203" s="4">
        <v>45893</v>
      </c>
      <c r="F1203" s="3" t="s">
        <v>6503</v>
      </c>
      <c r="L1203" s="3">
        <v>1200</v>
      </c>
    </row>
    <row r="1204" spans="1:12">
      <c r="A1204" s="3" t="s">
        <v>15980</v>
      </c>
      <c r="B1204" s="3">
        <v>1150</v>
      </c>
      <c r="C1204" s="3">
        <v>1650</v>
      </c>
      <c r="D1204" s="3" t="s">
        <v>6502</v>
      </c>
      <c r="E1204" s="4">
        <v>45893</v>
      </c>
      <c r="F1204" s="3" t="s">
        <v>6503</v>
      </c>
      <c r="L1204" s="3">
        <v>1350</v>
      </c>
    </row>
    <row r="1205" spans="1:12">
      <c r="A1205" s="3" t="s">
        <v>15981</v>
      </c>
      <c r="B1205" s="3">
        <v>430</v>
      </c>
      <c r="C1205" s="3">
        <v>790</v>
      </c>
      <c r="D1205" s="3" t="s">
        <v>6273</v>
      </c>
      <c r="E1205" s="4">
        <v>46121</v>
      </c>
      <c r="F1205" s="3" t="s">
        <v>6289</v>
      </c>
      <c r="L1205" s="3">
        <v>553</v>
      </c>
    </row>
    <row r="1206" spans="1:12">
      <c r="A1206" s="3" t="s">
        <v>15982</v>
      </c>
      <c r="B1206" s="3">
        <v>2700</v>
      </c>
      <c r="C1206" s="3">
        <v>3300</v>
      </c>
      <c r="D1206" s="3" t="s">
        <v>6209</v>
      </c>
      <c r="E1206" s="4">
        <v>46130</v>
      </c>
      <c r="F1206" s="3" t="s">
        <v>6210</v>
      </c>
      <c r="L1206" s="3">
        <v>2870</v>
      </c>
    </row>
    <row r="1207" spans="1:12">
      <c r="A1207" s="3" t="s">
        <v>15983</v>
      </c>
      <c r="B1207" s="3">
        <v>1000</v>
      </c>
      <c r="C1207" s="3">
        <v>1400</v>
      </c>
      <c r="D1207" s="3" t="s">
        <v>6486</v>
      </c>
      <c r="E1207" s="4">
        <v>46104</v>
      </c>
      <c r="F1207" s="3" t="s">
        <v>6210</v>
      </c>
      <c r="L1207" s="3">
        <v>1100</v>
      </c>
    </row>
    <row r="1208" spans="1:12">
      <c r="A1208" s="3" t="s">
        <v>15984</v>
      </c>
      <c r="B1208" s="3">
        <v>1300</v>
      </c>
      <c r="C1208" s="3">
        <v>1700</v>
      </c>
      <c r="D1208" s="3" t="s">
        <v>6486</v>
      </c>
      <c r="E1208" s="4">
        <v>46104</v>
      </c>
      <c r="F1208" s="3" t="s">
        <v>6210</v>
      </c>
      <c r="L1208" s="3">
        <v>1400</v>
      </c>
    </row>
    <row r="1209" spans="1:12">
      <c r="A1209" s="3" t="s">
        <v>15985</v>
      </c>
      <c r="B1209" s="3">
        <v>750</v>
      </c>
      <c r="C1209" s="3">
        <v>1200</v>
      </c>
      <c r="D1209" s="3" t="s">
        <v>6502</v>
      </c>
      <c r="E1209" s="4">
        <v>45694</v>
      </c>
      <c r="F1209" s="3" t="s">
        <v>6210</v>
      </c>
      <c r="L1209" s="3">
        <v>900</v>
      </c>
    </row>
    <row r="1210" spans="1:12">
      <c r="A1210" s="3" t="s">
        <v>15986</v>
      </c>
      <c r="B1210" s="3">
        <v>750</v>
      </c>
      <c r="C1210" s="3">
        <v>1200</v>
      </c>
      <c r="D1210" s="3" t="s">
        <v>6502</v>
      </c>
      <c r="E1210" s="4">
        <v>45694</v>
      </c>
      <c r="F1210" s="3" t="s">
        <v>6210</v>
      </c>
      <c r="L1210" s="3">
        <v>900</v>
      </c>
    </row>
    <row r="1211" spans="1:12">
      <c r="A1211" s="3" t="s">
        <v>15987</v>
      </c>
      <c r="B1211" s="3">
        <v>230</v>
      </c>
      <c r="C1211" s="3">
        <v>410</v>
      </c>
      <c r="D1211" s="3" t="s">
        <v>6502</v>
      </c>
      <c r="E1211" s="4">
        <v>45793</v>
      </c>
      <c r="F1211" s="3" t="s">
        <v>6289</v>
      </c>
      <c r="L1211" s="3">
        <v>267</v>
      </c>
    </row>
    <row r="1212" spans="1:12">
      <c r="A1212" s="3" t="s">
        <v>15988</v>
      </c>
      <c r="B1212" s="3">
        <v>450</v>
      </c>
      <c r="C1212" s="3">
        <v>800</v>
      </c>
      <c r="D1212" s="3" t="s">
        <v>6502</v>
      </c>
      <c r="E1212" s="4">
        <v>45694</v>
      </c>
      <c r="F1212" s="3" t="s">
        <v>6210</v>
      </c>
      <c r="L1212" s="3">
        <v>560</v>
      </c>
    </row>
    <row r="1213" spans="1:12">
      <c r="A1213" s="3" t="s">
        <v>15989</v>
      </c>
      <c r="B1213" s="3">
        <v>600</v>
      </c>
      <c r="C1213" s="3">
        <v>1000</v>
      </c>
      <c r="D1213" s="3" t="s">
        <v>6502</v>
      </c>
      <c r="E1213" s="4">
        <v>45694</v>
      </c>
      <c r="F1213" s="3" t="s">
        <v>6210</v>
      </c>
      <c r="L1213" s="3">
        <v>700</v>
      </c>
    </row>
    <row r="1214" spans="1:12">
      <c r="A1214" s="3" t="s">
        <v>15990</v>
      </c>
      <c r="B1214" s="3">
        <v>700</v>
      </c>
      <c r="C1214" s="3">
        <v>1100</v>
      </c>
      <c r="D1214" s="3" t="s">
        <v>6502</v>
      </c>
      <c r="E1214" s="4">
        <v>45755</v>
      </c>
      <c r="F1214" s="3" t="s">
        <v>6210</v>
      </c>
      <c r="L1214" s="3">
        <v>800</v>
      </c>
    </row>
    <row r="1215" spans="1:12">
      <c r="A1215" s="3" t="s">
        <v>15991</v>
      </c>
      <c r="B1215" s="3">
        <v>500</v>
      </c>
      <c r="C1215" s="3">
        <v>900</v>
      </c>
      <c r="D1215" s="3" t="s">
        <v>6502</v>
      </c>
      <c r="E1215" s="4">
        <v>46033</v>
      </c>
      <c r="F1215" s="3" t="s">
        <v>6503</v>
      </c>
      <c r="L1215" s="3">
        <v>630</v>
      </c>
    </row>
    <row r="1216" spans="1:12">
      <c r="A1216" s="3" t="s">
        <v>15992</v>
      </c>
      <c r="B1216" s="3">
        <v>2100</v>
      </c>
      <c r="C1216" s="3">
        <v>2500</v>
      </c>
      <c r="D1216" s="3" t="s">
        <v>6502</v>
      </c>
      <c r="E1216" s="4">
        <v>45928</v>
      </c>
      <c r="F1216" s="3" t="s">
        <v>6503</v>
      </c>
      <c r="L1216" s="3">
        <v>2150</v>
      </c>
    </row>
    <row r="1217" spans="1:12">
      <c r="A1217" s="3" t="s">
        <v>15993</v>
      </c>
      <c r="B1217" s="3">
        <v>1700</v>
      </c>
      <c r="C1217" s="3">
        <v>2100</v>
      </c>
      <c r="D1217" s="3" t="s">
        <v>6502</v>
      </c>
      <c r="E1217" s="4">
        <v>45814</v>
      </c>
      <c r="F1217" s="3" t="s">
        <v>6289</v>
      </c>
      <c r="L1217" s="3">
        <v>1790</v>
      </c>
    </row>
    <row r="1218" spans="1:12">
      <c r="A1218" s="3" t="s">
        <v>15994</v>
      </c>
      <c r="B1218" s="3">
        <v>250</v>
      </c>
      <c r="C1218" s="3">
        <v>500</v>
      </c>
      <c r="D1218" s="3" t="s">
        <v>6502</v>
      </c>
      <c r="E1218" s="4">
        <v>45694</v>
      </c>
      <c r="F1218" s="3" t="s">
        <v>6210</v>
      </c>
      <c r="L1218" s="3">
        <v>330</v>
      </c>
    </row>
    <row r="1219" spans="1:12">
      <c r="A1219" s="3" t="s">
        <v>15995</v>
      </c>
      <c r="B1219" s="3">
        <v>650</v>
      </c>
      <c r="C1219" s="3">
        <v>1100</v>
      </c>
      <c r="D1219" s="3" t="s">
        <v>6502</v>
      </c>
      <c r="E1219" s="4">
        <v>45694</v>
      </c>
      <c r="F1219" s="3" t="s">
        <v>6210</v>
      </c>
      <c r="L1219" s="3">
        <v>800</v>
      </c>
    </row>
    <row r="1220" spans="1:12">
      <c r="A1220" s="3" t="s">
        <v>15996</v>
      </c>
      <c r="B1220" s="3">
        <v>450</v>
      </c>
      <c r="C1220" s="3">
        <v>750</v>
      </c>
      <c r="D1220" s="3" t="s">
        <v>6502</v>
      </c>
      <c r="E1220" s="4">
        <v>45700</v>
      </c>
      <c r="F1220" s="3" t="s">
        <v>6210</v>
      </c>
      <c r="L1220" s="3">
        <v>525</v>
      </c>
    </row>
    <row r="1221" spans="1:12">
      <c r="A1221" s="3" t="s">
        <v>15997</v>
      </c>
      <c r="B1221" s="3">
        <v>1500</v>
      </c>
      <c r="C1221" s="3">
        <v>2100</v>
      </c>
      <c r="D1221" s="3" t="s">
        <v>6502</v>
      </c>
      <c r="E1221" s="4">
        <v>45694</v>
      </c>
      <c r="F1221" s="3" t="s">
        <v>6210</v>
      </c>
      <c r="L1221" s="3">
        <v>1790</v>
      </c>
    </row>
    <row r="1222" spans="1:12">
      <c r="A1222" s="3" t="s">
        <v>15998</v>
      </c>
      <c r="B1222" s="3">
        <v>1300</v>
      </c>
      <c r="C1222" s="3">
        <v>1800</v>
      </c>
      <c r="D1222" s="3" t="s">
        <v>6502</v>
      </c>
      <c r="E1222" s="4">
        <v>45841</v>
      </c>
      <c r="F1222" s="3" t="s">
        <v>6210</v>
      </c>
      <c r="L1222" s="3">
        <v>1500</v>
      </c>
    </row>
    <row r="1223" spans="1:12">
      <c r="A1223" s="3" t="s">
        <v>15999</v>
      </c>
      <c r="B1223" s="3">
        <v>1300</v>
      </c>
      <c r="C1223" s="3">
        <v>1800</v>
      </c>
      <c r="D1223" s="3" t="s">
        <v>6502</v>
      </c>
      <c r="E1223" s="4">
        <v>45841</v>
      </c>
      <c r="F1223" s="3" t="s">
        <v>6210</v>
      </c>
      <c r="L1223" s="3">
        <v>1500</v>
      </c>
    </row>
    <row r="1224" spans="1:12">
      <c r="A1224" s="3" t="s">
        <v>16000</v>
      </c>
      <c r="B1224" s="3">
        <v>100</v>
      </c>
      <c r="C1224" s="3">
        <v>300</v>
      </c>
      <c r="D1224" s="3" t="s">
        <v>6502</v>
      </c>
      <c r="E1224" s="4">
        <v>45700</v>
      </c>
      <c r="F1224" s="3" t="s">
        <v>6210</v>
      </c>
      <c r="L1224" s="3">
        <v>190</v>
      </c>
    </row>
    <row r="1225" spans="1:12">
      <c r="A1225" s="3" t="s">
        <v>16001</v>
      </c>
      <c r="B1225" s="3">
        <v>130</v>
      </c>
      <c r="C1225" s="3">
        <v>250</v>
      </c>
      <c r="D1225" s="3" t="s">
        <v>6273</v>
      </c>
      <c r="E1225" s="4">
        <v>46125</v>
      </c>
      <c r="F1225" s="3" t="s">
        <v>6210</v>
      </c>
      <c r="L1225" s="3">
        <v>155</v>
      </c>
    </row>
    <row r="1226" spans="1:12">
      <c r="A1226" s="3" t="s">
        <v>16002</v>
      </c>
      <c r="B1226" s="3">
        <v>200</v>
      </c>
      <c r="C1226" s="3">
        <v>350</v>
      </c>
      <c r="D1226" s="3" t="s">
        <v>6502</v>
      </c>
      <c r="E1226" s="4">
        <v>45945</v>
      </c>
      <c r="F1226" s="3" t="s">
        <v>6503</v>
      </c>
      <c r="L1226" s="3">
        <v>225</v>
      </c>
    </row>
    <row r="1227" spans="1:12">
      <c r="A1227" s="3" t="s">
        <v>16003</v>
      </c>
      <c r="B1227" s="3">
        <v>450</v>
      </c>
      <c r="C1227" s="3">
        <v>750</v>
      </c>
      <c r="D1227" s="3" t="s">
        <v>6502</v>
      </c>
      <c r="E1227" s="4">
        <v>45700</v>
      </c>
      <c r="F1227" s="3" t="s">
        <v>6210</v>
      </c>
      <c r="L1227" s="3">
        <v>525</v>
      </c>
    </row>
    <row r="1228" spans="1:12">
      <c r="A1228" s="3" t="s">
        <v>16004</v>
      </c>
      <c r="B1228" s="3">
        <v>450</v>
      </c>
      <c r="C1228" s="3">
        <v>750</v>
      </c>
      <c r="D1228" s="3" t="s">
        <v>6502</v>
      </c>
      <c r="E1228" s="4">
        <v>45700</v>
      </c>
      <c r="F1228" s="3" t="s">
        <v>6210</v>
      </c>
      <c r="L1228" s="3">
        <v>525</v>
      </c>
    </row>
    <row r="1229" spans="1:12">
      <c r="A1229" s="3" t="s">
        <v>16005</v>
      </c>
      <c r="B1229" s="3">
        <v>900</v>
      </c>
      <c r="C1229" s="3">
        <v>1300</v>
      </c>
      <c r="D1229" s="3" t="s">
        <v>6502</v>
      </c>
      <c r="E1229" s="4">
        <v>45841</v>
      </c>
      <c r="F1229" s="3" t="s">
        <v>6210</v>
      </c>
      <c r="L1229" s="3">
        <v>1000</v>
      </c>
    </row>
    <row r="1230" spans="1:12">
      <c r="A1230" s="3" t="s">
        <v>16006</v>
      </c>
      <c r="B1230" s="3">
        <v>900</v>
      </c>
      <c r="C1230" s="3">
        <v>1300</v>
      </c>
      <c r="D1230" s="3" t="s">
        <v>6502</v>
      </c>
      <c r="E1230" s="4">
        <v>45841</v>
      </c>
      <c r="F1230" s="3" t="s">
        <v>6210</v>
      </c>
      <c r="L1230" s="3">
        <v>1000</v>
      </c>
    </row>
    <row r="1231" spans="1:12">
      <c r="A1231" s="3" t="s">
        <v>16007</v>
      </c>
      <c r="B1231" s="3">
        <v>770</v>
      </c>
      <c r="C1231" s="3">
        <v>1270</v>
      </c>
      <c r="D1231" s="3" t="s">
        <v>6273</v>
      </c>
      <c r="E1231" s="4">
        <v>46120</v>
      </c>
      <c r="F1231" s="3" t="s">
        <v>6289</v>
      </c>
      <c r="L1231" s="3">
        <v>970</v>
      </c>
    </row>
    <row r="1232" spans="1:12">
      <c r="A1232" s="3" t="s">
        <v>16008</v>
      </c>
      <c r="B1232" s="3">
        <v>900</v>
      </c>
      <c r="C1232" s="3">
        <v>1300</v>
      </c>
      <c r="D1232" s="3" t="s">
        <v>6502</v>
      </c>
      <c r="E1232" s="4">
        <v>46028</v>
      </c>
      <c r="F1232" s="3" t="s">
        <v>6503</v>
      </c>
      <c r="L1232" s="3">
        <v>1000</v>
      </c>
    </row>
    <row r="1233" spans="1:12">
      <c r="A1233" s="3" t="s">
        <v>16009</v>
      </c>
      <c r="B1233" s="3">
        <v>1100</v>
      </c>
      <c r="C1233" s="3">
        <v>1500</v>
      </c>
      <c r="D1233" s="3" t="s">
        <v>6502</v>
      </c>
      <c r="E1233" s="4">
        <v>46028</v>
      </c>
      <c r="F1233" s="3" t="s">
        <v>6503</v>
      </c>
      <c r="L1233" s="3">
        <v>1200</v>
      </c>
    </row>
    <row r="1234" spans="1:12">
      <c r="A1234" s="3" t="s">
        <v>16010</v>
      </c>
      <c r="B1234" s="3">
        <v>800</v>
      </c>
      <c r="C1234" s="3">
        <v>1100</v>
      </c>
      <c r="D1234" s="3" t="s">
        <v>6502</v>
      </c>
      <c r="E1234" s="4">
        <v>45996</v>
      </c>
      <c r="F1234" s="3" t="s">
        <v>6503</v>
      </c>
      <c r="L1234" s="3">
        <v>800</v>
      </c>
    </row>
    <row r="1235" spans="1:12">
      <c r="A1235" s="3" t="s">
        <v>16011</v>
      </c>
      <c r="B1235" s="3">
        <v>2450</v>
      </c>
      <c r="C1235" s="3">
        <v>3050</v>
      </c>
      <c r="D1235" s="3" t="s">
        <v>6273</v>
      </c>
      <c r="E1235" s="4">
        <v>46119</v>
      </c>
      <c r="F1235" s="3" t="s">
        <v>6289</v>
      </c>
      <c r="L1235" s="3">
        <v>2645</v>
      </c>
    </row>
    <row r="1236" spans="1:12">
      <c r="A1236" s="3" t="s">
        <v>16012</v>
      </c>
      <c r="B1236" s="3">
        <v>4000</v>
      </c>
      <c r="C1236" s="3">
        <v>4900</v>
      </c>
      <c r="D1236" s="3" t="s">
        <v>6502</v>
      </c>
      <c r="E1236" s="4">
        <v>45996</v>
      </c>
      <c r="F1236" s="3" t="s">
        <v>6503</v>
      </c>
      <c r="L1236" s="3">
        <v>4134</v>
      </c>
    </row>
    <row r="1237" spans="1:12">
      <c r="A1237" s="3" t="s">
        <v>16013</v>
      </c>
      <c r="B1237" s="3">
        <v>5900</v>
      </c>
      <c r="C1237" s="3">
        <v>6700</v>
      </c>
      <c r="D1237" s="3" t="s">
        <v>6486</v>
      </c>
      <c r="E1237" s="4">
        <v>46104</v>
      </c>
      <c r="F1237" s="3" t="s">
        <v>6289</v>
      </c>
      <c r="L1237" s="3">
        <v>5729</v>
      </c>
    </row>
    <row r="1238" spans="1:12">
      <c r="A1238" s="3" t="s">
        <v>16014</v>
      </c>
      <c r="B1238" s="3">
        <v>1100</v>
      </c>
      <c r="C1238" s="3">
        <v>1500</v>
      </c>
      <c r="D1238" s="3" t="s">
        <v>6502</v>
      </c>
      <c r="E1238" s="4">
        <v>45841</v>
      </c>
      <c r="F1238" s="3" t="s">
        <v>6210</v>
      </c>
      <c r="L1238" s="3">
        <v>1200</v>
      </c>
    </row>
    <row r="1239" spans="1:12">
      <c r="A1239" s="3" t="s">
        <v>16015</v>
      </c>
      <c r="B1239" s="3">
        <v>1200</v>
      </c>
      <c r="C1239" s="3">
        <v>1600</v>
      </c>
      <c r="D1239" s="3" t="s">
        <v>6502</v>
      </c>
      <c r="E1239" s="4">
        <v>45970</v>
      </c>
      <c r="F1239" s="3" t="s">
        <v>6503</v>
      </c>
      <c r="L1239" s="3">
        <v>1300</v>
      </c>
    </row>
    <row r="1240" spans="1:12">
      <c r="A1240" s="3" t="s">
        <v>16016</v>
      </c>
      <c r="B1240" s="3">
        <v>1200</v>
      </c>
      <c r="C1240" s="3">
        <v>1600</v>
      </c>
      <c r="D1240" s="3" t="s">
        <v>6502</v>
      </c>
      <c r="E1240" s="4">
        <v>45970</v>
      </c>
      <c r="F1240" s="3" t="s">
        <v>6503</v>
      </c>
      <c r="L1240" s="3">
        <v>1300</v>
      </c>
    </row>
    <row r="1241" spans="1:12">
      <c r="A1241" s="3" t="s">
        <v>16017</v>
      </c>
      <c r="B1241" s="3">
        <v>1100</v>
      </c>
      <c r="C1241" s="3">
        <v>1500</v>
      </c>
      <c r="D1241" s="3" t="s">
        <v>6502</v>
      </c>
      <c r="E1241" s="4">
        <v>45841</v>
      </c>
      <c r="F1241" s="3" t="s">
        <v>6210</v>
      </c>
      <c r="L1241" s="3">
        <v>1200</v>
      </c>
    </row>
    <row r="1242" spans="1:12">
      <c r="A1242" s="3" t="s">
        <v>16018</v>
      </c>
      <c r="B1242" s="3">
        <v>200</v>
      </c>
      <c r="C1242" s="3">
        <v>400</v>
      </c>
      <c r="D1242" s="3" t="s">
        <v>6502</v>
      </c>
      <c r="E1242" s="4">
        <v>45911</v>
      </c>
      <c r="F1242" s="3" t="s">
        <v>6503</v>
      </c>
      <c r="L1242" s="3">
        <v>260</v>
      </c>
    </row>
    <row r="1243" spans="1:12">
      <c r="A1243" s="3" t="s">
        <v>16019</v>
      </c>
      <c r="B1243" s="3">
        <v>480</v>
      </c>
      <c r="C1243" s="3">
        <v>880</v>
      </c>
      <c r="D1243" s="3" t="s">
        <v>6486</v>
      </c>
      <c r="E1243" s="4">
        <v>46109</v>
      </c>
      <c r="F1243" s="3" t="s">
        <v>6289</v>
      </c>
      <c r="L1243" s="3">
        <v>617</v>
      </c>
    </row>
    <row r="1244" spans="1:12">
      <c r="A1244" s="3" t="s">
        <v>16020</v>
      </c>
      <c r="B1244" s="3">
        <v>900</v>
      </c>
      <c r="C1244" s="3">
        <v>1400</v>
      </c>
      <c r="D1244" s="3" t="s">
        <v>6486</v>
      </c>
      <c r="E1244" s="4">
        <v>46109</v>
      </c>
      <c r="F1244" s="3" t="s">
        <v>6289</v>
      </c>
      <c r="L1244" s="3">
        <v>1100</v>
      </c>
    </row>
    <row r="1245" spans="1:12">
      <c r="A1245" s="3" t="s">
        <v>16021</v>
      </c>
      <c r="B1245" s="3">
        <v>1600</v>
      </c>
      <c r="C1245" s="3">
        <v>2200</v>
      </c>
      <c r="D1245" s="3" t="s">
        <v>6502</v>
      </c>
      <c r="E1245" s="4">
        <v>45841</v>
      </c>
      <c r="F1245" s="3" t="s">
        <v>6210</v>
      </c>
      <c r="L1245" s="3">
        <v>1880</v>
      </c>
    </row>
    <row r="1246" spans="1:12">
      <c r="A1246" s="3" t="s">
        <v>16022</v>
      </c>
      <c r="B1246" s="3">
        <v>900</v>
      </c>
      <c r="C1246" s="3">
        <v>1300</v>
      </c>
      <c r="D1246" s="3" t="s">
        <v>6502</v>
      </c>
      <c r="E1246" s="4">
        <v>45841</v>
      </c>
      <c r="F1246" s="3" t="s">
        <v>6210</v>
      </c>
      <c r="L1246" s="3">
        <v>1000</v>
      </c>
    </row>
    <row r="1247" spans="1:12">
      <c r="A1247" s="3" t="s">
        <v>16023</v>
      </c>
      <c r="B1247" s="3">
        <v>1500</v>
      </c>
      <c r="C1247" s="3">
        <v>1850</v>
      </c>
      <c r="D1247" s="3" t="s">
        <v>6502</v>
      </c>
      <c r="E1247" s="4">
        <v>45958</v>
      </c>
      <c r="F1247" s="3" t="s">
        <v>6522</v>
      </c>
      <c r="L1247" s="3">
        <v>1550</v>
      </c>
    </row>
    <row r="1248" spans="1:12">
      <c r="A1248" s="3" t="s">
        <v>16024</v>
      </c>
      <c r="B1248" s="3">
        <v>2900</v>
      </c>
      <c r="C1248" s="3">
        <v>3500</v>
      </c>
      <c r="D1248" s="3" t="s">
        <v>6502</v>
      </c>
      <c r="E1248" s="4">
        <v>45970</v>
      </c>
      <c r="F1248" s="3" t="s">
        <v>6503</v>
      </c>
      <c r="L1248" s="3">
        <v>3050</v>
      </c>
    </row>
    <row r="1249" spans="1:12">
      <c r="A1249" s="3" t="s">
        <v>16025</v>
      </c>
      <c r="B1249" s="3">
        <v>1000</v>
      </c>
      <c r="C1249" s="3">
        <v>1400</v>
      </c>
      <c r="D1249" s="3" t="s">
        <v>6502</v>
      </c>
      <c r="E1249" s="4">
        <v>45841</v>
      </c>
      <c r="F1249" s="3" t="s">
        <v>6210</v>
      </c>
      <c r="L1249" s="3">
        <v>1100</v>
      </c>
    </row>
    <row r="1250" spans="1:12">
      <c r="A1250" s="3" t="s">
        <v>16026</v>
      </c>
      <c r="B1250" s="3">
        <v>1000</v>
      </c>
      <c r="C1250" s="3">
        <v>1500</v>
      </c>
      <c r="D1250" s="3" t="s">
        <v>6209</v>
      </c>
      <c r="E1250" s="4">
        <v>46128</v>
      </c>
      <c r="F1250" s="3" t="s">
        <v>6289</v>
      </c>
      <c r="L1250" s="3">
        <v>1200</v>
      </c>
    </row>
    <row r="1251" spans="1:12">
      <c r="A1251" s="3" t="s">
        <v>16027</v>
      </c>
      <c r="B1251" s="3">
        <v>2300</v>
      </c>
      <c r="C1251" s="3">
        <v>3000</v>
      </c>
      <c r="D1251" s="3" t="s">
        <v>6502</v>
      </c>
      <c r="E1251" s="4">
        <v>45841</v>
      </c>
      <c r="F1251" s="3" t="s">
        <v>6210</v>
      </c>
      <c r="L1251" s="3">
        <v>2600</v>
      </c>
    </row>
    <row r="1252" spans="1:12">
      <c r="A1252" s="3" t="s">
        <v>16028</v>
      </c>
      <c r="B1252" s="3">
        <v>3600</v>
      </c>
      <c r="C1252" s="3">
        <v>4500</v>
      </c>
      <c r="D1252" s="3" t="s">
        <v>6502</v>
      </c>
      <c r="E1252" s="4">
        <v>45841</v>
      </c>
      <c r="F1252" s="3" t="s">
        <v>6210</v>
      </c>
      <c r="L1252" s="3">
        <v>3851</v>
      </c>
    </row>
    <row r="1253" spans="1:12">
      <c r="A1253" s="3" t="s">
        <v>16029</v>
      </c>
      <c r="B1253" s="3">
        <v>2200</v>
      </c>
      <c r="C1253" s="3">
        <v>2800</v>
      </c>
      <c r="D1253" s="3" t="s">
        <v>6502</v>
      </c>
      <c r="E1253" s="4">
        <v>45841</v>
      </c>
      <c r="F1253" s="3" t="s">
        <v>6210</v>
      </c>
      <c r="L1253" s="3">
        <v>2420</v>
      </c>
    </row>
    <row r="1254" spans="1:12">
      <c r="A1254" s="3" t="s">
        <v>16030</v>
      </c>
      <c r="B1254" s="3">
        <v>2300</v>
      </c>
      <c r="C1254" s="3">
        <v>2900</v>
      </c>
      <c r="D1254" s="3" t="s">
        <v>6502</v>
      </c>
      <c r="E1254" s="4">
        <v>45841</v>
      </c>
      <c r="F1254" s="3" t="s">
        <v>6210</v>
      </c>
      <c r="L1254" s="3">
        <v>2510</v>
      </c>
    </row>
    <row r="1255" spans="1:12">
      <c r="A1255" s="3" t="s">
        <v>16031</v>
      </c>
      <c r="B1255" s="3">
        <v>2800</v>
      </c>
      <c r="C1255" s="3">
        <v>3500</v>
      </c>
      <c r="D1255" s="3" t="s">
        <v>6502</v>
      </c>
      <c r="E1255" s="4">
        <v>45841</v>
      </c>
      <c r="F1255" s="3" t="s">
        <v>6210</v>
      </c>
      <c r="L1255" s="3">
        <v>3050</v>
      </c>
    </row>
    <row r="1256" spans="1:12">
      <c r="A1256" s="3" t="s">
        <v>16032</v>
      </c>
      <c r="B1256" s="3">
        <v>6000</v>
      </c>
      <c r="C1256" s="3">
        <v>7000</v>
      </c>
      <c r="D1256" s="3" t="s">
        <v>6502</v>
      </c>
      <c r="E1256" s="4">
        <v>45841</v>
      </c>
      <c r="F1256" s="3" t="s">
        <v>6210</v>
      </c>
      <c r="L1256" s="3">
        <v>6000</v>
      </c>
    </row>
    <row r="1257" spans="1:12">
      <c r="A1257" s="3" t="s">
        <v>16033</v>
      </c>
      <c r="B1257" s="3">
        <v>150</v>
      </c>
      <c r="C1257" s="3">
        <v>350</v>
      </c>
      <c r="D1257" s="3" t="s">
        <v>6502</v>
      </c>
      <c r="E1257" s="4">
        <v>45700</v>
      </c>
      <c r="F1257" s="3" t="s">
        <v>6210</v>
      </c>
      <c r="L1257" s="3">
        <v>225</v>
      </c>
    </row>
    <row r="1258" spans="1:12">
      <c r="A1258" s="3" t="s">
        <v>16034</v>
      </c>
      <c r="B1258" s="3">
        <v>200</v>
      </c>
      <c r="C1258" s="3">
        <v>400</v>
      </c>
      <c r="D1258" s="3" t="s">
        <v>6502</v>
      </c>
      <c r="E1258" s="4">
        <v>45700</v>
      </c>
      <c r="F1258" s="3" t="s">
        <v>6210</v>
      </c>
      <c r="L1258" s="3">
        <v>260</v>
      </c>
    </row>
    <row r="1259" spans="1:12">
      <c r="A1259" s="3" t="s">
        <v>16035</v>
      </c>
      <c r="B1259" s="3">
        <v>300</v>
      </c>
      <c r="C1259" s="3">
        <v>500</v>
      </c>
      <c r="D1259" s="3" t="s">
        <v>6502</v>
      </c>
      <c r="E1259" s="4">
        <v>45960</v>
      </c>
      <c r="F1259" s="3" t="s">
        <v>6503</v>
      </c>
      <c r="L1259" s="3">
        <v>330</v>
      </c>
    </row>
    <row r="1260" spans="1:12">
      <c r="A1260" s="3" t="s">
        <v>16036</v>
      </c>
      <c r="B1260" s="3">
        <v>300</v>
      </c>
      <c r="C1260" s="3">
        <v>500</v>
      </c>
      <c r="D1260" s="3" t="s">
        <v>6502</v>
      </c>
      <c r="E1260" s="4">
        <v>45825</v>
      </c>
      <c r="F1260" s="3" t="s">
        <v>6210</v>
      </c>
      <c r="L1260" s="3">
        <v>330</v>
      </c>
    </row>
    <row r="1261" spans="1:12">
      <c r="A1261" s="3" t="s">
        <v>16037</v>
      </c>
      <c r="B1261" s="3">
        <v>200</v>
      </c>
      <c r="C1261" s="3">
        <v>400</v>
      </c>
      <c r="D1261" s="3" t="s">
        <v>6502</v>
      </c>
      <c r="E1261" s="4">
        <v>45701</v>
      </c>
      <c r="F1261" s="3" t="s">
        <v>6210</v>
      </c>
      <c r="L1261" s="3">
        <v>260</v>
      </c>
    </row>
    <row r="1262" spans="1:12">
      <c r="A1262" s="3" t="s">
        <v>16038</v>
      </c>
      <c r="B1262" s="3">
        <v>200</v>
      </c>
      <c r="C1262" s="3">
        <v>400</v>
      </c>
      <c r="D1262" s="3" t="s">
        <v>6502</v>
      </c>
      <c r="E1262" s="4">
        <v>45937</v>
      </c>
      <c r="F1262" s="3" t="s">
        <v>6503</v>
      </c>
      <c r="L1262" s="3">
        <v>260</v>
      </c>
    </row>
    <row r="1263" spans="1:12">
      <c r="A1263" s="3" t="s">
        <v>16039</v>
      </c>
      <c r="B1263" s="3">
        <v>500</v>
      </c>
      <c r="C1263" s="3">
        <v>800</v>
      </c>
      <c r="D1263" s="3" t="s">
        <v>6502</v>
      </c>
      <c r="E1263" s="4">
        <v>45701</v>
      </c>
      <c r="F1263" s="3" t="s">
        <v>6210</v>
      </c>
      <c r="L1263" s="3">
        <v>560</v>
      </c>
    </row>
    <row r="1264" spans="1:12">
      <c r="A1264" s="3" t="s">
        <v>16040</v>
      </c>
      <c r="B1264" s="3">
        <v>500</v>
      </c>
      <c r="C1264" s="3">
        <v>800</v>
      </c>
      <c r="D1264" s="3" t="s">
        <v>6502</v>
      </c>
      <c r="E1264" s="4">
        <v>45841</v>
      </c>
      <c r="F1264" s="3" t="s">
        <v>6210</v>
      </c>
      <c r="L1264" s="3">
        <v>560</v>
      </c>
    </row>
    <row r="1265" spans="1:12">
      <c r="A1265" s="3" t="s">
        <v>16041</v>
      </c>
      <c r="B1265" s="3">
        <v>550</v>
      </c>
      <c r="C1265" s="3">
        <v>900</v>
      </c>
      <c r="D1265" s="3" t="s">
        <v>6502</v>
      </c>
      <c r="E1265" s="4">
        <v>45841</v>
      </c>
      <c r="F1265" s="3" t="s">
        <v>6210</v>
      </c>
      <c r="L1265" s="3">
        <v>630</v>
      </c>
    </row>
    <row r="1266" spans="1:12">
      <c r="A1266" s="3" t="s">
        <v>16042</v>
      </c>
      <c r="B1266" s="3">
        <v>550</v>
      </c>
      <c r="C1266" s="3">
        <v>900</v>
      </c>
      <c r="D1266" s="3" t="s">
        <v>6502</v>
      </c>
      <c r="E1266" s="4">
        <v>45701</v>
      </c>
      <c r="F1266" s="3" t="s">
        <v>6210</v>
      </c>
      <c r="L1266" s="3">
        <v>630</v>
      </c>
    </row>
    <row r="1267" spans="1:12">
      <c r="A1267" s="3" t="s">
        <v>16043</v>
      </c>
      <c r="B1267" s="3">
        <v>200</v>
      </c>
      <c r="C1267" s="3">
        <v>400</v>
      </c>
      <c r="D1267" s="3" t="s">
        <v>6502</v>
      </c>
      <c r="E1267" s="4">
        <v>45701</v>
      </c>
      <c r="F1267" s="3" t="s">
        <v>6210</v>
      </c>
      <c r="L1267" s="3">
        <v>260</v>
      </c>
    </row>
    <row r="1268" spans="1:12">
      <c r="A1268" s="3" t="s">
        <v>16044</v>
      </c>
      <c r="B1268" s="3">
        <v>600</v>
      </c>
      <c r="C1268" s="3">
        <v>1000</v>
      </c>
      <c r="D1268" s="3" t="s">
        <v>6502</v>
      </c>
      <c r="E1268" s="4">
        <v>45841</v>
      </c>
      <c r="F1268" s="3" t="s">
        <v>6210</v>
      </c>
      <c r="L1268" s="3">
        <v>700</v>
      </c>
    </row>
    <row r="1269" spans="1:12">
      <c r="A1269" s="3" t="s">
        <v>16045</v>
      </c>
      <c r="B1269" s="3">
        <v>550</v>
      </c>
      <c r="C1269" s="3">
        <v>850</v>
      </c>
      <c r="D1269" s="3" t="s">
        <v>6502</v>
      </c>
      <c r="E1269" s="4">
        <v>45701</v>
      </c>
      <c r="F1269" s="3" t="s">
        <v>6210</v>
      </c>
      <c r="L1269" s="3">
        <v>595</v>
      </c>
    </row>
    <row r="1270" spans="1:12">
      <c r="A1270" s="3" t="s">
        <v>16046</v>
      </c>
      <c r="B1270" s="3">
        <v>300</v>
      </c>
      <c r="C1270" s="3">
        <v>500</v>
      </c>
      <c r="D1270" s="3" t="s">
        <v>6502</v>
      </c>
      <c r="E1270" s="4">
        <v>45701</v>
      </c>
      <c r="F1270" s="3" t="s">
        <v>6210</v>
      </c>
      <c r="L1270" s="3">
        <v>330</v>
      </c>
    </row>
    <row r="1271" spans="1:12">
      <c r="A1271" s="3" t="s">
        <v>16047</v>
      </c>
      <c r="B1271" s="3">
        <v>150</v>
      </c>
      <c r="C1271" s="3">
        <v>350</v>
      </c>
      <c r="D1271" s="3" t="s">
        <v>6273</v>
      </c>
      <c r="E1271" s="4">
        <v>46121</v>
      </c>
      <c r="F1271" s="3" t="s">
        <v>6289</v>
      </c>
      <c r="L1271" s="3">
        <v>225</v>
      </c>
    </row>
    <row r="1272" spans="1:12">
      <c r="A1272" s="3" t="s">
        <v>16048</v>
      </c>
      <c r="B1272" s="3">
        <v>150</v>
      </c>
      <c r="C1272" s="3">
        <v>350</v>
      </c>
      <c r="D1272" s="3" t="s">
        <v>6502</v>
      </c>
      <c r="E1272" s="4">
        <v>45701</v>
      </c>
      <c r="F1272" s="3" t="s">
        <v>6210</v>
      </c>
      <c r="L1272" s="3">
        <v>225</v>
      </c>
    </row>
    <row r="1273" spans="1:12">
      <c r="A1273" s="3" t="s">
        <v>16049</v>
      </c>
      <c r="B1273" s="3">
        <v>260</v>
      </c>
      <c r="C1273" s="3">
        <v>450</v>
      </c>
      <c r="D1273" s="3" t="s">
        <v>6502</v>
      </c>
      <c r="E1273" s="4">
        <v>45701</v>
      </c>
      <c r="F1273" s="3" t="s">
        <v>6210</v>
      </c>
      <c r="L1273" s="3">
        <v>295</v>
      </c>
    </row>
    <row r="1274" spans="1:12">
      <c r="A1274" s="3" t="s">
        <v>16050</v>
      </c>
      <c r="B1274" s="3">
        <v>100</v>
      </c>
      <c r="C1274" s="3">
        <v>150</v>
      </c>
      <c r="D1274" s="3" t="s">
        <v>6502</v>
      </c>
      <c r="E1274" s="4">
        <v>45898</v>
      </c>
      <c r="F1274" s="3" t="s">
        <v>6503</v>
      </c>
      <c r="L1274" s="3">
        <v>87</v>
      </c>
    </row>
    <row r="1275" spans="1:12">
      <c r="A1275" s="3" t="s">
        <v>16051</v>
      </c>
      <c r="B1275" s="3">
        <v>260</v>
      </c>
      <c r="C1275" s="3">
        <v>450</v>
      </c>
      <c r="D1275" s="3" t="s">
        <v>6502</v>
      </c>
      <c r="E1275" s="4">
        <v>45701</v>
      </c>
      <c r="F1275" s="3" t="s">
        <v>6210</v>
      </c>
      <c r="L1275" s="3">
        <v>295</v>
      </c>
    </row>
    <row r="1276" spans="1:12">
      <c r="A1276" s="3" t="s">
        <v>16052</v>
      </c>
      <c r="B1276" s="3">
        <v>260</v>
      </c>
      <c r="C1276" s="3">
        <v>450</v>
      </c>
      <c r="D1276" s="3" t="s">
        <v>6502</v>
      </c>
      <c r="E1276" s="4">
        <v>45701</v>
      </c>
      <c r="F1276" s="3" t="s">
        <v>6210</v>
      </c>
      <c r="L1276" s="3">
        <v>295</v>
      </c>
    </row>
    <row r="1277" spans="1:12">
      <c r="A1277" s="3" t="s">
        <v>16053</v>
      </c>
      <c r="B1277" s="3">
        <v>300</v>
      </c>
      <c r="C1277" s="3">
        <v>500</v>
      </c>
      <c r="D1277" s="3" t="s">
        <v>6502</v>
      </c>
      <c r="E1277" s="4">
        <v>45701</v>
      </c>
      <c r="F1277" s="3" t="s">
        <v>6210</v>
      </c>
      <c r="L1277" s="3">
        <v>330</v>
      </c>
    </row>
    <row r="1278" spans="1:12">
      <c r="A1278" s="3" t="s">
        <v>16054</v>
      </c>
      <c r="B1278" s="3">
        <v>300</v>
      </c>
      <c r="C1278" s="3">
        <v>500</v>
      </c>
      <c r="D1278" s="3" t="s">
        <v>6502</v>
      </c>
      <c r="E1278" s="4">
        <v>45701</v>
      </c>
      <c r="F1278" s="3" t="s">
        <v>6210</v>
      </c>
      <c r="L1278" s="3">
        <v>330</v>
      </c>
    </row>
    <row r="1279" spans="1:12">
      <c r="A1279" s="3" t="s">
        <v>16055</v>
      </c>
      <c r="B1279" s="3">
        <v>1900</v>
      </c>
      <c r="C1279" s="3">
        <v>2400</v>
      </c>
      <c r="D1279" s="3" t="s">
        <v>6502</v>
      </c>
      <c r="E1279" s="4">
        <v>45841</v>
      </c>
      <c r="F1279" s="3" t="s">
        <v>6210</v>
      </c>
      <c r="L1279" s="3">
        <v>2060</v>
      </c>
    </row>
    <row r="1280" spans="1:12">
      <c r="A1280" s="3" t="s">
        <v>16056</v>
      </c>
      <c r="B1280" s="3">
        <v>240</v>
      </c>
      <c r="C1280" s="3">
        <v>400</v>
      </c>
      <c r="D1280" s="3" t="s">
        <v>6502</v>
      </c>
      <c r="E1280" s="4">
        <v>45861</v>
      </c>
      <c r="F1280" s="3" t="s">
        <v>6289</v>
      </c>
      <c r="L1280" s="3">
        <v>260</v>
      </c>
    </row>
    <row r="1281" spans="1:12">
      <c r="A1281" s="3" t="s">
        <v>16057</v>
      </c>
      <c r="B1281" s="3">
        <v>1000</v>
      </c>
      <c r="C1281" s="3">
        <v>1500</v>
      </c>
      <c r="D1281" s="3" t="s">
        <v>6502</v>
      </c>
      <c r="E1281" s="4">
        <v>45841</v>
      </c>
      <c r="F1281" s="3" t="s">
        <v>6210</v>
      </c>
      <c r="L1281" s="3">
        <v>1200</v>
      </c>
    </row>
    <row r="1282" spans="1:12">
      <c r="A1282" s="3" t="s">
        <v>16058</v>
      </c>
      <c r="B1282" s="3">
        <v>500</v>
      </c>
      <c r="C1282" s="3">
        <v>800</v>
      </c>
      <c r="D1282" s="3" t="s">
        <v>6502</v>
      </c>
      <c r="E1282" s="4">
        <v>45701</v>
      </c>
      <c r="F1282" s="3" t="s">
        <v>6210</v>
      </c>
      <c r="L1282" s="3">
        <v>560</v>
      </c>
    </row>
    <row r="1283" spans="1:12">
      <c r="A1283" s="3" t="s">
        <v>16059</v>
      </c>
      <c r="B1283" s="3">
        <v>300</v>
      </c>
      <c r="C1283" s="3">
        <v>500</v>
      </c>
      <c r="D1283" s="3" t="s">
        <v>6502</v>
      </c>
      <c r="E1283" s="4">
        <v>45701</v>
      </c>
      <c r="F1283" s="3" t="s">
        <v>6210</v>
      </c>
      <c r="L1283" s="3">
        <v>330</v>
      </c>
    </row>
    <row r="1284" spans="1:12">
      <c r="A1284" s="3" t="s">
        <v>16060</v>
      </c>
      <c r="B1284" s="3">
        <v>650</v>
      </c>
      <c r="C1284" s="3">
        <v>1000</v>
      </c>
      <c r="D1284" s="3" t="s">
        <v>6502</v>
      </c>
      <c r="E1284" s="4">
        <v>45968</v>
      </c>
      <c r="F1284" s="3" t="s">
        <v>6503</v>
      </c>
      <c r="L1284" s="3">
        <v>700</v>
      </c>
    </row>
    <row r="1285" spans="1:12">
      <c r="A1285" s="3" t="s">
        <v>16061</v>
      </c>
      <c r="B1285" s="3">
        <v>550</v>
      </c>
      <c r="C1285" s="3">
        <v>850</v>
      </c>
      <c r="D1285" s="3" t="s">
        <v>6502</v>
      </c>
      <c r="E1285" s="4">
        <v>45701</v>
      </c>
      <c r="F1285" s="3" t="s">
        <v>6210</v>
      </c>
      <c r="L1285" s="3">
        <v>595</v>
      </c>
    </row>
    <row r="1286" spans="1:12">
      <c r="A1286" s="3" t="s">
        <v>16062</v>
      </c>
      <c r="B1286" s="3">
        <v>350</v>
      </c>
      <c r="C1286" s="3">
        <v>550</v>
      </c>
      <c r="D1286" s="3" t="s">
        <v>6502</v>
      </c>
      <c r="E1286" s="4">
        <v>45701</v>
      </c>
      <c r="F1286" s="3" t="s">
        <v>6210</v>
      </c>
      <c r="L1286" s="3">
        <v>365</v>
      </c>
    </row>
    <row r="1287" spans="1:12">
      <c r="A1287" s="3" t="s">
        <v>16063</v>
      </c>
      <c r="B1287" s="3">
        <v>550</v>
      </c>
      <c r="C1287" s="3">
        <v>900</v>
      </c>
      <c r="D1287" s="3" t="s">
        <v>6502</v>
      </c>
      <c r="E1287" s="4">
        <v>45701</v>
      </c>
      <c r="F1287" s="3" t="s">
        <v>6210</v>
      </c>
      <c r="L1287" s="3">
        <v>630</v>
      </c>
    </row>
    <row r="1288" spans="1:12">
      <c r="A1288" s="3" t="s">
        <v>16064</v>
      </c>
      <c r="B1288" s="3">
        <v>150</v>
      </c>
      <c r="C1288" s="3">
        <v>350</v>
      </c>
      <c r="D1288" s="3" t="s">
        <v>6502</v>
      </c>
      <c r="E1288" s="4">
        <v>46016</v>
      </c>
      <c r="F1288" s="3" t="s">
        <v>6503</v>
      </c>
      <c r="L1288" s="3">
        <v>225</v>
      </c>
    </row>
    <row r="1289" spans="1:12">
      <c r="A1289" s="3" t="s">
        <v>16065</v>
      </c>
      <c r="B1289" s="3">
        <v>200</v>
      </c>
      <c r="C1289" s="3">
        <v>400</v>
      </c>
      <c r="D1289" s="3" t="s">
        <v>6502</v>
      </c>
      <c r="E1289" s="4">
        <v>45701</v>
      </c>
      <c r="F1289" s="3" t="s">
        <v>6210</v>
      </c>
      <c r="L1289" s="3">
        <v>260</v>
      </c>
    </row>
    <row r="1290" spans="1:12">
      <c r="A1290" s="3" t="s">
        <v>16066</v>
      </c>
      <c r="B1290" s="3">
        <v>300</v>
      </c>
      <c r="C1290" s="3">
        <v>600</v>
      </c>
      <c r="D1290" s="3" t="s">
        <v>6502</v>
      </c>
      <c r="E1290" s="4">
        <v>45806</v>
      </c>
      <c r="F1290" s="3" t="s">
        <v>6522</v>
      </c>
      <c r="L1290" s="3">
        <v>400</v>
      </c>
    </row>
    <row r="1291" spans="1:12">
      <c r="A1291" s="3" t="s">
        <v>16067</v>
      </c>
      <c r="B1291" s="3">
        <v>1300</v>
      </c>
      <c r="C1291" s="3">
        <v>1700</v>
      </c>
      <c r="D1291" s="3" t="s">
        <v>6502</v>
      </c>
      <c r="E1291" s="4">
        <v>45893</v>
      </c>
      <c r="F1291" s="3" t="s">
        <v>6503</v>
      </c>
      <c r="L1291" s="3">
        <v>1400</v>
      </c>
    </row>
    <row r="1292" spans="1:12">
      <c r="A1292" s="3" t="s">
        <v>16068</v>
      </c>
      <c r="B1292" s="3">
        <v>450</v>
      </c>
      <c r="C1292" s="3">
        <v>700</v>
      </c>
      <c r="D1292" s="3" t="s">
        <v>6502</v>
      </c>
      <c r="E1292" s="4">
        <v>45916</v>
      </c>
      <c r="F1292" s="3" t="s">
        <v>6503</v>
      </c>
      <c r="L1292" s="3">
        <v>490</v>
      </c>
    </row>
    <row r="1293" spans="1:12">
      <c r="A1293" s="3" t="s">
        <v>16069</v>
      </c>
      <c r="B1293" s="3">
        <v>200</v>
      </c>
      <c r="C1293" s="3">
        <v>400</v>
      </c>
      <c r="D1293" s="3" t="s">
        <v>6502</v>
      </c>
      <c r="E1293" s="4">
        <v>45910</v>
      </c>
      <c r="F1293" s="3" t="s">
        <v>6503</v>
      </c>
      <c r="L1293" s="3">
        <v>260</v>
      </c>
    </row>
    <row r="1294" spans="1:12">
      <c r="A1294" s="3" t="s">
        <v>16070</v>
      </c>
      <c r="B1294" s="3">
        <v>300</v>
      </c>
      <c r="C1294" s="3">
        <v>500</v>
      </c>
      <c r="D1294" s="3" t="s">
        <v>6502</v>
      </c>
      <c r="E1294" s="4">
        <v>45979</v>
      </c>
      <c r="F1294" s="3" t="s">
        <v>6503</v>
      </c>
      <c r="L1294" s="3">
        <v>330</v>
      </c>
    </row>
    <row r="1295" spans="1:12">
      <c r="A1295" s="3" t="s">
        <v>16071</v>
      </c>
      <c r="B1295" s="3">
        <v>550</v>
      </c>
      <c r="C1295" s="3">
        <v>850</v>
      </c>
      <c r="D1295" s="3" t="s">
        <v>6502</v>
      </c>
      <c r="E1295" s="4">
        <v>45952</v>
      </c>
      <c r="F1295" s="3" t="s">
        <v>6503</v>
      </c>
      <c r="L1295" s="3">
        <v>595</v>
      </c>
    </row>
    <row r="1296" spans="1:12">
      <c r="A1296" s="3" t="s">
        <v>16072</v>
      </c>
      <c r="B1296" s="3">
        <v>530</v>
      </c>
      <c r="C1296" s="3">
        <v>930</v>
      </c>
      <c r="D1296" s="3" t="s">
        <v>6209</v>
      </c>
      <c r="E1296" s="4">
        <v>46127</v>
      </c>
      <c r="F1296" s="3" t="s">
        <v>6289</v>
      </c>
      <c r="L1296" s="3">
        <v>650</v>
      </c>
    </row>
    <row r="1297" spans="1:12">
      <c r="A1297" s="3" t="s">
        <v>16073</v>
      </c>
      <c r="B1297" s="3">
        <v>650</v>
      </c>
      <c r="C1297" s="3">
        <v>950</v>
      </c>
      <c r="D1297" s="3" t="s">
        <v>6502</v>
      </c>
      <c r="E1297" s="4">
        <v>45855</v>
      </c>
      <c r="F1297" s="3" t="s">
        <v>6522</v>
      </c>
      <c r="L1297" s="3">
        <v>665</v>
      </c>
    </row>
    <row r="1298" spans="1:12">
      <c r="A1298" s="3" t="s">
        <v>16074</v>
      </c>
      <c r="B1298" s="3">
        <v>550</v>
      </c>
      <c r="C1298" s="3">
        <v>850</v>
      </c>
      <c r="D1298" s="3" t="s">
        <v>6502</v>
      </c>
      <c r="E1298" s="4">
        <v>45855</v>
      </c>
      <c r="F1298" s="3" t="s">
        <v>6522</v>
      </c>
      <c r="L1298" s="3">
        <v>595</v>
      </c>
    </row>
    <row r="1299" spans="1:12">
      <c r="A1299" s="3" t="s">
        <v>16075</v>
      </c>
      <c r="B1299" s="3">
        <v>1400</v>
      </c>
      <c r="C1299" s="3">
        <v>1900</v>
      </c>
      <c r="D1299" s="3" t="s">
        <v>6502</v>
      </c>
      <c r="E1299" s="4">
        <v>45701</v>
      </c>
      <c r="F1299" s="3" t="s">
        <v>6210</v>
      </c>
      <c r="L1299" s="3">
        <v>1600</v>
      </c>
    </row>
    <row r="1300" spans="1:12">
      <c r="A1300" s="3" t="s">
        <v>16076</v>
      </c>
      <c r="B1300" s="3">
        <v>1000</v>
      </c>
      <c r="C1300" s="3">
        <v>1500</v>
      </c>
      <c r="D1300" s="3" t="s">
        <v>6502</v>
      </c>
      <c r="E1300" s="4">
        <v>45841</v>
      </c>
      <c r="F1300" s="3" t="s">
        <v>6210</v>
      </c>
      <c r="L1300" s="3">
        <v>1200</v>
      </c>
    </row>
    <row r="1301" spans="1:12">
      <c r="A1301" s="3" t="s">
        <v>16077</v>
      </c>
      <c r="B1301" s="3">
        <v>1000</v>
      </c>
      <c r="C1301" s="3">
        <v>1600</v>
      </c>
      <c r="D1301" s="3" t="s">
        <v>6486</v>
      </c>
      <c r="E1301" s="4">
        <v>46109</v>
      </c>
      <c r="F1301" s="3" t="s">
        <v>6289</v>
      </c>
      <c r="L1301" s="3">
        <v>1300</v>
      </c>
    </row>
    <row r="1302" spans="1:12">
      <c r="A1302" s="3" t="s">
        <v>16078</v>
      </c>
      <c r="B1302" s="3">
        <v>600</v>
      </c>
      <c r="C1302" s="3">
        <v>950</v>
      </c>
      <c r="D1302" s="3" t="s">
        <v>6502</v>
      </c>
      <c r="E1302" s="4">
        <v>45765</v>
      </c>
      <c r="F1302" s="3" t="s">
        <v>6210</v>
      </c>
      <c r="L1302" s="3">
        <v>665</v>
      </c>
    </row>
    <row r="1303" spans="1:12">
      <c r="A1303" s="3" t="s">
        <v>16079</v>
      </c>
      <c r="B1303" s="3">
        <v>200</v>
      </c>
      <c r="C1303" s="3">
        <v>400</v>
      </c>
      <c r="D1303" s="3" t="s">
        <v>6502</v>
      </c>
      <c r="E1303" s="4">
        <v>45701</v>
      </c>
      <c r="F1303" s="3" t="s">
        <v>6210</v>
      </c>
      <c r="L1303" s="3">
        <v>260</v>
      </c>
    </row>
    <row r="1304" spans="1:12">
      <c r="A1304" s="3" t="s">
        <v>16080</v>
      </c>
      <c r="B1304" s="3">
        <v>300</v>
      </c>
      <c r="C1304" s="3">
        <v>500</v>
      </c>
      <c r="D1304" s="3" t="s">
        <v>6502</v>
      </c>
      <c r="E1304" s="4">
        <v>45701</v>
      </c>
      <c r="F1304" s="3" t="s">
        <v>6210</v>
      </c>
      <c r="L1304" s="3">
        <v>330</v>
      </c>
    </row>
    <row r="1305" spans="1:12">
      <c r="A1305" s="3" t="s">
        <v>16081</v>
      </c>
      <c r="B1305" s="3">
        <v>400</v>
      </c>
      <c r="C1305" s="3">
        <v>650</v>
      </c>
      <c r="D1305" s="3" t="s">
        <v>6502</v>
      </c>
      <c r="E1305" s="4">
        <v>45701</v>
      </c>
      <c r="F1305" s="3" t="s">
        <v>6210</v>
      </c>
      <c r="L1305" s="3">
        <v>450</v>
      </c>
    </row>
    <row r="1306" spans="1:12">
      <c r="A1306" s="3" t="s">
        <v>16082</v>
      </c>
      <c r="B1306" s="3">
        <v>400</v>
      </c>
      <c r="C1306" s="3">
        <v>650</v>
      </c>
      <c r="D1306" s="3" t="s">
        <v>6502</v>
      </c>
      <c r="E1306" s="4">
        <v>45701</v>
      </c>
      <c r="F1306" s="3" t="s">
        <v>6210</v>
      </c>
      <c r="L1306" s="3">
        <v>450</v>
      </c>
    </row>
    <row r="1307" spans="1:12">
      <c r="A1307" s="3" t="s">
        <v>16083</v>
      </c>
      <c r="B1307" s="3">
        <v>300</v>
      </c>
      <c r="C1307" s="3">
        <v>550</v>
      </c>
      <c r="D1307" s="3" t="s">
        <v>6209</v>
      </c>
      <c r="E1307" s="4">
        <v>46132</v>
      </c>
      <c r="F1307" s="3" t="s">
        <v>6210</v>
      </c>
      <c r="L1307" s="3">
        <v>365</v>
      </c>
    </row>
    <row r="1308" spans="1:12">
      <c r="A1308" s="3" t="s">
        <v>16084</v>
      </c>
      <c r="B1308" s="3">
        <v>400</v>
      </c>
      <c r="C1308" s="3">
        <v>650</v>
      </c>
      <c r="D1308" s="3" t="s">
        <v>6502</v>
      </c>
      <c r="E1308" s="4">
        <v>45701</v>
      </c>
      <c r="F1308" s="3" t="s">
        <v>6210</v>
      </c>
      <c r="L1308" s="3">
        <v>450</v>
      </c>
    </row>
    <row r="1309" spans="1:12">
      <c r="A1309" s="3" t="s">
        <v>16085</v>
      </c>
      <c r="B1309" s="3">
        <v>350</v>
      </c>
      <c r="C1309" s="3">
        <v>600</v>
      </c>
      <c r="D1309" s="3" t="s">
        <v>6502</v>
      </c>
      <c r="E1309" s="4">
        <v>45701</v>
      </c>
      <c r="F1309" s="3" t="s">
        <v>6210</v>
      </c>
      <c r="L1309" s="3">
        <v>400</v>
      </c>
    </row>
    <row r="1310" spans="1:12">
      <c r="A1310" s="3" t="s">
        <v>16086</v>
      </c>
      <c r="B1310" s="3">
        <v>350</v>
      </c>
      <c r="C1310" s="3">
        <v>600</v>
      </c>
      <c r="D1310" s="3" t="s">
        <v>6502</v>
      </c>
      <c r="E1310" s="4">
        <v>45701</v>
      </c>
      <c r="F1310" s="3" t="s">
        <v>6210</v>
      </c>
      <c r="L1310" s="3">
        <v>400</v>
      </c>
    </row>
    <row r="1311" spans="1:12">
      <c r="A1311" s="3" t="s">
        <v>16087</v>
      </c>
      <c r="B1311" s="3">
        <v>350</v>
      </c>
      <c r="C1311" s="3">
        <v>600</v>
      </c>
      <c r="D1311" s="3" t="s">
        <v>6502</v>
      </c>
      <c r="E1311" s="4">
        <v>45701</v>
      </c>
      <c r="F1311" s="3" t="s">
        <v>6210</v>
      </c>
      <c r="L1311" s="3">
        <v>400</v>
      </c>
    </row>
    <row r="1312" spans="1:12">
      <c r="A1312" s="3" t="s">
        <v>16088</v>
      </c>
      <c r="B1312" s="3">
        <v>700</v>
      </c>
      <c r="C1312" s="3">
        <v>1000</v>
      </c>
      <c r="D1312" s="3" t="s">
        <v>6502</v>
      </c>
      <c r="E1312" s="4">
        <v>45940</v>
      </c>
      <c r="F1312" s="3" t="s">
        <v>6503</v>
      </c>
      <c r="L1312" s="3">
        <v>700</v>
      </c>
    </row>
    <row r="1313" spans="1:12">
      <c r="A1313" s="3" t="s">
        <v>16089</v>
      </c>
      <c r="B1313" s="3">
        <v>600</v>
      </c>
      <c r="C1313" s="3">
        <v>1000</v>
      </c>
      <c r="D1313" s="3" t="s">
        <v>6502</v>
      </c>
      <c r="E1313" s="4">
        <v>45701</v>
      </c>
      <c r="F1313" s="3" t="s">
        <v>6210</v>
      </c>
      <c r="L1313" s="3">
        <v>700</v>
      </c>
    </row>
    <row r="1314" spans="1:12">
      <c r="A1314" s="3" t="s">
        <v>16090</v>
      </c>
      <c r="B1314" s="3">
        <v>100</v>
      </c>
      <c r="C1314" s="3">
        <v>260</v>
      </c>
      <c r="D1314" s="3" t="s">
        <v>6502</v>
      </c>
      <c r="E1314" s="4">
        <v>45701</v>
      </c>
      <c r="F1314" s="3" t="s">
        <v>6210</v>
      </c>
      <c r="L1314" s="3">
        <v>162</v>
      </c>
    </row>
    <row r="1315" spans="1:12">
      <c r="A1315" s="3" t="s">
        <v>16091</v>
      </c>
      <c r="B1315" s="3">
        <v>210</v>
      </c>
      <c r="C1315" s="3">
        <v>410</v>
      </c>
      <c r="D1315" s="3" t="s">
        <v>6486</v>
      </c>
      <c r="E1315" s="4">
        <v>46107</v>
      </c>
      <c r="F1315" s="3" t="s">
        <v>6289</v>
      </c>
      <c r="L1315" s="3">
        <v>267</v>
      </c>
    </row>
    <row r="1316" spans="1:12">
      <c r="A1316" s="3" t="s">
        <v>16092</v>
      </c>
      <c r="B1316" s="3">
        <v>300</v>
      </c>
      <c r="C1316" s="3">
        <v>500</v>
      </c>
      <c r="D1316" s="3" t="s">
        <v>6502</v>
      </c>
      <c r="E1316" s="4">
        <v>45701</v>
      </c>
      <c r="F1316" s="3" t="s">
        <v>6210</v>
      </c>
      <c r="L1316" s="3">
        <v>330</v>
      </c>
    </row>
    <row r="1317" spans="1:12">
      <c r="A1317" s="3" t="s">
        <v>16093</v>
      </c>
      <c r="B1317" s="3">
        <v>360</v>
      </c>
      <c r="C1317" s="3">
        <v>600</v>
      </c>
      <c r="D1317" s="3" t="s">
        <v>6502</v>
      </c>
      <c r="E1317" s="4">
        <v>45701</v>
      </c>
      <c r="F1317" s="3" t="s">
        <v>6210</v>
      </c>
      <c r="L1317" s="3">
        <v>400</v>
      </c>
    </row>
    <row r="1318" spans="1:12">
      <c r="A1318" s="3" t="s">
        <v>16094</v>
      </c>
      <c r="B1318" s="3">
        <v>350</v>
      </c>
      <c r="C1318" s="3">
        <v>550</v>
      </c>
      <c r="D1318" s="3" t="s">
        <v>6502</v>
      </c>
      <c r="E1318" s="4">
        <v>45701</v>
      </c>
      <c r="F1318" s="3" t="s">
        <v>6210</v>
      </c>
      <c r="L1318" s="3">
        <v>365</v>
      </c>
    </row>
    <row r="1319" spans="1:12">
      <c r="A1319" s="3" t="s">
        <v>16095</v>
      </c>
      <c r="B1319" s="3">
        <v>350</v>
      </c>
      <c r="C1319" s="3">
        <v>550</v>
      </c>
      <c r="D1319" s="3" t="s">
        <v>6502</v>
      </c>
      <c r="E1319" s="4">
        <v>45701</v>
      </c>
      <c r="F1319" s="3" t="s">
        <v>6210</v>
      </c>
      <c r="L1319" s="3">
        <v>365</v>
      </c>
    </row>
    <row r="1320" spans="1:12">
      <c r="A1320" s="3" t="s">
        <v>16096</v>
      </c>
      <c r="B1320" s="3">
        <v>350</v>
      </c>
      <c r="C1320" s="3">
        <v>600</v>
      </c>
      <c r="D1320" s="3" t="s">
        <v>6502</v>
      </c>
      <c r="E1320" s="4">
        <v>45800</v>
      </c>
      <c r="F1320" s="3" t="s">
        <v>6210</v>
      </c>
      <c r="L1320" s="3">
        <v>400</v>
      </c>
    </row>
    <row r="1321" spans="1:12">
      <c r="A1321" s="3" t="s">
        <v>16097</v>
      </c>
      <c r="B1321" s="3">
        <v>150</v>
      </c>
      <c r="C1321" s="3">
        <v>300</v>
      </c>
      <c r="D1321" s="3" t="s">
        <v>6502</v>
      </c>
      <c r="E1321" s="4">
        <v>45955</v>
      </c>
      <c r="F1321" s="3" t="s">
        <v>6503</v>
      </c>
      <c r="L1321" s="3">
        <v>190</v>
      </c>
    </row>
    <row r="1322" spans="1:12">
      <c r="A1322" s="3" t="s">
        <v>16098</v>
      </c>
      <c r="B1322" s="3">
        <v>150</v>
      </c>
      <c r="C1322" s="3">
        <v>330</v>
      </c>
      <c r="D1322" s="3" t="s">
        <v>6502</v>
      </c>
      <c r="E1322" s="4">
        <v>45967</v>
      </c>
      <c r="F1322" s="3" t="s">
        <v>6503</v>
      </c>
      <c r="L1322" s="3">
        <v>210</v>
      </c>
    </row>
    <row r="1323" spans="1:12">
      <c r="A1323" s="3" t="s">
        <v>16099</v>
      </c>
      <c r="B1323" s="3">
        <v>150</v>
      </c>
      <c r="C1323" s="3">
        <v>350</v>
      </c>
      <c r="D1323" s="3" t="s">
        <v>6502</v>
      </c>
      <c r="E1323" s="4">
        <v>45701</v>
      </c>
      <c r="F1323" s="3" t="s">
        <v>6210</v>
      </c>
      <c r="L1323" s="3">
        <v>225</v>
      </c>
    </row>
    <row r="1324" spans="1:12">
      <c r="A1324" s="3" t="s">
        <v>16100</v>
      </c>
      <c r="B1324" s="3">
        <v>200</v>
      </c>
      <c r="C1324" s="3">
        <v>400</v>
      </c>
      <c r="D1324" s="3" t="s">
        <v>6502</v>
      </c>
      <c r="E1324" s="4">
        <v>45701</v>
      </c>
      <c r="F1324" s="3" t="s">
        <v>6210</v>
      </c>
      <c r="L1324" s="3">
        <v>260</v>
      </c>
    </row>
    <row r="1325" spans="1:12">
      <c r="A1325" s="3" t="s">
        <v>16101</v>
      </c>
      <c r="B1325" s="3">
        <v>100</v>
      </c>
      <c r="C1325" s="3">
        <v>300</v>
      </c>
      <c r="D1325" s="3" t="s">
        <v>6502</v>
      </c>
      <c r="E1325" s="4">
        <v>45701</v>
      </c>
      <c r="F1325" s="3" t="s">
        <v>6210</v>
      </c>
      <c r="L1325" s="3">
        <v>190</v>
      </c>
    </row>
    <row r="1326" spans="1:12">
      <c r="A1326" s="3" t="s">
        <v>16102</v>
      </c>
      <c r="B1326" s="3">
        <v>260</v>
      </c>
      <c r="C1326" s="3">
        <v>450</v>
      </c>
      <c r="D1326" s="3" t="s">
        <v>6502</v>
      </c>
      <c r="E1326" s="4">
        <v>45701</v>
      </c>
      <c r="F1326" s="3" t="s">
        <v>6210</v>
      </c>
      <c r="L1326" s="3">
        <v>295</v>
      </c>
    </row>
    <row r="1327" spans="1:12">
      <c r="A1327" s="3" t="s">
        <v>16103</v>
      </c>
      <c r="B1327" s="3">
        <v>260</v>
      </c>
      <c r="C1327" s="3">
        <v>450</v>
      </c>
      <c r="D1327" s="3" t="s">
        <v>6502</v>
      </c>
      <c r="E1327" s="4">
        <v>45701</v>
      </c>
      <c r="F1327" s="3" t="s">
        <v>6210</v>
      </c>
      <c r="L1327" s="3">
        <v>295</v>
      </c>
    </row>
    <row r="1328" spans="1:12">
      <c r="A1328" s="3" t="s">
        <v>16104</v>
      </c>
      <c r="B1328" s="3">
        <v>550</v>
      </c>
      <c r="C1328" s="3">
        <v>850</v>
      </c>
      <c r="D1328" s="3" t="s">
        <v>6502</v>
      </c>
      <c r="E1328" s="4">
        <v>45701</v>
      </c>
      <c r="F1328" s="3" t="s">
        <v>6210</v>
      </c>
      <c r="L1328" s="3">
        <v>595</v>
      </c>
    </row>
    <row r="1329" spans="1:12">
      <c r="A1329" s="3" t="s">
        <v>16105</v>
      </c>
      <c r="B1329" s="3">
        <v>650</v>
      </c>
      <c r="C1329" s="3">
        <v>1000</v>
      </c>
      <c r="D1329" s="3" t="s">
        <v>6502</v>
      </c>
      <c r="E1329" s="4">
        <v>45841</v>
      </c>
      <c r="F1329" s="3" t="s">
        <v>6210</v>
      </c>
      <c r="L1329" s="3">
        <v>700</v>
      </c>
    </row>
    <row r="1330" spans="1:12">
      <c r="A1330" s="3" t="s">
        <v>16106</v>
      </c>
      <c r="B1330" s="3">
        <v>1700</v>
      </c>
      <c r="C1330" s="3">
        <v>2200</v>
      </c>
      <c r="D1330" s="3" t="s">
        <v>6502</v>
      </c>
      <c r="E1330" s="4">
        <v>45841</v>
      </c>
      <c r="F1330" s="3" t="s">
        <v>6210</v>
      </c>
      <c r="L1330" s="3">
        <v>1880</v>
      </c>
    </row>
    <row r="1331" spans="1:12">
      <c r="A1331" s="3" t="s">
        <v>16107</v>
      </c>
      <c r="B1331" s="3">
        <v>100</v>
      </c>
      <c r="C1331" s="3">
        <v>250</v>
      </c>
      <c r="D1331" s="3" t="s">
        <v>6502</v>
      </c>
      <c r="E1331" s="4">
        <v>45701</v>
      </c>
      <c r="F1331" s="3" t="s">
        <v>6210</v>
      </c>
      <c r="L1331" s="3">
        <v>155</v>
      </c>
    </row>
    <row r="1332" spans="1:12">
      <c r="A1332" s="3" t="s">
        <v>16108</v>
      </c>
      <c r="B1332" s="3">
        <v>100</v>
      </c>
      <c r="C1332" s="3">
        <v>250</v>
      </c>
      <c r="D1332" s="3" t="s">
        <v>6502</v>
      </c>
      <c r="E1332" s="4">
        <v>45701</v>
      </c>
      <c r="F1332" s="3" t="s">
        <v>6210</v>
      </c>
      <c r="L1332" s="3">
        <v>155</v>
      </c>
    </row>
    <row r="1333" spans="1:12">
      <c r="A1333" s="3" t="s">
        <v>16109</v>
      </c>
      <c r="B1333" s="3">
        <v>300</v>
      </c>
      <c r="C1333" s="3">
        <v>500</v>
      </c>
      <c r="D1333" s="3" t="s">
        <v>6502</v>
      </c>
      <c r="E1333" s="4">
        <v>45701</v>
      </c>
      <c r="F1333" s="3" t="s">
        <v>6210</v>
      </c>
      <c r="L1333" s="3">
        <v>330</v>
      </c>
    </row>
    <row r="1334" spans="1:12">
      <c r="A1334" s="3" t="s">
        <v>16110</v>
      </c>
      <c r="B1334" s="3">
        <v>260</v>
      </c>
      <c r="C1334" s="3">
        <v>450</v>
      </c>
      <c r="D1334" s="3" t="s">
        <v>6502</v>
      </c>
      <c r="E1334" s="4">
        <v>45701</v>
      </c>
      <c r="F1334" s="3" t="s">
        <v>6210</v>
      </c>
      <c r="L1334" s="3">
        <v>295</v>
      </c>
    </row>
    <row r="1335" spans="1:12">
      <c r="A1335" s="3" t="s">
        <v>16111</v>
      </c>
      <c r="B1335" s="3">
        <v>350</v>
      </c>
      <c r="C1335" s="3">
        <v>600</v>
      </c>
      <c r="D1335" s="3" t="s">
        <v>6502</v>
      </c>
      <c r="E1335" s="4">
        <v>45701</v>
      </c>
      <c r="F1335" s="3" t="s">
        <v>6210</v>
      </c>
      <c r="L1335" s="3">
        <v>400</v>
      </c>
    </row>
    <row r="1336" spans="1:12">
      <c r="A1336" s="3" t="s">
        <v>16112</v>
      </c>
      <c r="B1336" s="3">
        <v>330</v>
      </c>
      <c r="C1336" s="3">
        <v>560</v>
      </c>
      <c r="D1336" s="3" t="s">
        <v>6502</v>
      </c>
      <c r="E1336" s="4">
        <v>45833</v>
      </c>
      <c r="F1336" s="3" t="s">
        <v>6289</v>
      </c>
      <c r="L1336" s="3">
        <v>372</v>
      </c>
    </row>
    <row r="1337" spans="1:12">
      <c r="A1337" s="3" t="s">
        <v>16113</v>
      </c>
      <c r="B1337" s="3">
        <v>350</v>
      </c>
      <c r="C1337" s="3">
        <v>580</v>
      </c>
      <c r="D1337" s="3" t="s">
        <v>6502</v>
      </c>
      <c r="E1337" s="4">
        <v>45833</v>
      </c>
      <c r="F1337" s="3" t="s">
        <v>6289</v>
      </c>
      <c r="L1337" s="3">
        <v>387</v>
      </c>
    </row>
    <row r="1338" spans="1:12">
      <c r="A1338" s="3" t="s">
        <v>16114</v>
      </c>
      <c r="B1338" s="3">
        <v>400</v>
      </c>
      <c r="C1338" s="3">
        <v>750</v>
      </c>
      <c r="D1338" s="3" t="s">
        <v>6502</v>
      </c>
      <c r="E1338" s="4">
        <v>45841</v>
      </c>
      <c r="F1338" s="3" t="s">
        <v>6210</v>
      </c>
      <c r="L1338" s="3">
        <v>525</v>
      </c>
    </row>
    <row r="1339" spans="1:12">
      <c r="A1339" s="3" t="s">
        <v>16115</v>
      </c>
      <c r="B1339" s="3">
        <v>150</v>
      </c>
      <c r="C1339" s="3">
        <v>350</v>
      </c>
      <c r="D1339" s="3" t="s">
        <v>6502</v>
      </c>
      <c r="E1339" s="4">
        <v>45702</v>
      </c>
      <c r="F1339" s="3" t="s">
        <v>6210</v>
      </c>
      <c r="L1339" s="3">
        <v>225</v>
      </c>
    </row>
    <row r="1340" spans="1:12">
      <c r="A1340" s="3" t="s">
        <v>16116</v>
      </c>
      <c r="B1340" s="3">
        <v>50</v>
      </c>
      <c r="C1340" s="3">
        <v>150</v>
      </c>
      <c r="D1340" s="3" t="s">
        <v>6502</v>
      </c>
      <c r="E1340" s="4">
        <v>45702</v>
      </c>
      <c r="F1340" s="3" t="s">
        <v>6210</v>
      </c>
      <c r="L1340" s="3">
        <v>87</v>
      </c>
    </row>
    <row r="1341" spans="1:12">
      <c r="A1341" s="3" t="s">
        <v>16117</v>
      </c>
      <c r="B1341" s="3">
        <v>300</v>
      </c>
      <c r="C1341" s="3">
        <v>550</v>
      </c>
      <c r="D1341" s="3" t="s">
        <v>6502</v>
      </c>
      <c r="E1341" s="4">
        <v>45702</v>
      </c>
      <c r="F1341" s="3" t="s">
        <v>6210</v>
      </c>
      <c r="L1341" s="3">
        <v>365</v>
      </c>
    </row>
    <row r="1342" spans="1:12">
      <c r="A1342" s="3" t="s">
        <v>16118</v>
      </c>
      <c r="B1342" s="3">
        <v>200</v>
      </c>
      <c r="C1342" s="3">
        <v>400</v>
      </c>
      <c r="D1342" s="3" t="s">
        <v>6502</v>
      </c>
      <c r="E1342" s="4">
        <v>45702</v>
      </c>
      <c r="F1342" s="3" t="s">
        <v>6210</v>
      </c>
      <c r="L1342" s="3">
        <v>260</v>
      </c>
    </row>
    <row r="1343" spans="1:12">
      <c r="A1343" s="3" t="s">
        <v>16119</v>
      </c>
      <c r="B1343" s="3">
        <v>350</v>
      </c>
      <c r="C1343" s="3">
        <v>600</v>
      </c>
      <c r="D1343" s="3" t="s">
        <v>6502</v>
      </c>
      <c r="E1343" s="4">
        <v>45701</v>
      </c>
      <c r="F1343" s="3" t="s">
        <v>6210</v>
      </c>
      <c r="L1343" s="3">
        <v>400</v>
      </c>
    </row>
    <row r="1344" spans="1:12">
      <c r="A1344" s="3" t="s">
        <v>16120</v>
      </c>
      <c r="B1344" s="3">
        <v>600</v>
      </c>
      <c r="C1344" s="3">
        <v>1000</v>
      </c>
      <c r="D1344" s="3" t="s">
        <v>6502</v>
      </c>
      <c r="E1344" s="4">
        <v>45998</v>
      </c>
      <c r="F1344" s="3" t="s">
        <v>6522</v>
      </c>
      <c r="L1344" s="3">
        <v>700</v>
      </c>
    </row>
    <row r="1345" spans="1:12">
      <c r="A1345" s="3" t="s">
        <v>16121</v>
      </c>
      <c r="B1345" s="3">
        <v>800</v>
      </c>
      <c r="C1345" s="3">
        <v>1300</v>
      </c>
      <c r="D1345" s="3" t="s">
        <v>6502</v>
      </c>
      <c r="E1345" s="4">
        <v>45841</v>
      </c>
      <c r="F1345" s="3" t="s">
        <v>6210</v>
      </c>
      <c r="L1345" s="3">
        <v>1000</v>
      </c>
    </row>
    <row r="1346" spans="1:12">
      <c r="A1346" s="3" t="s">
        <v>16122</v>
      </c>
      <c r="B1346" s="3">
        <v>550</v>
      </c>
      <c r="C1346" s="3">
        <v>900</v>
      </c>
      <c r="D1346" s="3" t="s">
        <v>6502</v>
      </c>
      <c r="E1346" s="4">
        <v>45841</v>
      </c>
      <c r="F1346" s="3" t="s">
        <v>6210</v>
      </c>
      <c r="L1346" s="3">
        <v>630</v>
      </c>
    </row>
    <row r="1347" spans="1:12">
      <c r="A1347" s="3" t="s">
        <v>16123</v>
      </c>
      <c r="B1347" s="3">
        <v>1600</v>
      </c>
      <c r="C1347" s="3">
        <v>2200</v>
      </c>
      <c r="D1347" s="3" t="s">
        <v>6502</v>
      </c>
      <c r="E1347" s="4">
        <v>45841</v>
      </c>
      <c r="F1347" s="3" t="s">
        <v>6210</v>
      </c>
      <c r="L1347" s="3">
        <v>1880</v>
      </c>
    </row>
    <row r="1348" spans="1:12">
      <c r="A1348" s="3" t="s">
        <v>16124</v>
      </c>
      <c r="B1348" s="3">
        <v>3800</v>
      </c>
      <c r="C1348" s="3">
        <v>4700</v>
      </c>
      <c r="D1348" s="3" t="s">
        <v>6502</v>
      </c>
      <c r="E1348" s="4">
        <v>45841</v>
      </c>
      <c r="F1348" s="3" t="s">
        <v>6210</v>
      </c>
      <c r="L1348" s="3">
        <v>4000</v>
      </c>
    </row>
    <row r="1349" spans="1:12">
      <c r="A1349" s="3" t="s">
        <v>16125</v>
      </c>
      <c r="B1349" s="3">
        <v>400</v>
      </c>
      <c r="C1349" s="3">
        <v>650</v>
      </c>
      <c r="D1349" s="3" t="s">
        <v>6502</v>
      </c>
      <c r="E1349" s="4">
        <v>45702</v>
      </c>
      <c r="F1349" s="3" t="s">
        <v>6210</v>
      </c>
      <c r="L1349" s="3">
        <v>450</v>
      </c>
    </row>
    <row r="1350" spans="1:12">
      <c r="A1350" s="3" t="s">
        <v>16126</v>
      </c>
      <c r="B1350" s="3">
        <v>450</v>
      </c>
      <c r="C1350" s="3">
        <v>700</v>
      </c>
      <c r="D1350" s="3" t="s">
        <v>6502</v>
      </c>
      <c r="E1350" s="4">
        <v>45702</v>
      </c>
      <c r="F1350" s="3" t="s">
        <v>6210</v>
      </c>
      <c r="L1350" s="3">
        <v>490</v>
      </c>
    </row>
    <row r="1351" spans="1:12">
      <c r="A1351" s="3" t="s">
        <v>16127</v>
      </c>
      <c r="B1351" s="3">
        <v>450</v>
      </c>
      <c r="C1351" s="3">
        <v>700</v>
      </c>
      <c r="D1351" s="3" t="s">
        <v>6502</v>
      </c>
      <c r="E1351" s="4">
        <v>45702</v>
      </c>
      <c r="F1351" s="3" t="s">
        <v>6210</v>
      </c>
      <c r="L1351" s="3">
        <v>490</v>
      </c>
    </row>
    <row r="1352" spans="1:12">
      <c r="A1352" s="3" t="s">
        <v>16128</v>
      </c>
      <c r="B1352" s="3">
        <v>550</v>
      </c>
      <c r="C1352" s="3">
        <v>800</v>
      </c>
      <c r="D1352" s="3" t="s">
        <v>6502</v>
      </c>
      <c r="E1352" s="4">
        <v>45702</v>
      </c>
      <c r="F1352" s="3" t="s">
        <v>6210</v>
      </c>
      <c r="L1352" s="3">
        <v>560</v>
      </c>
    </row>
    <row r="1353" spans="1:12">
      <c r="A1353" s="3" t="s">
        <v>16129</v>
      </c>
      <c r="B1353" s="3">
        <v>160</v>
      </c>
      <c r="C1353" s="3">
        <v>340</v>
      </c>
      <c r="D1353" s="3" t="s">
        <v>6486</v>
      </c>
      <c r="E1353" s="4">
        <v>46107</v>
      </c>
      <c r="F1353" s="3" t="s">
        <v>6289</v>
      </c>
      <c r="L1353" s="3">
        <v>217</v>
      </c>
    </row>
    <row r="1354" spans="1:12">
      <c r="A1354" s="3" t="s">
        <v>16130</v>
      </c>
      <c r="B1354" s="3">
        <v>260</v>
      </c>
      <c r="C1354" s="3">
        <v>450</v>
      </c>
      <c r="D1354" s="3" t="s">
        <v>6502</v>
      </c>
      <c r="E1354" s="4">
        <v>45702</v>
      </c>
      <c r="F1354" s="3" t="s">
        <v>6210</v>
      </c>
      <c r="L1354" s="3">
        <v>295</v>
      </c>
    </row>
    <row r="1355" spans="1:12">
      <c r="A1355" s="3" t="s">
        <v>16131</v>
      </c>
      <c r="B1355" s="3">
        <v>250</v>
      </c>
      <c r="C1355" s="3">
        <v>450</v>
      </c>
      <c r="D1355" s="3" t="s">
        <v>6502</v>
      </c>
      <c r="E1355" s="4">
        <v>45885</v>
      </c>
      <c r="F1355" s="3" t="s">
        <v>6210</v>
      </c>
      <c r="L1355" s="3">
        <v>295</v>
      </c>
    </row>
    <row r="1356" spans="1:12">
      <c r="A1356" s="3" t="s">
        <v>16132</v>
      </c>
      <c r="B1356" s="3">
        <v>400</v>
      </c>
      <c r="C1356" s="3">
        <v>650</v>
      </c>
      <c r="D1356" s="3" t="s">
        <v>6502</v>
      </c>
      <c r="E1356" s="4">
        <v>45702</v>
      </c>
      <c r="F1356" s="3" t="s">
        <v>6210</v>
      </c>
      <c r="L1356" s="3">
        <v>450</v>
      </c>
    </row>
    <row r="1357" spans="1:12">
      <c r="A1357" s="3" t="s">
        <v>16133</v>
      </c>
      <c r="B1357" s="3">
        <v>230</v>
      </c>
      <c r="C1357" s="3">
        <v>430</v>
      </c>
      <c r="D1357" s="3" t="s">
        <v>6502</v>
      </c>
      <c r="E1357" s="4">
        <v>45938</v>
      </c>
      <c r="F1357" s="3" t="s">
        <v>6503</v>
      </c>
      <c r="L1357" s="3">
        <v>280</v>
      </c>
    </row>
    <row r="1358" spans="1:12">
      <c r="A1358" s="3" t="s">
        <v>16134</v>
      </c>
      <c r="B1358" s="3">
        <v>550</v>
      </c>
      <c r="C1358" s="3">
        <v>900</v>
      </c>
      <c r="D1358" s="3" t="s">
        <v>6502</v>
      </c>
      <c r="E1358" s="4">
        <v>45841</v>
      </c>
      <c r="F1358" s="3" t="s">
        <v>6210</v>
      </c>
      <c r="L1358" s="3">
        <v>630</v>
      </c>
    </row>
    <row r="1359" spans="1:12">
      <c r="A1359" s="3" t="s">
        <v>16135</v>
      </c>
      <c r="B1359" s="3">
        <v>450</v>
      </c>
      <c r="C1359" s="3">
        <v>800</v>
      </c>
      <c r="D1359" s="3" t="s">
        <v>6502</v>
      </c>
      <c r="E1359" s="4">
        <v>45843</v>
      </c>
      <c r="F1359" s="3" t="s">
        <v>6522</v>
      </c>
      <c r="L1359" s="3">
        <v>560</v>
      </c>
    </row>
    <row r="1360" spans="1:12">
      <c r="A1360" s="3" t="s">
        <v>16136</v>
      </c>
      <c r="B1360" s="3">
        <v>450</v>
      </c>
      <c r="C1360" s="3">
        <v>750</v>
      </c>
      <c r="D1360" s="3" t="s">
        <v>6502</v>
      </c>
      <c r="E1360" s="4">
        <v>45702</v>
      </c>
      <c r="F1360" s="3" t="s">
        <v>6210</v>
      </c>
      <c r="L1360" s="3">
        <v>525</v>
      </c>
    </row>
    <row r="1361" spans="1:12">
      <c r="A1361" s="3" t="s">
        <v>16137</v>
      </c>
      <c r="B1361" s="3">
        <v>550</v>
      </c>
      <c r="C1361" s="3">
        <v>900</v>
      </c>
      <c r="D1361" s="3" t="s">
        <v>6502</v>
      </c>
      <c r="E1361" s="4">
        <v>45841</v>
      </c>
      <c r="F1361" s="3" t="s">
        <v>6210</v>
      </c>
      <c r="L1361" s="3">
        <v>630</v>
      </c>
    </row>
    <row r="1362" spans="1:12">
      <c r="A1362" s="3" t="s">
        <v>16138</v>
      </c>
      <c r="B1362" s="3">
        <v>300</v>
      </c>
      <c r="C1362" s="3">
        <v>500</v>
      </c>
      <c r="D1362" s="3" t="s">
        <v>6502</v>
      </c>
      <c r="E1362" s="4">
        <v>45810</v>
      </c>
      <c r="F1362" s="3" t="s">
        <v>6210</v>
      </c>
      <c r="L1362" s="3">
        <v>330</v>
      </c>
    </row>
    <row r="1363" spans="1:12">
      <c r="A1363" s="3" t="s">
        <v>16139</v>
      </c>
      <c r="B1363" s="3">
        <v>350</v>
      </c>
      <c r="C1363" s="3">
        <v>550</v>
      </c>
      <c r="D1363" s="3" t="s">
        <v>6502</v>
      </c>
      <c r="E1363" s="4">
        <v>45810</v>
      </c>
      <c r="F1363" s="3" t="s">
        <v>6210</v>
      </c>
      <c r="L1363" s="3">
        <v>365</v>
      </c>
    </row>
    <row r="1364" spans="1:12">
      <c r="A1364" s="3" t="s">
        <v>16140</v>
      </c>
      <c r="B1364" s="3">
        <v>100</v>
      </c>
      <c r="C1364" s="3">
        <v>180</v>
      </c>
      <c r="D1364" s="3" t="s">
        <v>6502</v>
      </c>
      <c r="E1364" s="4">
        <v>45897</v>
      </c>
      <c r="F1364" s="3" t="s">
        <v>6503</v>
      </c>
      <c r="L1364" s="3">
        <v>110</v>
      </c>
    </row>
    <row r="1365" spans="1:12">
      <c r="A1365" s="3" t="s">
        <v>16141</v>
      </c>
      <c r="B1365" s="3">
        <v>550</v>
      </c>
      <c r="C1365" s="3">
        <v>900</v>
      </c>
      <c r="D1365" s="3" t="s">
        <v>6502</v>
      </c>
      <c r="E1365" s="4">
        <v>45701</v>
      </c>
      <c r="F1365" s="3" t="s">
        <v>6210</v>
      </c>
      <c r="L1365" s="3">
        <v>630</v>
      </c>
    </row>
    <row r="1366" spans="1:12">
      <c r="A1366" s="3" t="s">
        <v>16142</v>
      </c>
      <c r="B1366" s="3">
        <v>300</v>
      </c>
      <c r="C1366" s="3">
        <v>500</v>
      </c>
      <c r="D1366" s="3" t="s">
        <v>6502</v>
      </c>
      <c r="E1366" s="4">
        <v>45701</v>
      </c>
      <c r="F1366" s="3" t="s">
        <v>6210</v>
      </c>
      <c r="L1366" s="3">
        <v>330</v>
      </c>
    </row>
    <row r="1367" spans="1:12">
      <c r="A1367" s="3" t="s">
        <v>16143</v>
      </c>
      <c r="B1367" s="3">
        <v>100</v>
      </c>
      <c r="C1367" s="3">
        <v>250</v>
      </c>
      <c r="D1367" s="3" t="s">
        <v>6502</v>
      </c>
      <c r="E1367" s="4">
        <v>45701</v>
      </c>
      <c r="F1367" s="3" t="s">
        <v>6210</v>
      </c>
      <c r="L1367" s="3">
        <v>155</v>
      </c>
    </row>
    <row r="1368" spans="1:12">
      <c r="A1368" s="3" t="s">
        <v>16144</v>
      </c>
      <c r="B1368" s="3">
        <v>300</v>
      </c>
      <c r="C1368" s="3">
        <v>500</v>
      </c>
      <c r="D1368" s="3" t="s">
        <v>6502</v>
      </c>
      <c r="E1368" s="4">
        <v>45701</v>
      </c>
      <c r="F1368" s="3" t="s">
        <v>6210</v>
      </c>
      <c r="L1368" s="3">
        <v>330</v>
      </c>
    </row>
    <row r="1369" spans="1:12">
      <c r="A1369" s="3" t="s">
        <v>16145</v>
      </c>
      <c r="B1369" s="3">
        <v>100</v>
      </c>
      <c r="C1369" s="3">
        <v>300</v>
      </c>
      <c r="D1369" s="3" t="s">
        <v>6502</v>
      </c>
      <c r="E1369" s="4">
        <v>45701</v>
      </c>
      <c r="F1369" s="3" t="s">
        <v>6210</v>
      </c>
      <c r="L1369" s="3">
        <v>190</v>
      </c>
    </row>
    <row r="1370" spans="1:12">
      <c r="A1370" s="3" t="s">
        <v>16146</v>
      </c>
      <c r="B1370" s="3">
        <v>400</v>
      </c>
      <c r="C1370" s="3">
        <v>700</v>
      </c>
      <c r="D1370" s="3" t="s">
        <v>6502</v>
      </c>
      <c r="E1370" s="4">
        <v>45701</v>
      </c>
      <c r="F1370" s="3" t="s">
        <v>6210</v>
      </c>
      <c r="L1370" s="3">
        <v>490</v>
      </c>
    </row>
    <row r="1371" spans="1:12">
      <c r="A1371" s="3" t="s">
        <v>16147</v>
      </c>
      <c r="B1371" s="3">
        <v>550</v>
      </c>
      <c r="C1371" s="3">
        <v>900</v>
      </c>
      <c r="D1371" s="3" t="s">
        <v>6502</v>
      </c>
      <c r="E1371" s="4">
        <v>45702</v>
      </c>
      <c r="F1371" s="3" t="s">
        <v>6210</v>
      </c>
      <c r="L1371" s="3">
        <v>630</v>
      </c>
    </row>
    <row r="1372" spans="1:12">
      <c r="A1372" s="3" t="s">
        <v>16148</v>
      </c>
      <c r="B1372" s="3">
        <v>850</v>
      </c>
      <c r="C1372" s="3">
        <v>1300</v>
      </c>
      <c r="D1372" s="3" t="s">
        <v>6502</v>
      </c>
      <c r="E1372" s="4">
        <v>45841</v>
      </c>
      <c r="F1372" s="3" t="s">
        <v>6210</v>
      </c>
      <c r="L1372" s="3">
        <v>1000</v>
      </c>
    </row>
    <row r="1373" spans="1:12">
      <c r="A1373" s="3" t="s">
        <v>16149</v>
      </c>
      <c r="B1373" s="3">
        <v>800</v>
      </c>
      <c r="C1373" s="3">
        <v>1200</v>
      </c>
      <c r="D1373" s="3" t="s">
        <v>6502</v>
      </c>
      <c r="E1373" s="4">
        <v>45841</v>
      </c>
      <c r="F1373" s="3" t="s">
        <v>6210</v>
      </c>
      <c r="L1373" s="3">
        <v>900</v>
      </c>
    </row>
    <row r="1374" spans="1:12">
      <c r="A1374" s="3" t="s">
        <v>16150</v>
      </c>
      <c r="B1374" s="3">
        <v>400</v>
      </c>
      <c r="C1374" s="3">
        <v>700</v>
      </c>
      <c r="D1374" s="3" t="s">
        <v>6502</v>
      </c>
      <c r="E1374" s="4">
        <v>45702</v>
      </c>
      <c r="F1374" s="3" t="s">
        <v>6210</v>
      </c>
      <c r="L1374" s="3">
        <v>490</v>
      </c>
    </row>
    <row r="1375" spans="1:12">
      <c r="A1375" s="3" t="s">
        <v>16151</v>
      </c>
      <c r="B1375" s="3">
        <v>400</v>
      </c>
      <c r="C1375" s="3">
        <v>650</v>
      </c>
      <c r="D1375" s="3" t="s">
        <v>6502</v>
      </c>
      <c r="E1375" s="4">
        <v>45702</v>
      </c>
      <c r="F1375" s="3" t="s">
        <v>6210</v>
      </c>
      <c r="L1375" s="3">
        <v>450</v>
      </c>
    </row>
    <row r="1376" spans="1:12">
      <c r="A1376" s="3" t="s">
        <v>16152</v>
      </c>
      <c r="B1376" s="3">
        <v>2900</v>
      </c>
      <c r="C1376" s="3">
        <v>3600</v>
      </c>
      <c r="D1376" s="3" t="s">
        <v>6502</v>
      </c>
      <c r="E1376" s="4">
        <v>45841</v>
      </c>
      <c r="F1376" s="3" t="s">
        <v>6210</v>
      </c>
      <c r="L1376" s="3">
        <v>3140</v>
      </c>
    </row>
    <row r="1377" spans="1:12">
      <c r="A1377" s="3" t="s">
        <v>16153</v>
      </c>
      <c r="B1377" s="3">
        <v>700</v>
      </c>
      <c r="C1377" s="3">
        <v>1100</v>
      </c>
      <c r="D1377" s="3" t="s">
        <v>6502</v>
      </c>
      <c r="E1377" s="4">
        <v>45841</v>
      </c>
      <c r="F1377" s="3" t="s">
        <v>6210</v>
      </c>
      <c r="L1377" s="3">
        <v>800</v>
      </c>
    </row>
    <row r="1378" spans="1:12">
      <c r="A1378" s="3" t="s">
        <v>16154</v>
      </c>
      <c r="B1378" s="3">
        <v>1500</v>
      </c>
      <c r="C1378" s="3">
        <v>2000</v>
      </c>
      <c r="D1378" s="3" t="s">
        <v>6502</v>
      </c>
      <c r="E1378" s="4">
        <v>45841</v>
      </c>
      <c r="F1378" s="3" t="s">
        <v>6210</v>
      </c>
      <c r="L1378" s="3">
        <v>1700</v>
      </c>
    </row>
    <row r="1379" spans="1:12">
      <c r="A1379" s="3" t="s">
        <v>16155</v>
      </c>
      <c r="B1379" s="3">
        <v>2070</v>
      </c>
      <c r="C1379" s="3">
        <v>2470</v>
      </c>
      <c r="D1379" s="3" t="s">
        <v>6209</v>
      </c>
      <c r="E1379" s="4">
        <v>46130</v>
      </c>
      <c r="F1379" s="3" t="s">
        <v>6210</v>
      </c>
      <c r="L1379" s="3">
        <v>2123</v>
      </c>
    </row>
    <row r="1380" spans="1:12">
      <c r="A1380" s="3" t="s">
        <v>16156</v>
      </c>
      <c r="B1380" s="3">
        <v>200</v>
      </c>
      <c r="C1380" s="3">
        <v>400</v>
      </c>
      <c r="D1380" s="3" t="s">
        <v>6502</v>
      </c>
      <c r="E1380" s="4">
        <v>45702</v>
      </c>
      <c r="F1380" s="3" t="s">
        <v>6210</v>
      </c>
      <c r="L1380" s="3">
        <v>260</v>
      </c>
    </row>
    <row r="1381" spans="1:12">
      <c r="A1381" s="3" t="s">
        <v>16157</v>
      </c>
      <c r="B1381" s="3">
        <v>350</v>
      </c>
      <c r="C1381" s="3">
        <v>600</v>
      </c>
      <c r="D1381" s="3" t="s">
        <v>6502</v>
      </c>
      <c r="E1381" s="4">
        <v>45702</v>
      </c>
      <c r="F1381" s="3" t="s">
        <v>6210</v>
      </c>
      <c r="L1381" s="3">
        <v>400</v>
      </c>
    </row>
    <row r="1382" spans="1:12">
      <c r="A1382" s="3" t="s">
        <v>16158</v>
      </c>
      <c r="B1382" s="3">
        <v>100</v>
      </c>
      <c r="C1382" s="3">
        <v>150</v>
      </c>
      <c r="D1382" s="3" t="s">
        <v>6502</v>
      </c>
      <c r="E1382" s="4">
        <v>45937</v>
      </c>
      <c r="F1382" s="3" t="s">
        <v>6503</v>
      </c>
      <c r="L1382" s="3">
        <v>87</v>
      </c>
    </row>
    <row r="1383" spans="1:12">
      <c r="A1383" s="3" t="s">
        <v>16159</v>
      </c>
      <c r="B1383" s="3">
        <v>100</v>
      </c>
      <c r="C1383" s="3">
        <v>200</v>
      </c>
      <c r="D1383" s="3" t="s">
        <v>6209</v>
      </c>
      <c r="E1383" s="4">
        <v>46129</v>
      </c>
      <c r="F1383" s="3" t="s">
        <v>6210</v>
      </c>
      <c r="L1383" s="3">
        <v>120</v>
      </c>
    </row>
    <row r="1384" spans="1:12">
      <c r="A1384" s="3" t="s">
        <v>16160</v>
      </c>
      <c r="B1384" s="3">
        <v>130</v>
      </c>
      <c r="C1384" s="3">
        <v>250</v>
      </c>
      <c r="D1384" s="3" t="s">
        <v>6502</v>
      </c>
      <c r="E1384" s="4">
        <v>45937</v>
      </c>
      <c r="F1384" s="3" t="s">
        <v>6503</v>
      </c>
      <c r="L1384" s="3">
        <v>155</v>
      </c>
    </row>
    <row r="1385" spans="1:12">
      <c r="A1385" s="3" t="s">
        <v>16161</v>
      </c>
      <c r="B1385" s="3">
        <v>100</v>
      </c>
      <c r="C1385" s="3">
        <v>150</v>
      </c>
      <c r="D1385" s="3" t="s">
        <v>6502</v>
      </c>
      <c r="E1385" s="4">
        <v>45937</v>
      </c>
      <c r="F1385" s="3" t="s">
        <v>6503</v>
      </c>
      <c r="L1385" s="3">
        <v>87</v>
      </c>
    </row>
    <row r="1386" spans="1:12">
      <c r="A1386" s="3" t="s">
        <v>16162</v>
      </c>
      <c r="B1386" s="3">
        <v>180</v>
      </c>
      <c r="C1386" s="3">
        <v>350</v>
      </c>
      <c r="D1386" s="3" t="s">
        <v>6502</v>
      </c>
      <c r="E1386" s="4">
        <v>45937</v>
      </c>
      <c r="F1386" s="3" t="s">
        <v>6503</v>
      </c>
      <c r="L1386" s="3">
        <v>225</v>
      </c>
    </row>
    <row r="1387" spans="1:12">
      <c r="A1387" s="3" t="s">
        <v>16163</v>
      </c>
      <c r="B1387" s="3">
        <v>100</v>
      </c>
      <c r="C1387" s="3">
        <v>150</v>
      </c>
      <c r="D1387" s="3" t="s">
        <v>6502</v>
      </c>
      <c r="E1387" s="4">
        <v>45937</v>
      </c>
      <c r="F1387" s="3" t="s">
        <v>6503</v>
      </c>
      <c r="L1387" s="3">
        <v>87</v>
      </c>
    </row>
    <row r="1388" spans="1:12">
      <c r="A1388" s="3" t="s">
        <v>16164</v>
      </c>
      <c r="B1388" s="3">
        <v>150</v>
      </c>
      <c r="C1388" s="3">
        <v>260</v>
      </c>
      <c r="D1388" s="3" t="s">
        <v>6502</v>
      </c>
      <c r="E1388" s="4">
        <v>45937</v>
      </c>
      <c r="F1388" s="3" t="s">
        <v>6503</v>
      </c>
      <c r="L1388" s="3">
        <v>162</v>
      </c>
    </row>
    <row r="1389" spans="1:12">
      <c r="A1389" s="3" t="s">
        <v>16165</v>
      </c>
      <c r="B1389" s="3">
        <v>150</v>
      </c>
      <c r="C1389" s="3">
        <v>350</v>
      </c>
      <c r="D1389" s="3" t="s">
        <v>6502</v>
      </c>
      <c r="E1389" s="4">
        <v>45701</v>
      </c>
      <c r="F1389" s="3" t="s">
        <v>6210</v>
      </c>
      <c r="L1389" s="3">
        <v>225</v>
      </c>
    </row>
    <row r="1390" spans="1:12">
      <c r="A1390" s="3" t="s">
        <v>16166</v>
      </c>
      <c r="B1390" s="3">
        <v>450</v>
      </c>
      <c r="C1390" s="3">
        <v>750</v>
      </c>
      <c r="D1390" s="3" t="s">
        <v>6502</v>
      </c>
      <c r="E1390" s="4">
        <v>45702</v>
      </c>
      <c r="F1390" s="3" t="s">
        <v>6210</v>
      </c>
      <c r="L1390" s="3">
        <v>525</v>
      </c>
    </row>
    <row r="1391" spans="1:12">
      <c r="A1391" s="3" t="s">
        <v>16167</v>
      </c>
      <c r="B1391" s="3">
        <v>450</v>
      </c>
      <c r="C1391" s="3">
        <v>750</v>
      </c>
      <c r="D1391" s="3" t="s">
        <v>6502</v>
      </c>
      <c r="E1391" s="4">
        <v>46031</v>
      </c>
      <c r="F1391" s="3" t="s">
        <v>6503</v>
      </c>
      <c r="L1391" s="3">
        <v>525</v>
      </c>
    </row>
    <row r="1392" spans="1:12">
      <c r="A1392" s="3" t="s">
        <v>16168</v>
      </c>
      <c r="B1392" s="3">
        <v>600</v>
      </c>
      <c r="C1392" s="3">
        <v>950</v>
      </c>
      <c r="D1392" s="3" t="s">
        <v>6502</v>
      </c>
      <c r="E1392" s="4">
        <v>45702</v>
      </c>
      <c r="F1392" s="3" t="s">
        <v>6210</v>
      </c>
      <c r="L1392" s="3">
        <v>665</v>
      </c>
    </row>
    <row r="1393" spans="1:12">
      <c r="A1393" s="3" t="s">
        <v>16169</v>
      </c>
      <c r="B1393" s="3">
        <v>80</v>
      </c>
      <c r="C1393" s="3">
        <v>200</v>
      </c>
      <c r="D1393" s="3" t="s">
        <v>6502</v>
      </c>
      <c r="E1393" s="4">
        <v>45702</v>
      </c>
      <c r="F1393" s="3" t="s">
        <v>6210</v>
      </c>
      <c r="L1393" s="3">
        <v>120</v>
      </c>
    </row>
    <row r="1394" spans="1:12">
      <c r="A1394" s="3" t="s">
        <v>16170</v>
      </c>
      <c r="B1394" s="3">
        <v>100</v>
      </c>
      <c r="C1394" s="3">
        <v>230</v>
      </c>
      <c r="D1394" s="3" t="s">
        <v>6502</v>
      </c>
      <c r="E1394" s="4">
        <v>46008</v>
      </c>
      <c r="F1394" s="3" t="s">
        <v>6503</v>
      </c>
      <c r="L1394" s="3">
        <v>140</v>
      </c>
    </row>
    <row r="1395" spans="1:12">
      <c r="A1395" s="3" t="s">
        <v>16171</v>
      </c>
      <c r="B1395" s="3">
        <v>100</v>
      </c>
      <c r="C1395" s="3">
        <v>300</v>
      </c>
      <c r="D1395" s="3" t="s">
        <v>6502</v>
      </c>
      <c r="E1395" s="4">
        <v>45702</v>
      </c>
      <c r="F1395" s="3" t="s">
        <v>6210</v>
      </c>
      <c r="L1395" s="3">
        <v>190</v>
      </c>
    </row>
    <row r="1396" spans="1:12">
      <c r="A1396" s="3" t="s">
        <v>16172</v>
      </c>
      <c r="B1396" s="3">
        <v>200</v>
      </c>
      <c r="C1396" s="3">
        <v>400</v>
      </c>
      <c r="D1396" s="3" t="s">
        <v>6502</v>
      </c>
      <c r="E1396" s="4">
        <v>45702</v>
      </c>
      <c r="F1396" s="3" t="s">
        <v>6210</v>
      </c>
      <c r="L1396" s="3">
        <v>260</v>
      </c>
    </row>
    <row r="1397" spans="1:12">
      <c r="A1397" s="3" t="s">
        <v>16173</v>
      </c>
      <c r="B1397" s="3">
        <v>200</v>
      </c>
      <c r="C1397" s="3">
        <v>400</v>
      </c>
      <c r="D1397" s="3" t="s">
        <v>6486</v>
      </c>
      <c r="E1397" s="4">
        <v>46106</v>
      </c>
      <c r="F1397" s="3" t="s">
        <v>6289</v>
      </c>
      <c r="L1397" s="3">
        <v>260</v>
      </c>
    </row>
    <row r="1398" spans="1:12">
      <c r="A1398" s="3" t="s">
        <v>16174</v>
      </c>
      <c r="B1398" s="3">
        <v>300</v>
      </c>
      <c r="C1398" s="3">
        <v>500</v>
      </c>
      <c r="D1398" s="3" t="s">
        <v>6502</v>
      </c>
      <c r="E1398" s="4">
        <v>45702</v>
      </c>
      <c r="F1398" s="3" t="s">
        <v>6210</v>
      </c>
      <c r="L1398" s="3">
        <v>330</v>
      </c>
    </row>
    <row r="1399" spans="1:12">
      <c r="A1399" s="3" t="s">
        <v>16175</v>
      </c>
      <c r="B1399" s="3">
        <v>120</v>
      </c>
      <c r="C1399" s="3">
        <v>300</v>
      </c>
      <c r="D1399" s="3" t="s">
        <v>6502</v>
      </c>
      <c r="E1399" s="4">
        <v>45972</v>
      </c>
      <c r="F1399" s="3" t="s">
        <v>6522</v>
      </c>
      <c r="L1399" s="3">
        <v>190</v>
      </c>
    </row>
    <row r="1400" spans="1:12">
      <c r="A1400" s="3" t="s">
        <v>16176</v>
      </c>
      <c r="B1400" s="3">
        <v>150</v>
      </c>
      <c r="C1400" s="3">
        <v>350</v>
      </c>
      <c r="D1400" s="3" t="s">
        <v>6502</v>
      </c>
      <c r="E1400" s="4">
        <v>45702</v>
      </c>
      <c r="F1400" s="3" t="s">
        <v>6210</v>
      </c>
      <c r="L1400" s="3">
        <v>225</v>
      </c>
    </row>
    <row r="1401" spans="1:12">
      <c r="A1401" s="3" t="s">
        <v>16177</v>
      </c>
      <c r="B1401" s="3">
        <v>350</v>
      </c>
      <c r="C1401" s="3">
        <v>550</v>
      </c>
      <c r="D1401" s="3" t="s">
        <v>6502</v>
      </c>
      <c r="E1401" s="4">
        <v>45702</v>
      </c>
      <c r="F1401" s="3" t="s">
        <v>6210</v>
      </c>
      <c r="L1401" s="3">
        <v>365</v>
      </c>
    </row>
    <row r="1402" spans="1:12">
      <c r="A1402" s="3" t="s">
        <v>16178</v>
      </c>
      <c r="B1402" s="3">
        <v>150</v>
      </c>
      <c r="C1402" s="3">
        <v>350</v>
      </c>
      <c r="D1402" s="3" t="s">
        <v>6502</v>
      </c>
      <c r="E1402" s="4">
        <v>45702</v>
      </c>
      <c r="F1402" s="3" t="s">
        <v>6210</v>
      </c>
      <c r="L1402" s="3">
        <v>225</v>
      </c>
    </row>
    <row r="1403" spans="1:12">
      <c r="A1403" s="3" t="s">
        <v>16179</v>
      </c>
      <c r="B1403" s="3">
        <v>300</v>
      </c>
      <c r="C1403" s="3">
        <v>500</v>
      </c>
      <c r="D1403" s="3" t="s">
        <v>6502</v>
      </c>
      <c r="E1403" s="4">
        <v>45702</v>
      </c>
      <c r="F1403" s="3" t="s">
        <v>6210</v>
      </c>
      <c r="L1403" s="3">
        <v>330</v>
      </c>
    </row>
    <row r="1404" spans="1:12">
      <c r="A1404" s="3" t="s">
        <v>16180</v>
      </c>
      <c r="B1404" s="3">
        <v>300</v>
      </c>
      <c r="C1404" s="3">
        <v>500</v>
      </c>
      <c r="D1404" s="3" t="s">
        <v>6502</v>
      </c>
      <c r="E1404" s="4">
        <v>45701</v>
      </c>
      <c r="F1404" s="3" t="s">
        <v>6210</v>
      </c>
      <c r="L1404" s="3">
        <v>330</v>
      </c>
    </row>
    <row r="1405" spans="1:12">
      <c r="A1405" s="3" t="s">
        <v>16181</v>
      </c>
      <c r="B1405" s="3">
        <v>400</v>
      </c>
      <c r="C1405" s="3">
        <v>700</v>
      </c>
      <c r="D1405" s="3" t="s">
        <v>6502</v>
      </c>
      <c r="E1405" s="4">
        <v>45701</v>
      </c>
      <c r="F1405" s="3" t="s">
        <v>6210</v>
      </c>
      <c r="L1405" s="3">
        <v>490</v>
      </c>
    </row>
    <row r="1406" spans="1:12">
      <c r="A1406" s="3" t="s">
        <v>16182</v>
      </c>
      <c r="B1406" s="3">
        <v>300</v>
      </c>
      <c r="C1406" s="3">
        <v>500</v>
      </c>
      <c r="D1406" s="3" t="s">
        <v>6502</v>
      </c>
      <c r="E1406" s="4">
        <v>45702</v>
      </c>
      <c r="F1406" s="3" t="s">
        <v>6210</v>
      </c>
      <c r="L1406" s="3">
        <v>330</v>
      </c>
    </row>
    <row r="1407" spans="1:12">
      <c r="A1407" s="3" t="s">
        <v>16183</v>
      </c>
      <c r="B1407" s="3">
        <v>360</v>
      </c>
      <c r="C1407" s="3">
        <v>600</v>
      </c>
      <c r="D1407" s="3" t="s">
        <v>6502</v>
      </c>
      <c r="E1407" s="4">
        <v>45828</v>
      </c>
      <c r="F1407" s="3" t="s">
        <v>6289</v>
      </c>
      <c r="L1407" s="3">
        <v>400</v>
      </c>
    </row>
    <row r="1408" spans="1:12">
      <c r="A1408" s="3" t="s">
        <v>16184</v>
      </c>
      <c r="B1408" s="3">
        <v>300</v>
      </c>
      <c r="C1408" s="3">
        <v>500</v>
      </c>
      <c r="D1408" s="3" t="s">
        <v>6502</v>
      </c>
      <c r="E1408" s="4">
        <v>45702</v>
      </c>
      <c r="F1408" s="3" t="s">
        <v>6210</v>
      </c>
      <c r="L1408" s="3">
        <v>330</v>
      </c>
    </row>
    <row r="1409" spans="1:12">
      <c r="A1409" s="3" t="s">
        <v>16185</v>
      </c>
      <c r="B1409" s="3">
        <v>350</v>
      </c>
      <c r="C1409" s="3">
        <v>600</v>
      </c>
      <c r="D1409" s="3" t="s">
        <v>6502</v>
      </c>
      <c r="E1409" s="4">
        <v>45702</v>
      </c>
      <c r="F1409" s="3" t="s">
        <v>6210</v>
      </c>
      <c r="L1409" s="3">
        <v>400</v>
      </c>
    </row>
    <row r="1410" spans="1:12">
      <c r="A1410" s="3" t="s">
        <v>16186</v>
      </c>
      <c r="B1410" s="3">
        <v>420</v>
      </c>
      <c r="C1410" s="3">
        <v>700</v>
      </c>
      <c r="D1410" s="3" t="s">
        <v>6502</v>
      </c>
      <c r="E1410" s="4">
        <v>45702</v>
      </c>
      <c r="F1410" s="3" t="s">
        <v>6210</v>
      </c>
      <c r="L1410" s="3">
        <v>490</v>
      </c>
    </row>
    <row r="1411" spans="1:12">
      <c r="A1411" s="3" t="s">
        <v>16187</v>
      </c>
      <c r="B1411" s="3">
        <v>500</v>
      </c>
      <c r="C1411" s="3">
        <v>800</v>
      </c>
      <c r="D1411" s="3" t="s">
        <v>6502</v>
      </c>
      <c r="E1411" s="4">
        <v>45702</v>
      </c>
      <c r="F1411" s="3" t="s">
        <v>6210</v>
      </c>
      <c r="L1411" s="3">
        <v>560</v>
      </c>
    </row>
    <row r="1412" spans="1:12">
      <c r="A1412" s="3" t="s">
        <v>16188</v>
      </c>
      <c r="B1412" s="3">
        <v>200</v>
      </c>
      <c r="C1412" s="3">
        <v>400</v>
      </c>
      <c r="D1412" s="3" t="s">
        <v>6502</v>
      </c>
      <c r="E1412" s="4">
        <v>45702</v>
      </c>
      <c r="F1412" s="3" t="s">
        <v>6210</v>
      </c>
      <c r="L1412" s="3">
        <v>260</v>
      </c>
    </row>
    <row r="1413" spans="1:12">
      <c r="A1413" s="3" t="s">
        <v>16189</v>
      </c>
      <c r="B1413" s="3">
        <v>300</v>
      </c>
      <c r="C1413" s="3">
        <v>500</v>
      </c>
      <c r="D1413" s="3" t="s">
        <v>6502</v>
      </c>
      <c r="E1413" s="4">
        <v>45702</v>
      </c>
      <c r="F1413" s="3" t="s">
        <v>6210</v>
      </c>
      <c r="L1413" s="3">
        <v>330</v>
      </c>
    </row>
    <row r="1414" spans="1:12">
      <c r="A1414" s="3" t="s">
        <v>16190</v>
      </c>
      <c r="B1414" s="3">
        <v>400</v>
      </c>
      <c r="C1414" s="3">
        <v>700</v>
      </c>
      <c r="D1414" s="3" t="s">
        <v>6502</v>
      </c>
      <c r="E1414" s="4">
        <v>45701</v>
      </c>
      <c r="F1414" s="3" t="s">
        <v>6210</v>
      </c>
      <c r="L1414" s="3">
        <v>490</v>
      </c>
    </row>
    <row r="1415" spans="1:12">
      <c r="A1415" s="3" t="s">
        <v>16191</v>
      </c>
      <c r="B1415" s="3">
        <v>190</v>
      </c>
      <c r="C1415" s="3">
        <v>390</v>
      </c>
      <c r="D1415" s="3" t="s">
        <v>6209</v>
      </c>
      <c r="E1415" s="4">
        <v>46130</v>
      </c>
      <c r="F1415" s="3" t="s">
        <v>6289</v>
      </c>
      <c r="L1415" s="3">
        <v>253</v>
      </c>
    </row>
    <row r="1416" spans="1:12">
      <c r="A1416" s="3" t="s">
        <v>16192</v>
      </c>
      <c r="B1416" s="3">
        <v>350</v>
      </c>
      <c r="C1416" s="3">
        <v>600</v>
      </c>
      <c r="D1416" s="3" t="s">
        <v>6502</v>
      </c>
      <c r="E1416" s="4">
        <v>45867</v>
      </c>
      <c r="F1416" s="3" t="s">
        <v>6210</v>
      </c>
      <c r="L1416" s="3">
        <v>400</v>
      </c>
    </row>
    <row r="1417" spans="1:12">
      <c r="A1417" s="3" t="s">
        <v>16193</v>
      </c>
      <c r="B1417" s="3">
        <v>300</v>
      </c>
      <c r="C1417" s="3">
        <v>500</v>
      </c>
      <c r="D1417" s="3" t="s">
        <v>6502</v>
      </c>
      <c r="E1417" s="4">
        <v>45702</v>
      </c>
      <c r="F1417" s="3" t="s">
        <v>6210</v>
      </c>
      <c r="L1417" s="3">
        <v>330</v>
      </c>
    </row>
    <row r="1418" spans="1:12">
      <c r="A1418" s="3" t="s">
        <v>16194</v>
      </c>
      <c r="B1418" s="3">
        <v>400</v>
      </c>
      <c r="C1418" s="3">
        <v>650</v>
      </c>
      <c r="D1418" s="3" t="s">
        <v>6502</v>
      </c>
      <c r="E1418" s="4">
        <v>45914</v>
      </c>
      <c r="F1418" s="3" t="s">
        <v>6503</v>
      </c>
      <c r="L1418" s="3">
        <v>450</v>
      </c>
    </row>
    <row r="1419" spans="1:12">
      <c r="A1419" s="3" t="s">
        <v>16195</v>
      </c>
      <c r="B1419" s="3">
        <v>500</v>
      </c>
      <c r="C1419" s="3">
        <v>850</v>
      </c>
      <c r="D1419" s="3" t="s">
        <v>6502</v>
      </c>
      <c r="E1419" s="4">
        <v>45702</v>
      </c>
      <c r="F1419" s="3" t="s">
        <v>6210</v>
      </c>
      <c r="L1419" s="3">
        <v>595</v>
      </c>
    </row>
    <row r="1420" spans="1:12">
      <c r="A1420" s="3" t="s">
        <v>16196</v>
      </c>
      <c r="B1420" s="3">
        <v>200</v>
      </c>
      <c r="C1420" s="3">
        <v>400</v>
      </c>
      <c r="D1420" s="3" t="s">
        <v>6502</v>
      </c>
      <c r="E1420" s="4">
        <v>45702</v>
      </c>
      <c r="F1420" s="3" t="s">
        <v>6210</v>
      </c>
      <c r="L1420" s="3">
        <v>260</v>
      </c>
    </row>
    <row r="1421" spans="1:12">
      <c r="A1421" s="3" t="s">
        <v>16197</v>
      </c>
      <c r="B1421" s="3">
        <v>200</v>
      </c>
      <c r="C1421" s="3">
        <v>450</v>
      </c>
      <c r="D1421" s="3" t="s">
        <v>6502</v>
      </c>
      <c r="E1421" s="4">
        <v>45672</v>
      </c>
      <c r="F1421" s="3" t="s">
        <v>6210</v>
      </c>
      <c r="L1421" s="3">
        <v>295</v>
      </c>
    </row>
    <row r="1422" spans="1:12">
      <c r="A1422" s="3" t="s">
        <v>16198</v>
      </c>
      <c r="B1422" s="3">
        <v>260</v>
      </c>
      <c r="C1422" s="3">
        <v>450</v>
      </c>
      <c r="D1422" s="3" t="s">
        <v>6502</v>
      </c>
      <c r="E1422" s="4">
        <v>45702</v>
      </c>
      <c r="F1422" s="3" t="s">
        <v>6210</v>
      </c>
      <c r="L1422" s="3">
        <v>295</v>
      </c>
    </row>
    <row r="1423" spans="1:12">
      <c r="A1423" s="3" t="s">
        <v>16199</v>
      </c>
      <c r="B1423" s="3">
        <v>300</v>
      </c>
      <c r="C1423" s="3">
        <v>500</v>
      </c>
      <c r="D1423" s="3" t="s">
        <v>6502</v>
      </c>
      <c r="E1423" s="4">
        <v>45702</v>
      </c>
      <c r="F1423" s="3" t="s">
        <v>6210</v>
      </c>
      <c r="L1423" s="3">
        <v>330</v>
      </c>
    </row>
    <row r="1424" spans="1:12">
      <c r="A1424" s="3" t="s">
        <v>16200</v>
      </c>
      <c r="B1424" s="3">
        <v>200</v>
      </c>
      <c r="C1424" s="3">
        <v>400</v>
      </c>
      <c r="D1424" s="3" t="s">
        <v>6273</v>
      </c>
      <c r="E1424" s="4">
        <v>46125</v>
      </c>
      <c r="F1424" s="3" t="s">
        <v>6210</v>
      </c>
      <c r="L1424" s="3">
        <v>260</v>
      </c>
    </row>
    <row r="1425" spans="1:12">
      <c r="A1425" s="3" t="s">
        <v>16201</v>
      </c>
      <c r="B1425" s="3">
        <v>100</v>
      </c>
      <c r="C1425" s="3">
        <v>300</v>
      </c>
      <c r="D1425" s="3" t="s">
        <v>6502</v>
      </c>
      <c r="E1425" s="4">
        <v>45702</v>
      </c>
      <c r="F1425" s="3" t="s">
        <v>6210</v>
      </c>
      <c r="L1425" s="3">
        <v>190</v>
      </c>
    </row>
    <row r="1426" spans="1:12">
      <c r="A1426" s="3" t="s">
        <v>16202</v>
      </c>
      <c r="B1426" s="3">
        <v>500</v>
      </c>
      <c r="C1426" s="3">
        <v>800</v>
      </c>
      <c r="D1426" s="3" t="s">
        <v>6502</v>
      </c>
      <c r="E1426" s="4">
        <v>45702</v>
      </c>
      <c r="F1426" s="3" t="s">
        <v>6210</v>
      </c>
      <c r="L1426" s="3">
        <v>560</v>
      </c>
    </row>
    <row r="1427" spans="1:12">
      <c r="A1427" s="3" t="s">
        <v>16203</v>
      </c>
      <c r="B1427" s="3">
        <v>100</v>
      </c>
      <c r="C1427" s="3">
        <v>300</v>
      </c>
      <c r="D1427" s="3" t="s">
        <v>6502</v>
      </c>
      <c r="E1427" s="4">
        <v>45702</v>
      </c>
      <c r="F1427" s="3" t="s">
        <v>6210</v>
      </c>
      <c r="L1427" s="3">
        <v>190</v>
      </c>
    </row>
    <row r="1428" spans="1:12">
      <c r="A1428" s="3" t="s">
        <v>16204</v>
      </c>
      <c r="B1428" s="3">
        <v>250</v>
      </c>
      <c r="C1428" s="3">
        <v>450</v>
      </c>
      <c r="D1428" s="3" t="s">
        <v>6502</v>
      </c>
      <c r="E1428" s="4">
        <v>45863</v>
      </c>
      <c r="F1428" s="3" t="s">
        <v>6210</v>
      </c>
      <c r="L1428" s="3">
        <v>295</v>
      </c>
    </row>
    <row r="1429" spans="1:12">
      <c r="A1429" s="3" t="s">
        <v>16205</v>
      </c>
      <c r="B1429" s="3">
        <v>400</v>
      </c>
      <c r="C1429" s="3">
        <v>740</v>
      </c>
      <c r="D1429" s="3" t="s">
        <v>6502</v>
      </c>
      <c r="E1429" s="4">
        <v>45794</v>
      </c>
      <c r="F1429" s="3" t="s">
        <v>6289</v>
      </c>
      <c r="L1429" s="3">
        <v>517</v>
      </c>
    </row>
    <row r="1430" spans="1:12">
      <c r="A1430" s="3" t="s">
        <v>16206</v>
      </c>
      <c r="B1430" s="3">
        <v>300</v>
      </c>
      <c r="C1430" s="3">
        <v>500</v>
      </c>
      <c r="D1430" s="3" t="s">
        <v>6502</v>
      </c>
      <c r="E1430" s="4">
        <v>45847</v>
      </c>
      <c r="F1430" s="3" t="s">
        <v>6210</v>
      </c>
      <c r="L1430" s="3">
        <v>330</v>
      </c>
    </row>
    <row r="1431" spans="1:12">
      <c r="A1431" s="3" t="s">
        <v>16207</v>
      </c>
      <c r="B1431" s="3">
        <v>250</v>
      </c>
      <c r="C1431" s="3">
        <v>520</v>
      </c>
      <c r="D1431" s="3" t="s">
        <v>6486</v>
      </c>
      <c r="E1431" s="4">
        <v>46109</v>
      </c>
      <c r="F1431" s="3" t="s">
        <v>6289</v>
      </c>
      <c r="L1431" s="3">
        <v>343</v>
      </c>
    </row>
    <row r="1432" spans="1:12">
      <c r="A1432" s="3" t="s">
        <v>16208</v>
      </c>
      <c r="B1432" s="3">
        <v>300</v>
      </c>
      <c r="C1432" s="3">
        <v>500</v>
      </c>
      <c r="D1432" s="3" t="s">
        <v>6502</v>
      </c>
      <c r="E1432" s="4">
        <v>45958</v>
      </c>
      <c r="F1432" s="3" t="s">
        <v>6503</v>
      </c>
      <c r="L1432" s="3">
        <v>330</v>
      </c>
    </row>
    <row r="1433" spans="1:12">
      <c r="A1433" s="3" t="s">
        <v>16209</v>
      </c>
      <c r="B1433" s="3">
        <v>600</v>
      </c>
      <c r="C1433" s="3">
        <v>950</v>
      </c>
      <c r="D1433" s="3" t="s">
        <v>6209</v>
      </c>
      <c r="E1433" s="4">
        <v>46129</v>
      </c>
      <c r="F1433" s="3" t="s">
        <v>6210</v>
      </c>
      <c r="L1433" s="3">
        <v>665</v>
      </c>
    </row>
    <row r="1434" spans="1:12">
      <c r="A1434" s="3" t="s">
        <v>16210</v>
      </c>
      <c r="B1434" s="3">
        <v>100</v>
      </c>
      <c r="C1434" s="3">
        <v>350</v>
      </c>
      <c r="D1434" s="3" t="s">
        <v>6502</v>
      </c>
      <c r="E1434" s="4">
        <v>45702</v>
      </c>
      <c r="F1434" s="3" t="s">
        <v>6210</v>
      </c>
      <c r="L1434" s="3">
        <v>225</v>
      </c>
    </row>
    <row r="1435" spans="1:12">
      <c r="A1435" s="3" t="s">
        <v>16211</v>
      </c>
      <c r="B1435" s="3">
        <v>350</v>
      </c>
      <c r="C1435" s="3">
        <v>600</v>
      </c>
      <c r="D1435" s="3" t="s">
        <v>6502</v>
      </c>
      <c r="E1435" s="4">
        <v>45702</v>
      </c>
      <c r="F1435" s="3" t="s">
        <v>6210</v>
      </c>
      <c r="L1435" s="3">
        <v>400</v>
      </c>
    </row>
    <row r="1436" spans="1:12">
      <c r="A1436" s="3" t="s">
        <v>16212</v>
      </c>
      <c r="B1436" s="3">
        <v>550</v>
      </c>
      <c r="C1436" s="3">
        <v>900</v>
      </c>
      <c r="D1436" s="3" t="s">
        <v>6502</v>
      </c>
      <c r="E1436" s="4">
        <v>45702</v>
      </c>
      <c r="F1436" s="3" t="s">
        <v>6210</v>
      </c>
      <c r="L1436" s="3">
        <v>630</v>
      </c>
    </row>
    <row r="1437" spans="1:12">
      <c r="A1437" s="3" t="s">
        <v>16213</v>
      </c>
      <c r="B1437" s="3">
        <v>600</v>
      </c>
      <c r="C1437" s="3">
        <v>1000</v>
      </c>
      <c r="D1437" s="3" t="s">
        <v>6502</v>
      </c>
      <c r="E1437" s="4">
        <v>45841</v>
      </c>
      <c r="F1437" s="3" t="s">
        <v>6210</v>
      </c>
      <c r="L1437" s="3">
        <v>700</v>
      </c>
    </row>
    <row r="1438" spans="1:12">
      <c r="A1438" s="3" t="s">
        <v>16214</v>
      </c>
      <c r="B1438" s="3">
        <v>700</v>
      </c>
      <c r="C1438" s="3">
        <v>1100</v>
      </c>
      <c r="D1438" s="3" t="s">
        <v>6502</v>
      </c>
      <c r="E1438" s="4">
        <v>45841</v>
      </c>
      <c r="F1438" s="3" t="s">
        <v>6210</v>
      </c>
      <c r="L1438" s="3">
        <v>800</v>
      </c>
    </row>
    <row r="1439" spans="1:12">
      <c r="A1439" s="3" t="s">
        <v>16215</v>
      </c>
      <c r="B1439" s="3">
        <v>700</v>
      </c>
      <c r="C1439" s="3">
        <v>1100</v>
      </c>
      <c r="D1439" s="3" t="s">
        <v>6502</v>
      </c>
      <c r="E1439" s="4">
        <v>45841</v>
      </c>
      <c r="F1439" s="3" t="s">
        <v>6210</v>
      </c>
      <c r="L1439" s="3">
        <v>800</v>
      </c>
    </row>
    <row r="1440" spans="1:12">
      <c r="A1440" s="3" t="s">
        <v>16216</v>
      </c>
      <c r="B1440" s="3">
        <v>300</v>
      </c>
      <c r="C1440" s="3">
        <v>600</v>
      </c>
      <c r="D1440" s="3" t="s">
        <v>6502</v>
      </c>
      <c r="E1440" s="4">
        <v>45694</v>
      </c>
      <c r="F1440" s="3" t="s">
        <v>6503</v>
      </c>
      <c r="L1440" s="3">
        <v>400</v>
      </c>
    </row>
    <row r="1441" spans="1:12">
      <c r="A1441" s="3" t="s">
        <v>16217</v>
      </c>
      <c r="B1441" s="3">
        <v>400</v>
      </c>
      <c r="C1441" s="3">
        <v>700</v>
      </c>
      <c r="D1441" s="3" t="s">
        <v>6502</v>
      </c>
      <c r="E1441" s="4">
        <v>45883</v>
      </c>
      <c r="F1441" s="3" t="s">
        <v>6210</v>
      </c>
      <c r="L1441" s="3">
        <v>490</v>
      </c>
    </row>
    <row r="1442" spans="1:12">
      <c r="A1442" s="3" t="s">
        <v>16218</v>
      </c>
      <c r="B1442" s="3">
        <v>350</v>
      </c>
      <c r="C1442" s="3">
        <v>600</v>
      </c>
      <c r="D1442" s="3" t="s">
        <v>6502</v>
      </c>
      <c r="E1442" s="4">
        <v>45701</v>
      </c>
      <c r="F1442" s="3" t="s">
        <v>6210</v>
      </c>
      <c r="L1442" s="3">
        <v>400</v>
      </c>
    </row>
    <row r="1443" spans="1:12">
      <c r="A1443" s="3" t="s">
        <v>16219</v>
      </c>
      <c r="B1443" s="3">
        <v>200</v>
      </c>
      <c r="C1443" s="3">
        <v>350</v>
      </c>
      <c r="D1443" s="3" t="s">
        <v>6209</v>
      </c>
      <c r="E1443" s="4">
        <v>46126</v>
      </c>
      <c r="F1443" s="3" t="s">
        <v>6210</v>
      </c>
      <c r="L1443" s="3">
        <v>225</v>
      </c>
    </row>
    <row r="1444" spans="1:12">
      <c r="A1444" s="3" t="s">
        <v>16220</v>
      </c>
      <c r="B1444" s="3">
        <v>200</v>
      </c>
      <c r="C1444" s="3">
        <v>400</v>
      </c>
      <c r="D1444" s="3" t="s">
        <v>6502</v>
      </c>
      <c r="E1444" s="4">
        <v>45701</v>
      </c>
      <c r="F1444" s="3" t="s">
        <v>6289</v>
      </c>
      <c r="L1444" s="3">
        <v>260</v>
      </c>
    </row>
    <row r="1445" spans="1:12">
      <c r="A1445" s="3" t="s">
        <v>16221</v>
      </c>
      <c r="B1445" s="3">
        <v>200</v>
      </c>
      <c r="C1445" s="3">
        <v>400</v>
      </c>
      <c r="D1445" s="3" t="s">
        <v>6502</v>
      </c>
      <c r="E1445" s="4">
        <v>45702</v>
      </c>
      <c r="F1445" s="3" t="s">
        <v>6210</v>
      </c>
      <c r="L1445" s="3">
        <v>260</v>
      </c>
    </row>
    <row r="1446" spans="1:12">
      <c r="A1446" s="3" t="s">
        <v>16222</v>
      </c>
      <c r="B1446" s="3">
        <v>200</v>
      </c>
      <c r="C1446" s="3">
        <v>400</v>
      </c>
      <c r="D1446" s="3" t="s">
        <v>6502</v>
      </c>
      <c r="E1446" s="4">
        <v>45695</v>
      </c>
      <c r="F1446" s="3" t="s">
        <v>6289</v>
      </c>
      <c r="L1446" s="3">
        <v>260</v>
      </c>
    </row>
    <row r="1447" spans="1:12">
      <c r="A1447" s="3" t="s">
        <v>16223</v>
      </c>
      <c r="B1447" s="3">
        <v>500</v>
      </c>
      <c r="C1447" s="3">
        <v>800</v>
      </c>
      <c r="D1447" s="3" t="s">
        <v>6502</v>
      </c>
      <c r="E1447" s="4">
        <v>45784</v>
      </c>
      <c r="F1447" s="3" t="s">
        <v>6210</v>
      </c>
      <c r="L1447" s="3">
        <v>560</v>
      </c>
    </row>
    <row r="1448" spans="1:12">
      <c r="A1448" s="3" t="s">
        <v>16224</v>
      </c>
      <c r="B1448" s="3">
        <v>500</v>
      </c>
      <c r="C1448" s="3">
        <v>800</v>
      </c>
      <c r="D1448" s="3" t="s">
        <v>6502</v>
      </c>
      <c r="E1448" s="4">
        <v>45701</v>
      </c>
      <c r="F1448" s="3" t="s">
        <v>6210</v>
      </c>
      <c r="L1448" s="3">
        <v>560</v>
      </c>
    </row>
    <row r="1449" spans="1:12">
      <c r="A1449" s="3" t="s">
        <v>16225</v>
      </c>
      <c r="B1449" s="3">
        <v>800</v>
      </c>
      <c r="C1449" s="3">
        <v>1200</v>
      </c>
      <c r="D1449" s="3" t="s">
        <v>6502</v>
      </c>
      <c r="E1449" s="4">
        <v>45820</v>
      </c>
      <c r="F1449" s="3" t="s">
        <v>6210</v>
      </c>
      <c r="L1449" s="3">
        <v>900</v>
      </c>
    </row>
    <row r="1450" spans="1:12">
      <c r="A1450" s="3" t="s">
        <v>16226</v>
      </c>
      <c r="B1450" s="3">
        <v>1000</v>
      </c>
      <c r="C1450" s="3">
        <v>1500</v>
      </c>
      <c r="D1450" s="3" t="s">
        <v>6502</v>
      </c>
      <c r="E1450" s="4">
        <v>45841</v>
      </c>
      <c r="F1450" s="3" t="s">
        <v>6210</v>
      </c>
      <c r="L1450" s="3">
        <v>1200</v>
      </c>
    </row>
    <row r="1451" spans="1:12">
      <c r="A1451" s="3" t="s">
        <v>16227</v>
      </c>
      <c r="B1451" s="3">
        <v>1000</v>
      </c>
      <c r="C1451" s="3">
        <v>1400</v>
      </c>
      <c r="D1451" s="3" t="s">
        <v>6502</v>
      </c>
      <c r="E1451" s="4">
        <v>45841</v>
      </c>
      <c r="F1451" s="3" t="s">
        <v>6210</v>
      </c>
      <c r="L1451" s="3">
        <v>1100</v>
      </c>
    </row>
    <row r="1452" spans="1:12">
      <c r="A1452" s="3" t="s">
        <v>16228</v>
      </c>
      <c r="B1452" s="3">
        <v>500</v>
      </c>
      <c r="C1452" s="3">
        <v>800</v>
      </c>
      <c r="D1452" s="3" t="s">
        <v>6502</v>
      </c>
      <c r="E1452" s="4">
        <v>45820</v>
      </c>
      <c r="F1452" s="3" t="s">
        <v>6210</v>
      </c>
      <c r="L1452" s="3">
        <v>560</v>
      </c>
    </row>
    <row r="1453" spans="1:12">
      <c r="A1453" s="3" t="s">
        <v>16229</v>
      </c>
      <c r="B1453" s="3">
        <v>200</v>
      </c>
      <c r="C1453" s="3">
        <v>400</v>
      </c>
      <c r="D1453" s="3" t="s">
        <v>6502</v>
      </c>
      <c r="E1453" s="4">
        <v>45701</v>
      </c>
      <c r="F1453" s="3" t="s">
        <v>6210</v>
      </c>
      <c r="L1453" s="3">
        <v>260</v>
      </c>
    </row>
    <row r="1454" spans="1:12">
      <c r="A1454" s="3" t="s">
        <v>16230</v>
      </c>
      <c r="B1454" s="3">
        <v>300</v>
      </c>
      <c r="C1454" s="3">
        <v>560</v>
      </c>
      <c r="D1454" s="3" t="s">
        <v>6502</v>
      </c>
      <c r="E1454" s="4">
        <v>45702</v>
      </c>
      <c r="F1454" s="3" t="s">
        <v>6210</v>
      </c>
      <c r="L1454" s="3">
        <v>372</v>
      </c>
    </row>
    <row r="1455" spans="1:12">
      <c r="A1455" s="3" t="s">
        <v>16231</v>
      </c>
      <c r="B1455" s="3">
        <v>300</v>
      </c>
      <c r="C1455" s="3">
        <v>560</v>
      </c>
      <c r="D1455" s="3" t="s">
        <v>6502</v>
      </c>
      <c r="E1455" s="4">
        <v>45702</v>
      </c>
      <c r="F1455" s="3" t="s">
        <v>6210</v>
      </c>
      <c r="L1455" s="3">
        <v>372</v>
      </c>
    </row>
    <row r="1456" spans="1:12">
      <c r="A1456" s="3" t="s">
        <v>16232</v>
      </c>
      <c r="B1456" s="3">
        <v>500</v>
      </c>
      <c r="C1456" s="3">
        <v>850</v>
      </c>
      <c r="D1456" s="3" t="s">
        <v>6502</v>
      </c>
      <c r="E1456" s="4">
        <v>46041</v>
      </c>
      <c r="F1456" s="3" t="s">
        <v>6503</v>
      </c>
      <c r="L1456" s="3">
        <v>595</v>
      </c>
    </row>
    <row r="1457" spans="1:12">
      <c r="A1457" s="3" t="s">
        <v>16233</v>
      </c>
      <c r="B1457" s="3">
        <v>550</v>
      </c>
      <c r="C1457" s="3">
        <v>900</v>
      </c>
      <c r="D1457" s="3" t="s">
        <v>6502</v>
      </c>
      <c r="E1457" s="4">
        <v>46043</v>
      </c>
      <c r="F1457" s="3" t="s">
        <v>6503</v>
      </c>
      <c r="L1457" s="3">
        <v>630</v>
      </c>
    </row>
    <row r="1458" spans="1:12">
      <c r="A1458" s="3" t="s">
        <v>16234</v>
      </c>
      <c r="B1458" s="3">
        <v>150</v>
      </c>
      <c r="C1458" s="3">
        <v>350</v>
      </c>
      <c r="D1458" s="3" t="s">
        <v>6502</v>
      </c>
      <c r="E1458" s="4">
        <v>45903</v>
      </c>
      <c r="F1458" s="3" t="s">
        <v>6503</v>
      </c>
      <c r="L1458" s="3">
        <v>225</v>
      </c>
    </row>
    <row r="1459" spans="1:12">
      <c r="A1459" s="3" t="s">
        <v>16235</v>
      </c>
      <c r="B1459" s="3">
        <v>200</v>
      </c>
      <c r="C1459" s="3">
        <v>400</v>
      </c>
      <c r="D1459" s="3" t="s">
        <v>6502</v>
      </c>
      <c r="E1459" s="4">
        <v>45938</v>
      </c>
      <c r="F1459" s="3" t="s">
        <v>6503</v>
      </c>
      <c r="L1459" s="3">
        <v>260</v>
      </c>
    </row>
    <row r="1460" spans="1:12">
      <c r="A1460" s="3" t="s">
        <v>16236</v>
      </c>
      <c r="B1460" s="3">
        <v>500</v>
      </c>
      <c r="C1460" s="3">
        <v>780</v>
      </c>
      <c r="D1460" s="3" t="s">
        <v>6502</v>
      </c>
      <c r="E1460" s="4">
        <v>45965</v>
      </c>
      <c r="F1460" s="3" t="s">
        <v>6503</v>
      </c>
      <c r="L1460" s="3">
        <v>547</v>
      </c>
    </row>
    <row r="1461" spans="1:12">
      <c r="A1461" s="3" t="s">
        <v>16237</v>
      </c>
      <c r="B1461" s="3">
        <v>100</v>
      </c>
      <c r="C1461" s="3">
        <v>300</v>
      </c>
      <c r="D1461" s="3" t="s">
        <v>6502</v>
      </c>
      <c r="E1461" s="4">
        <v>46006</v>
      </c>
      <c r="F1461" s="3" t="s">
        <v>6503</v>
      </c>
      <c r="L1461" s="3">
        <v>190</v>
      </c>
    </row>
    <row r="1462" spans="1:12">
      <c r="A1462" s="3" t="s">
        <v>16238</v>
      </c>
      <c r="B1462" s="3">
        <v>180</v>
      </c>
      <c r="C1462" s="3">
        <v>330</v>
      </c>
      <c r="D1462" s="3" t="s">
        <v>6502</v>
      </c>
      <c r="E1462" s="4">
        <v>45901</v>
      </c>
      <c r="F1462" s="3" t="s">
        <v>6503</v>
      </c>
      <c r="L1462" s="3">
        <v>210</v>
      </c>
    </row>
    <row r="1463" spans="1:12">
      <c r="A1463" s="3" t="s">
        <v>16239</v>
      </c>
      <c r="B1463" s="3">
        <v>350</v>
      </c>
      <c r="C1463" s="3">
        <v>600</v>
      </c>
      <c r="D1463" s="3" t="s">
        <v>6502</v>
      </c>
      <c r="E1463" s="4">
        <v>45971</v>
      </c>
      <c r="F1463" s="3" t="s">
        <v>6522</v>
      </c>
      <c r="L1463" s="3">
        <v>400</v>
      </c>
    </row>
    <row r="1464" spans="1:12">
      <c r="A1464" s="3" t="s">
        <v>16240</v>
      </c>
      <c r="B1464" s="3">
        <v>350</v>
      </c>
      <c r="C1464" s="3">
        <v>600</v>
      </c>
      <c r="D1464" s="3" t="s">
        <v>6502</v>
      </c>
      <c r="E1464" s="4">
        <v>46016</v>
      </c>
      <c r="F1464" s="3" t="s">
        <v>6503</v>
      </c>
      <c r="L1464" s="3">
        <v>400</v>
      </c>
    </row>
    <row r="1465" spans="1:12">
      <c r="A1465" s="3" t="s">
        <v>16241</v>
      </c>
      <c r="B1465" s="3">
        <v>500</v>
      </c>
      <c r="C1465" s="3">
        <v>750</v>
      </c>
      <c r="D1465" s="3" t="s">
        <v>6502</v>
      </c>
      <c r="E1465" s="4">
        <v>46016</v>
      </c>
      <c r="F1465" s="3" t="s">
        <v>6503</v>
      </c>
      <c r="L1465" s="3">
        <v>525</v>
      </c>
    </row>
    <row r="1466" spans="1:12">
      <c r="A1466" s="3" t="s">
        <v>16242</v>
      </c>
      <c r="B1466" s="3">
        <v>150</v>
      </c>
      <c r="C1466" s="3">
        <v>300</v>
      </c>
      <c r="D1466" s="3" t="s">
        <v>6502</v>
      </c>
      <c r="E1466" s="4">
        <v>45933</v>
      </c>
      <c r="F1466" s="3" t="s">
        <v>6503</v>
      </c>
      <c r="L1466" s="3">
        <v>190</v>
      </c>
    </row>
    <row r="1467" spans="1:12">
      <c r="A1467" s="3" t="s">
        <v>16243</v>
      </c>
      <c r="B1467" s="3">
        <v>170</v>
      </c>
      <c r="C1467" s="3">
        <v>350</v>
      </c>
      <c r="D1467" s="3" t="s">
        <v>6486</v>
      </c>
      <c r="E1467" s="4">
        <v>46108</v>
      </c>
      <c r="F1467" s="3" t="s">
        <v>6289</v>
      </c>
      <c r="L1467" s="3">
        <v>225</v>
      </c>
    </row>
    <row r="1468" spans="1:12">
      <c r="A1468" s="3" t="s">
        <v>16244</v>
      </c>
      <c r="B1468" s="3">
        <v>300</v>
      </c>
      <c r="C1468" s="3">
        <v>500</v>
      </c>
      <c r="D1468" s="3" t="s">
        <v>6502</v>
      </c>
      <c r="E1468" s="4">
        <v>45943</v>
      </c>
      <c r="F1468" s="3" t="s">
        <v>6503</v>
      </c>
      <c r="L1468" s="3">
        <v>330</v>
      </c>
    </row>
    <row r="1469" spans="1:12">
      <c r="A1469" s="3" t="s">
        <v>16245</v>
      </c>
      <c r="B1469" s="3">
        <v>600</v>
      </c>
      <c r="C1469" s="3">
        <v>1000</v>
      </c>
      <c r="D1469" s="3" t="s">
        <v>6502</v>
      </c>
      <c r="E1469" s="4">
        <v>45908</v>
      </c>
      <c r="F1469" s="3" t="s">
        <v>6503</v>
      </c>
      <c r="L1469" s="3">
        <v>700</v>
      </c>
    </row>
    <row r="1470" spans="1:12">
      <c r="A1470" s="3" t="s">
        <v>16246</v>
      </c>
      <c r="B1470" s="3">
        <v>650</v>
      </c>
      <c r="C1470" s="3">
        <v>1000</v>
      </c>
      <c r="D1470" s="3" t="s">
        <v>6502</v>
      </c>
      <c r="E1470" s="4">
        <v>45907</v>
      </c>
      <c r="F1470" s="3" t="s">
        <v>6503</v>
      </c>
      <c r="L1470" s="3">
        <v>700</v>
      </c>
    </row>
    <row r="1471" spans="1:12">
      <c r="A1471" s="3" t="s">
        <v>16247</v>
      </c>
      <c r="B1471" s="3">
        <v>800</v>
      </c>
      <c r="C1471" s="3">
        <v>1200</v>
      </c>
      <c r="D1471" s="3" t="s">
        <v>6502</v>
      </c>
      <c r="E1471" s="4">
        <v>45907</v>
      </c>
      <c r="F1471" s="3" t="s">
        <v>6503</v>
      </c>
      <c r="L1471" s="3">
        <v>900</v>
      </c>
    </row>
    <row r="1472" spans="1:12">
      <c r="A1472" s="3" t="s">
        <v>16248</v>
      </c>
      <c r="B1472" s="3">
        <v>150</v>
      </c>
      <c r="C1472" s="3">
        <v>350</v>
      </c>
      <c r="D1472" s="3" t="s">
        <v>6502</v>
      </c>
      <c r="E1472" s="4">
        <v>45702</v>
      </c>
      <c r="F1472" s="3" t="s">
        <v>6210</v>
      </c>
      <c r="L1472" s="3">
        <v>225</v>
      </c>
    </row>
    <row r="1473" spans="1:12">
      <c r="A1473" s="3" t="s">
        <v>16249</v>
      </c>
      <c r="B1473" s="3">
        <v>300</v>
      </c>
      <c r="C1473" s="3">
        <v>500</v>
      </c>
      <c r="D1473" s="3" t="s">
        <v>6502</v>
      </c>
      <c r="E1473" s="4">
        <v>45702</v>
      </c>
      <c r="F1473" s="3" t="s">
        <v>6210</v>
      </c>
      <c r="L1473" s="3">
        <v>330</v>
      </c>
    </row>
    <row r="1474" spans="1:12">
      <c r="A1474" s="3" t="s">
        <v>16250</v>
      </c>
      <c r="B1474" s="3">
        <v>300</v>
      </c>
      <c r="C1474" s="3">
        <v>500</v>
      </c>
      <c r="D1474" s="3" t="s">
        <v>6502</v>
      </c>
      <c r="E1474" s="4">
        <v>45908</v>
      </c>
      <c r="F1474" s="3" t="s">
        <v>6503</v>
      </c>
      <c r="L1474" s="3">
        <v>330</v>
      </c>
    </row>
    <row r="1475" spans="1:12">
      <c r="A1475" s="3" t="s">
        <v>16251</v>
      </c>
      <c r="B1475" s="3">
        <v>450</v>
      </c>
      <c r="C1475" s="3">
        <v>700</v>
      </c>
      <c r="D1475" s="3" t="s">
        <v>6502</v>
      </c>
      <c r="E1475" s="4">
        <v>45908</v>
      </c>
      <c r="F1475" s="3" t="s">
        <v>6503</v>
      </c>
      <c r="L1475" s="3">
        <v>490</v>
      </c>
    </row>
    <row r="1476" spans="1:12">
      <c r="A1476" s="3" t="s">
        <v>16252</v>
      </c>
      <c r="B1476" s="3">
        <v>260</v>
      </c>
      <c r="C1476" s="3">
        <v>450</v>
      </c>
      <c r="D1476" s="3" t="s">
        <v>6502</v>
      </c>
      <c r="E1476" s="4">
        <v>45702</v>
      </c>
      <c r="F1476" s="3" t="s">
        <v>6210</v>
      </c>
      <c r="L1476" s="3">
        <v>295</v>
      </c>
    </row>
    <row r="1477" spans="1:12">
      <c r="A1477" s="3" t="s">
        <v>16253</v>
      </c>
      <c r="B1477" s="3">
        <v>350</v>
      </c>
      <c r="C1477" s="3">
        <v>600</v>
      </c>
      <c r="D1477" s="3" t="s">
        <v>6502</v>
      </c>
      <c r="E1477" s="4">
        <v>45702</v>
      </c>
      <c r="F1477" s="3" t="s">
        <v>6210</v>
      </c>
      <c r="L1477" s="3">
        <v>400</v>
      </c>
    </row>
    <row r="1478" spans="1:12">
      <c r="A1478" s="3" t="s">
        <v>16254</v>
      </c>
      <c r="B1478" s="3">
        <v>150</v>
      </c>
      <c r="C1478" s="3">
        <v>350</v>
      </c>
      <c r="D1478" s="3" t="s">
        <v>6502</v>
      </c>
      <c r="E1478" s="4">
        <v>45702</v>
      </c>
      <c r="F1478" s="3" t="s">
        <v>6210</v>
      </c>
      <c r="L1478" s="3">
        <v>225</v>
      </c>
    </row>
    <row r="1479" spans="1:12">
      <c r="A1479" s="3" t="s">
        <v>16255</v>
      </c>
      <c r="B1479" s="3">
        <v>300</v>
      </c>
      <c r="C1479" s="3">
        <v>500</v>
      </c>
      <c r="D1479" s="3" t="s">
        <v>6502</v>
      </c>
      <c r="E1479" s="4">
        <v>45702</v>
      </c>
      <c r="F1479" s="3" t="s">
        <v>6210</v>
      </c>
      <c r="L1479" s="3">
        <v>330</v>
      </c>
    </row>
    <row r="1480" spans="1:12">
      <c r="A1480" s="3" t="s">
        <v>16256</v>
      </c>
      <c r="B1480" s="3">
        <v>200</v>
      </c>
      <c r="C1480" s="3">
        <v>400</v>
      </c>
      <c r="D1480" s="3" t="s">
        <v>6502</v>
      </c>
      <c r="E1480" s="4">
        <v>45702</v>
      </c>
      <c r="F1480" s="3" t="s">
        <v>6210</v>
      </c>
      <c r="L1480" s="3">
        <v>260</v>
      </c>
    </row>
    <row r="1481" spans="1:12">
      <c r="A1481" s="3" t="s">
        <v>16257</v>
      </c>
      <c r="B1481" s="3">
        <v>260</v>
      </c>
      <c r="C1481" s="3">
        <v>450</v>
      </c>
      <c r="D1481" s="3" t="s">
        <v>6502</v>
      </c>
      <c r="E1481" s="4">
        <v>45702</v>
      </c>
      <c r="F1481" s="3" t="s">
        <v>6210</v>
      </c>
      <c r="L1481" s="3">
        <v>295</v>
      </c>
    </row>
    <row r="1482" spans="1:12">
      <c r="A1482" s="3" t="s">
        <v>16258</v>
      </c>
      <c r="B1482" s="3">
        <v>80</v>
      </c>
      <c r="C1482" s="3">
        <v>200</v>
      </c>
      <c r="D1482" s="3" t="s">
        <v>6502</v>
      </c>
      <c r="E1482" s="4">
        <v>45702</v>
      </c>
      <c r="F1482" s="3" t="s">
        <v>6210</v>
      </c>
      <c r="L1482" s="3">
        <v>120</v>
      </c>
    </row>
    <row r="1483" spans="1:12">
      <c r="A1483" s="3" t="s">
        <v>16259</v>
      </c>
      <c r="B1483" s="3">
        <v>3500</v>
      </c>
      <c r="C1483" s="3">
        <v>4100</v>
      </c>
      <c r="D1483" s="3" t="s">
        <v>6502</v>
      </c>
      <c r="E1483" s="4">
        <v>45892</v>
      </c>
      <c r="F1483" s="3" t="s">
        <v>6522</v>
      </c>
      <c r="L1483" s="3">
        <v>3568</v>
      </c>
    </row>
    <row r="1484" spans="1:12">
      <c r="A1484" s="3" t="s">
        <v>16260</v>
      </c>
      <c r="B1484" s="3">
        <v>200</v>
      </c>
      <c r="C1484" s="3">
        <v>400</v>
      </c>
      <c r="D1484" s="3" t="s">
        <v>6502</v>
      </c>
      <c r="E1484" s="4">
        <v>45702</v>
      </c>
      <c r="F1484" s="3" t="s">
        <v>6210</v>
      </c>
      <c r="L1484" s="3">
        <v>260</v>
      </c>
    </row>
    <row r="1485" spans="1:12">
      <c r="A1485" s="3" t="s">
        <v>16261</v>
      </c>
      <c r="B1485" s="3">
        <v>1300</v>
      </c>
      <c r="C1485" s="3">
        <v>1800</v>
      </c>
      <c r="D1485" s="3" t="s">
        <v>6502</v>
      </c>
      <c r="E1485" s="4">
        <v>45846</v>
      </c>
      <c r="F1485" s="3" t="s">
        <v>6210</v>
      </c>
      <c r="L1485" s="3">
        <v>1500</v>
      </c>
    </row>
    <row r="1486" spans="1:12">
      <c r="A1486" s="3" t="s">
        <v>16262</v>
      </c>
      <c r="B1486" s="3">
        <v>550</v>
      </c>
      <c r="C1486" s="3">
        <v>800</v>
      </c>
      <c r="D1486" s="3" t="s">
        <v>6502</v>
      </c>
      <c r="E1486" s="4">
        <v>46008</v>
      </c>
      <c r="F1486" s="3" t="s">
        <v>6503</v>
      </c>
      <c r="L1486" s="3">
        <v>560</v>
      </c>
    </row>
    <row r="1487" spans="1:12">
      <c r="A1487" s="3" t="s">
        <v>16263</v>
      </c>
      <c r="B1487" s="3">
        <v>600</v>
      </c>
      <c r="C1487" s="3">
        <v>900</v>
      </c>
      <c r="D1487" s="3" t="s">
        <v>6502</v>
      </c>
      <c r="E1487" s="4">
        <v>45997</v>
      </c>
      <c r="F1487" s="3" t="s">
        <v>6522</v>
      </c>
      <c r="L1487" s="3">
        <v>630</v>
      </c>
    </row>
    <row r="1488" spans="1:12">
      <c r="A1488" s="3" t="s">
        <v>16264</v>
      </c>
      <c r="B1488" s="3">
        <v>300</v>
      </c>
      <c r="C1488" s="3">
        <v>500</v>
      </c>
      <c r="D1488" s="3" t="s">
        <v>6502</v>
      </c>
      <c r="E1488" s="4">
        <v>46004</v>
      </c>
      <c r="F1488" s="3" t="s">
        <v>6503</v>
      </c>
      <c r="L1488" s="3">
        <v>330</v>
      </c>
    </row>
    <row r="1489" spans="1:12">
      <c r="A1489" s="3" t="s">
        <v>16265</v>
      </c>
      <c r="B1489" s="3">
        <v>150</v>
      </c>
      <c r="C1489" s="3">
        <v>300</v>
      </c>
      <c r="D1489" s="3" t="s">
        <v>6502</v>
      </c>
      <c r="E1489" s="4">
        <v>45905</v>
      </c>
      <c r="F1489" s="3" t="s">
        <v>6503</v>
      </c>
      <c r="L1489" s="3">
        <v>190</v>
      </c>
    </row>
    <row r="1490" spans="1:12">
      <c r="A1490" s="3" t="s">
        <v>16266</v>
      </c>
      <c r="B1490" s="3">
        <v>80</v>
      </c>
      <c r="C1490" s="3">
        <v>200</v>
      </c>
      <c r="D1490" s="3" t="s">
        <v>6502</v>
      </c>
      <c r="E1490" s="4">
        <v>45702</v>
      </c>
      <c r="F1490" s="3" t="s">
        <v>6210</v>
      </c>
      <c r="L1490" s="3">
        <v>120</v>
      </c>
    </row>
    <row r="1491" spans="1:12">
      <c r="A1491" s="3" t="s">
        <v>16267</v>
      </c>
      <c r="B1491" s="3">
        <v>200</v>
      </c>
      <c r="C1491" s="3">
        <v>350</v>
      </c>
      <c r="D1491" s="3" t="s">
        <v>6486</v>
      </c>
      <c r="E1491" s="4">
        <v>46109</v>
      </c>
      <c r="F1491" s="3" t="s">
        <v>6289</v>
      </c>
      <c r="L1491" s="3">
        <v>225</v>
      </c>
    </row>
    <row r="1492" spans="1:12">
      <c r="A1492" s="3" t="s">
        <v>16268</v>
      </c>
      <c r="B1492" s="3">
        <v>350</v>
      </c>
      <c r="C1492" s="3">
        <v>550</v>
      </c>
      <c r="D1492" s="3" t="s">
        <v>6502</v>
      </c>
      <c r="E1492" s="4">
        <v>45675</v>
      </c>
      <c r="F1492" s="3" t="s">
        <v>6289</v>
      </c>
      <c r="L1492" s="3">
        <v>365</v>
      </c>
    </row>
    <row r="1493" spans="1:12">
      <c r="A1493" s="3" t="s">
        <v>16269</v>
      </c>
      <c r="B1493" s="3">
        <v>200</v>
      </c>
      <c r="C1493" s="3">
        <v>400</v>
      </c>
      <c r="D1493" s="3" t="s">
        <v>6502</v>
      </c>
      <c r="E1493" s="4">
        <v>45995</v>
      </c>
      <c r="F1493" s="3" t="s">
        <v>6503</v>
      </c>
      <c r="L1493" s="3">
        <v>260</v>
      </c>
    </row>
    <row r="1494" spans="1:12">
      <c r="A1494" s="3" t="s">
        <v>16270</v>
      </c>
      <c r="B1494" s="3">
        <v>200</v>
      </c>
      <c r="C1494" s="3">
        <v>400</v>
      </c>
      <c r="D1494" s="3" t="s">
        <v>6209</v>
      </c>
      <c r="E1494" s="4">
        <v>46127</v>
      </c>
      <c r="F1494" s="3" t="s">
        <v>6289</v>
      </c>
      <c r="L1494" s="3">
        <v>260</v>
      </c>
    </row>
    <row r="1495" spans="1:12">
      <c r="A1495" s="3" t="s">
        <v>16271</v>
      </c>
      <c r="B1495" s="3">
        <v>220</v>
      </c>
      <c r="C1495" s="3">
        <v>420</v>
      </c>
      <c r="D1495" s="3" t="s">
        <v>6209</v>
      </c>
      <c r="E1495" s="4">
        <v>46127</v>
      </c>
      <c r="F1495" s="3" t="s">
        <v>6289</v>
      </c>
      <c r="L1495" s="3">
        <v>273</v>
      </c>
    </row>
    <row r="1496" spans="1:12">
      <c r="A1496" s="3" t="s">
        <v>16272</v>
      </c>
      <c r="B1496" s="3">
        <v>350</v>
      </c>
      <c r="C1496" s="3">
        <v>650</v>
      </c>
      <c r="D1496" s="3" t="s">
        <v>6502</v>
      </c>
      <c r="E1496" s="4">
        <v>45924</v>
      </c>
      <c r="F1496" s="3" t="s">
        <v>6503</v>
      </c>
      <c r="L1496" s="3">
        <v>450</v>
      </c>
    </row>
    <row r="1497" spans="1:12">
      <c r="A1497" s="3" t="s">
        <v>16273</v>
      </c>
      <c r="B1497" s="3">
        <v>500</v>
      </c>
      <c r="C1497" s="3">
        <v>800</v>
      </c>
      <c r="D1497" s="3" t="s">
        <v>6502</v>
      </c>
      <c r="E1497" s="4">
        <v>45891</v>
      </c>
      <c r="F1497" s="3" t="s">
        <v>6522</v>
      </c>
      <c r="L1497" s="3">
        <v>560</v>
      </c>
    </row>
    <row r="1498" spans="1:12">
      <c r="A1498" s="3" t="s">
        <v>16274</v>
      </c>
      <c r="B1498" s="3">
        <v>450</v>
      </c>
      <c r="C1498" s="3">
        <v>750</v>
      </c>
      <c r="D1498" s="3" t="s">
        <v>6502</v>
      </c>
      <c r="E1498" s="4">
        <v>45964</v>
      </c>
      <c r="F1498" s="3" t="s">
        <v>6503</v>
      </c>
      <c r="L1498" s="3">
        <v>525</v>
      </c>
    </row>
    <row r="1499" spans="1:12">
      <c r="A1499" s="3" t="s">
        <v>16275</v>
      </c>
      <c r="B1499" s="3">
        <v>300</v>
      </c>
      <c r="C1499" s="3">
        <v>500</v>
      </c>
      <c r="D1499" s="3" t="s">
        <v>6502</v>
      </c>
      <c r="E1499" s="4">
        <v>45699</v>
      </c>
      <c r="F1499" s="3" t="s">
        <v>6210</v>
      </c>
      <c r="L1499" s="3">
        <v>330</v>
      </c>
    </row>
    <row r="1500" spans="1:12">
      <c r="A1500" s="3" t="s">
        <v>16276</v>
      </c>
      <c r="B1500" s="3">
        <v>100</v>
      </c>
      <c r="C1500" s="3">
        <v>250</v>
      </c>
      <c r="D1500" s="3" t="s">
        <v>6502</v>
      </c>
      <c r="E1500" s="4">
        <v>45817</v>
      </c>
      <c r="F1500" s="3" t="s">
        <v>6210</v>
      </c>
      <c r="L1500" s="3">
        <v>155</v>
      </c>
    </row>
    <row r="1501" spans="1:12">
      <c r="A1501" s="3" t="s">
        <v>16277</v>
      </c>
      <c r="B1501" s="3">
        <v>100</v>
      </c>
      <c r="C1501" s="3">
        <v>300</v>
      </c>
      <c r="D1501" s="3" t="s">
        <v>6502</v>
      </c>
      <c r="E1501" s="4">
        <v>45817</v>
      </c>
      <c r="F1501" s="3" t="s">
        <v>6210</v>
      </c>
      <c r="L1501" s="3">
        <v>190</v>
      </c>
    </row>
    <row r="1502" spans="1:12">
      <c r="A1502" s="3" t="s">
        <v>16278</v>
      </c>
      <c r="B1502" s="3">
        <v>110</v>
      </c>
      <c r="C1502" s="3">
        <v>240</v>
      </c>
      <c r="D1502" s="3" t="s">
        <v>6209</v>
      </c>
      <c r="E1502" s="4">
        <v>46126</v>
      </c>
      <c r="F1502" s="3" t="s">
        <v>6289</v>
      </c>
      <c r="L1502" s="3">
        <v>147</v>
      </c>
    </row>
    <row r="1503" spans="1:12">
      <c r="A1503" s="3" t="s">
        <v>16279</v>
      </c>
      <c r="B1503" s="3">
        <v>100</v>
      </c>
      <c r="C1503" s="3">
        <v>250</v>
      </c>
      <c r="D1503" s="3" t="s">
        <v>6502</v>
      </c>
      <c r="E1503" s="4">
        <v>45983</v>
      </c>
      <c r="F1503" s="3" t="s">
        <v>6503</v>
      </c>
      <c r="L1503" s="3">
        <v>155</v>
      </c>
    </row>
    <row r="1504" spans="1:12">
      <c r="A1504" s="3" t="s">
        <v>16280</v>
      </c>
      <c r="B1504" s="3">
        <v>140</v>
      </c>
      <c r="C1504" s="3">
        <v>330</v>
      </c>
      <c r="D1504" s="3" t="s">
        <v>6486</v>
      </c>
      <c r="E1504" s="4">
        <v>46113</v>
      </c>
      <c r="F1504" s="3" t="s">
        <v>6289</v>
      </c>
      <c r="L1504" s="3">
        <v>210</v>
      </c>
    </row>
    <row r="1505" spans="1:12">
      <c r="A1505" s="3" t="s">
        <v>16281</v>
      </c>
      <c r="B1505" s="3">
        <v>170</v>
      </c>
      <c r="C1505" s="3">
        <v>350</v>
      </c>
      <c r="D1505" s="3" t="s">
        <v>6486</v>
      </c>
      <c r="E1505" s="4">
        <v>46113</v>
      </c>
      <c r="F1505" s="3" t="s">
        <v>6289</v>
      </c>
      <c r="L1505" s="3">
        <v>225</v>
      </c>
    </row>
    <row r="1506" spans="1:12">
      <c r="A1506" s="3" t="s">
        <v>16282</v>
      </c>
      <c r="B1506" s="3">
        <v>150</v>
      </c>
      <c r="C1506" s="3">
        <v>320</v>
      </c>
      <c r="D1506" s="3" t="s">
        <v>6486</v>
      </c>
      <c r="E1506" s="4">
        <v>46108</v>
      </c>
      <c r="F1506" s="3" t="s">
        <v>6289</v>
      </c>
      <c r="L1506" s="3">
        <v>203</v>
      </c>
    </row>
    <row r="1507" spans="1:12">
      <c r="A1507" s="3" t="s">
        <v>16283</v>
      </c>
      <c r="B1507" s="3">
        <v>200</v>
      </c>
      <c r="C1507" s="3">
        <v>400</v>
      </c>
      <c r="D1507" s="3" t="s">
        <v>6502</v>
      </c>
      <c r="E1507" s="4">
        <v>45699</v>
      </c>
      <c r="F1507" s="3" t="s">
        <v>6210</v>
      </c>
      <c r="L1507" s="3">
        <v>260</v>
      </c>
    </row>
    <row r="1508" spans="1:12">
      <c r="A1508" s="3" t="s">
        <v>16284</v>
      </c>
      <c r="B1508" s="3">
        <v>500</v>
      </c>
      <c r="C1508" s="3">
        <v>800</v>
      </c>
      <c r="D1508" s="3" t="s">
        <v>6502</v>
      </c>
      <c r="E1508" s="4">
        <v>45983</v>
      </c>
      <c r="F1508" s="3" t="s">
        <v>6503</v>
      </c>
      <c r="L1508" s="3">
        <v>560</v>
      </c>
    </row>
    <row r="1509" spans="1:12">
      <c r="A1509" s="3" t="s">
        <v>16285</v>
      </c>
      <c r="B1509" s="3">
        <v>150</v>
      </c>
      <c r="C1509" s="3">
        <v>350</v>
      </c>
      <c r="D1509" s="3" t="s">
        <v>6502</v>
      </c>
      <c r="E1509" s="4">
        <v>45898</v>
      </c>
      <c r="F1509" s="3" t="s">
        <v>6503</v>
      </c>
      <c r="L1509" s="3">
        <v>225</v>
      </c>
    </row>
    <row r="1510" spans="1:12">
      <c r="A1510" s="3" t="s">
        <v>16286</v>
      </c>
      <c r="B1510" s="3">
        <v>260</v>
      </c>
      <c r="C1510" s="3">
        <v>450</v>
      </c>
      <c r="D1510" s="3" t="s">
        <v>6502</v>
      </c>
      <c r="E1510" s="4">
        <v>45702</v>
      </c>
      <c r="F1510" s="3" t="s">
        <v>6210</v>
      </c>
      <c r="L1510" s="3">
        <v>295</v>
      </c>
    </row>
    <row r="1511" spans="1:12">
      <c r="A1511" s="3" t="s">
        <v>16287</v>
      </c>
      <c r="B1511" s="3">
        <v>450</v>
      </c>
      <c r="C1511" s="3">
        <v>700</v>
      </c>
      <c r="D1511" s="3" t="s">
        <v>6502</v>
      </c>
      <c r="E1511" s="4">
        <v>45702</v>
      </c>
      <c r="F1511" s="3" t="s">
        <v>6210</v>
      </c>
      <c r="L1511" s="3">
        <v>490</v>
      </c>
    </row>
    <row r="1512" spans="1:12">
      <c r="A1512" s="3" t="s">
        <v>16288</v>
      </c>
      <c r="B1512" s="3">
        <v>150</v>
      </c>
      <c r="C1512" s="3">
        <v>300</v>
      </c>
      <c r="D1512" s="3" t="s">
        <v>6502</v>
      </c>
      <c r="E1512" s="4">
        <v>45924</v>
      </c>
      <c r="F1512" s="3" t="s">
        <v>6503</v>
      </c>
      <c r="L1512" s="3">
        <v>190</v>
      </c>
    </row>
    <row r="1513" spans="1:12">
      <c r="A1513" s="3" t="s">
        <v>16289</v>
      </c>
      <c r="B1513" s="3">
        <v>100</v>
      </c>
      <c r="C1513" s="3">
        <v>200</v>
      </c>
      <c r="D1513" s="3" t="s">
        <v>6502</v>
      </c>
      <c r="E1513" s="4">
        <v>45896</v>
      </c>
      <c r="F1513" s="3" t="s">
        <v>6503</v>
      </c>
      <c r="L1513" s="3">
        <v>120</v>
      </c>
    </row>
    <row r="1514" spans="1:12">
      <c r="A1514" s="3" t="s">
        <v>16290</v>
      </c>
      <c r="B1514" s="3">
        <v>1850</v>
      </c>
      <c r="C1514" s="3">
        <v>2350</v>
      </c>
      <c r="D1514" s="3" t="s">
        <v>6502</v>
      </c>
      <c r="E1514" s="4">
        <v>45841</v>
      </c>
      <c r="F1514" s="3" t="s">
        <v>6210</v>
      </c>
      <c r="L1514" s="3">
        <v>2015</v>
      </c>
    </row>
    <row r="1515" spans="1:12">
      <c r="A1515" s="3" t="s">
        <v>16291</v>
      </c>
      <c r="B1515" s="3">
        <v>3400</v>
      </c>
      <c r="C1515" s="3">
        <v>4400</v>
      </c>
      <c r="D1515" s="3" t="s">
        <v>6502</v>
      </c>
      <c r="E1515" s="4">
        <v>45967</v>
      </c>
      <c r="F1515" s="3" t="s">
        <v>6503</v>
      </c>
      <c r="L1515" s="3">
        <v>3776</v>
      </c>
    </row>
    <row r="1516" spans="1:12">
      <c r="A1516" s="3" t="s">
        <v>16292</v>
      </c>
      <c r="B1516" s="3">
        <v>1200</v>
      </c>
      <c r="C1516" s="3">
        <v>1700</v>
      </c>
      <c r="D1516" s="3" t="s">
        <v>6502</v>
      </c>
      <c r="E1516" s="4">
        <v>46000</v>
      </c>
      <c r="F1516" s="3" t="s">
        <v>6503</v>
      </c>
      <c r="L1516" s="3">
        <v>1400</v>
      </c>
    </row>
    <row r="1517" spans="1:12">
      <c r="A1517" s="3" t="s">
        <v>16293</v>
      </c>
      <c r="B1517" s="3">
        <v>550</v>
      </c>
      <c r="C1517" s="3">
        <v>900</v>
      </c>
      <c r="D1517" s="3" t="s">
        <v>6502</v>
      </c>
      <c r="E1517" s="4">
        <v>45841</v>
      </c>
      <c r="F1517" s="3" t="s">
        <v>6210</v>
      </c>
      <c r="L1517" s="3">
        <v>630</v>
      </c>
    </row>
    <row r="1518" spans="1:12">
      <c r="A1518" s="3" t="s">
        <v>16294</v>
      </c>
      <c r="B1518" s="3">
        <v>80</v>
      </c>
      <c r="C1518" s="3">
        <v>230</v>
      </c>
      <c r="D1518" s="3" t="s">
        <v>6502</v>
      </c>
      <c r="E1518" s="4">
        <v>45702</v>
      </c>
      <c r="F1518" s="3" t="s">
        <v>6210</v>
      </c>
      <c r="L1518" s="3">
        <v>140</v>
      </c>
    </row>
    <row r="1519" spans="1:12">
      <c r="A1519" s="3" t="s">
        <v>16295</v>
      </c>
      <c r="B1519" s="3">
        <v>300</v>
      </c>
      <c r="C1519" s="3">
        <v>600</v>
      </c>
      <c r="D1519" s="3" t="s">
        <v>6502</v>
      </c>
      <c r="E1519" s="4">
        <v>45875</v>
      </c>
      <c r="F1519" s="3" t="s">
        <v>6522</v>
      </c>
      <c r="L1519" s="3">
        <v>400</v>
      </c>
    </row>
    <row r="1520" spans="1:12">
      <c r="A1520" s="3" t="s">
        <v>16296</v>
      </c>
      <c r="B1520" s="3">
        <v>500</v>
      </c>
      <c r="C1520" s="3">
        <v>850</v>
      </c>
      <c r="D1520" s="3" t="s">
        <v>6502</v>
      </c>
      <c r="E1520" s="4">
        <v>45702</v>
      </c>
      <c r="F1520" s="3" t="s">
        <v>6210</v>
      </c>
      <c r="L1520" s="3">
        <v>595</v>
      </c>
    </row>
    <row r="1521" spans="1:12">
      <c r="A1521" s="3" t="s">
        <v>16297</v>
      </c>
      <c r="B1521" s="3">
        <v>700</v>
      </c>
      <c r="C1521" s="3">
        <v>1150</v>
      </c>
      <c r="D1521" s="3" t="s">
        <v>6502</v>
      </c>
      <c r="E1521" s="4">
        <v>45841</v>
      </c>
      <c r="F1521" s="3" t="s">
        <v>6210</v>
      </c>
      <c r="L1521" s="3">
        <v>850</v>
      </c>
    </row>
    <row r="1522" spans="1:12">
      <c r="A1522" s="3" t="s">
        <v>16298</v>
      </c>
      <c r="B1522" s="3">
        <v>1300</v>
      </c>
      <c r="C1522" s="3">
        <v>1700</v>
      </c>
      <c r="D1522" s="3" t="s">
        <v>6502</v>
      </c>
      <c r="E1522" s="4">
        <v>45860</v>
      </c>
      <c r="F1522" s="3" t="s">
        <v>6210</v>
      </c>
      <c r="L1522" s="3">
        <v>1400</v>
      </c>
    </row>
    <row r="1523" spans="1:12">
      <c r="A1523" s="3" t="s">
        <v>16299</v>
      </c>
      <c r="B1523" s="3">
        <v>150</v>
      </c>
      <c r="C1523" s="3">
        <v>350</v>
      </c>
      <c r="D1523" s="3" t="s">
        <v>6502</v>
      </c>
      <c r="E1523" s="4">
        <v>45973</v>
      </c>
      <c r="F1523" s="3" t="s">
        <v>6503</v>
      </c>
      <c r="L1523" s="3">
        <v>225</v>
      </c>
    </row>
    <row r="1524" spans="1:12">
      <c r="A1524" s="3" t="s">
        <v>16300</v>
      </c>
      <c r="B1524" s="3">
        <v>900</v>
      </c>
      <c r="C1524" s="3">
        <v>1350</v>
      </c>
      <c r="D1524" s="3" t="s">
        <v>6502</v>
      </c>
      <c r="E1524" s="4">
        <v>45964</v>
      </c>
      <c r="F1524" s="3" t="s">
        <v>6522</v>
      </c>
      <c r="L1524" s="3">
        <v>1050</v>
      </c>
    </row>
    <row r="1525" spans="1:12">
      <c r="A1525" s="3" t="s">
        <v>16301</v>
      </c>
      <c r="B1525" s="3">
        <v>300</v>
      </c>
      <c r="C1525" s="3">
        <v>550</v>
      </c>
      <c r="D1525" s="3" t="s">
        <v>6502</v>
      </c>
      <c r="E1525" s="4">
        <v>45980</v>
      </c>
      <c r="F1525" s="3" t="s">
        <v>6503</v>
      </c>
      <c r="L1525" s="3">
        <v>365</v>
      </c>
    </row>
    <row r="1526" spans="1:12">
      <c r="A1526" s="3" t="s">
        <v>16302</v>
      </c>
      <c r="B1526" s="3">
        <v>100</v>
      </c>
      <c r="C1526" s="3">
        <v>150</v>
      </c>
      <c r="D1526" s="3" t="s">
        <v>6502</v>
      </c>
      <c r="E1526" s="4">
        <v>45820</v>
      </c>
      <c r="F1526" s="3" t="s">
        <v>6210</v>
      </c>
      <c r="L1526" s="3">
        <v>87</v>
      </c>
    </row>
    <row r="1527" spans="1:12">
      <c r="A1527" s="3" t="s">
        <v>16303</v>
      </c>
      <c r="B1527" s="3">
        <v>180</v>
      </c>
      <c r="C1527" s="3">
        <v>350</v>
      </c>
      <c r="D1527" s="3" t="s">
        <v>6502</v>
      </c>
      <c r="E1527" s="4">
        <v>45866</v>
      </c>
      <c r="F1527" s="3" t="s">
        <v>6210</v>
      </c>
      <c r="L1527" s="3">
        <v>225</v>
      </c>
    </row>
    <row r="1528" spans="1:12">
      <c r="A1528" s="3" t="s">
        <v>16304</v>
      </c>
      <c r="B1528" s="3">
        <v>300</v>
      </c>
      <c r="C1528" s="3">
        <v>500</v>
      </c>
      <c r="D1528" s="3" t="s">
        <v>6502</v>
      </c>
      <c r="E1528" s="4">
        <v>45702</v>
      </c>
      <c r="F1528" s="3" t="s">
        <v>6210</v>
      </c>
      <c r="L1528" s="3">
        <v>330</v>
      </c>
    </row>
    <row r="1529" spans="1:12">
      <c r="A1529" s="3" t="s">
        <v>16305</v>
      </c>
      <c r="B1529" s="3">
        <v>450</v>
      </c>
      <c r="C1529" s="3">
        <v>700</v>
      </c>
      <c r="D1529" s="3" t="s">
        <v>6502</v>
      </c>
      <c r="E1529" s="4">
        <v>45702</v>
      </c>
      <c r="F1529" s="3" t="s">
        <v>6210</v>
      </c>
      <c r="L1529" s="3">
        <v>490</v>
      </c>
    </row>
    <row r="1530" spans="1:12">
      <c r="A1530" s="3" t="s">
        <v>16306</v>
      </c>
      <c r="B1530" s="3">
        <v>350</v>
      </c>
      <c r="C1530" s="3">
        <v>500</v>
      </c>
      <c r="D1530" s="3" t="s">
        <v>6502</v>
      </c>
      <c r="E1530" s="4">
        <v>45810</v>
      </c>
      <c r="F1530" s="3" t="s">
        <v>6210</v>
      </c>
      <c r="L1530" s="3">
        <v>330</v>
      </c>
    </row>
    <row r="1531" spans="1:12">
      <c r="A1531" s="3" t="s">
        <v>16307</v>
      </c>
      <c r="B1531" s="3">
        <v>450</v>
      </c>
      <c r="C1531" s="3">
        <v>800</v>
      </c>
      <c r="D1531" s="3" t="s">
        <v>6502</v>
      </c>
      <c r="E1531" s="4">
        <v>45841</v>
      </c>
      <c r="F1531" s="3" t="s">
        <v>6210</v>
      </c>
      <c r="L1531" s="3">
        <v>560</v>
      </c>
    </row>
    <row r="1532" spans="1:12">
      <c r="A1532" s="3" t="s">
        <v>16308</v>
      </c>
      <c r="B1532" s="3">
        <v>550</v>
      </c>
      <c r="C1532" s="3">
        <v>900</v>
      </c>
      <c r="D1532" s="3" t="s">
        <v>6502</v>
      </c>
      <c r="E1532" s="4">
        <v>45841</v>
      </c>
      <c r="F1532" s="3" t="s">
        <v>6210</v>
      </c>
      <c r="L1532" s="3">
        <v>630</v>
      </c>
    </row>
    <row r="1533" spans="1:12">
      <c r="A1533" s="3" t="s">
        <v>16309</v>
      </c>
      <c r="B1533" s="3">
        <v>1000</v>
      </c>
      <c r="C1533" s="3">
        <v>1300</v>
      </c>
      <c r="D1533" s="3" t="s">
        <v>6502</v>
      </c>
      <c r="E1533" s="4">
        <v>45927</v>
      </c>
      <c r="F1533" s="3" t="s">
        <v>6503</v>
      </c>
      <c r="L1533" s="3">
        <v>1000</v>
      </c>
    </row>
    <row r="1534" spans="1:12">
      <c r="A1534" s="3" t="s">
        <v>16310</v>
      </c>
      <c r="B1534" s="3">
        <v>700</v>
      </c>
      <c r="C1534" s="3">
        <v>1100</v>
      </c>
      <c r="D1534" s="3" t="s">
        <v>6502</v>
      </c>
      <c r="E1534" s="4">
        <v>45841</v>
      </c>
      <c r="F1534" s="3" t="s">
        <v>6210</v>
      </c>
      <c r="L1534" s="3">
        <v>800</v>
      </c>
    </row>
    <row r="1535" spans="1:12">
      <c r="A1535" s="3" t="s">
        <v>16311</v>
      </c>
      <c r="B1535" s="3">
        <v>230</v>
      </c>
      <c r="C1535" s="3">
        <v>400</v>
      </c>
      <c r="D1535" s="3" t="s">
        <v>6502</v>
      </c>
      <c r="E1535" s="4">
        <v>45939</v>
      </c>
      <c r="F1535" s="3" t="s">
        <v>6503</v>
      </c>
      <c r="L1535" s="3">
        <v>260</v>
      </c>
    </row>
    <row r="1536" spans="1:12">
      <c r="A1536" s="3" t="s">
        <v>16312</v>
      </c>
      <c r="B1536" s="3">
        <v>300</v>
      </c>
      <c r="C1536" s="3">
        <v>500</v>
      </c>
      <c r="D1536" s="3" t="s">
        <v>6502</v>
      </c>
      <c r="E1536" s="4">
        <v>45864</v>
      </c>
      <c r="F1536" s="3" t="s">
        <v>6210</v>
      </c>
      <c r="L1536" s="3">
        <v>330</v>
      </c>
    </row>
    <row r="1537" spans="1:12">
      <c r="A1537" s="3" t="s">
        <v>16313</v>
      </c>
      <c r="B1537" s="3">
        <v>280</v>
      </c>
      <c r="C1537" s="3">
        <v>480</v>
      </c>
      <c r="D1537" s="3" t="s">
        <v>6209</v>
      </c>
      <c r="E1537" s="4">
        <v>46129</v>
      </c>
      <c r="F1537" s="3" t="s">
        <v>6210</v>
      </c>
      <c r="L1537" s="3">
        <v>317</v>
      </c>
    </row>
    <row r="1538" spans="1:12">
      <c r="A1538" s="3" t="s">
        <v>16314</v>
      </c>
      <c r="B1538" s="3">
        <v>240</v>
      </c>
      <c r="C1538" s="3">
        <v>450</v>
      </c>
      <c r="D1538" s="3" t="s">
        <v>6502</v>
      </c>
      <c r="E1538" s="4">
        <v>45777</v>
      </c>
      <c r="F1538" s="3" t="s">
        <v>6210</v>
      </c>
      <c r="L1538" s="3">
        <v>295</v>
      </c>
    </row>
    <row r="1539" spans="1:12">
      <c r="A1539" s="3" t="s">
        <v>16315</v>
      </c>
      <c r="B1539" s="3">
        <v>350</v>
      </c>
      <c r="C1539" s="3">
        <v>550</v>
      </c>
      <c r="D1539" s="3" t="s">
        <v>6502</v>
      </c>
      <c r="E1539" s="4">
        <v>45777</v>
      </c>
      <c r="F1539" s="3" t="s">
        <v>6210</v>
      </c>
      <c r="L1539" s="3">
        <v>365</v>
      </c>
    </row>
    <row r="1540" spans="1:12">
      <c r="A1540" s="3" t="s">
        <v>16316</v>
      </c>
      <c r="B1540" s="3">
        <v>350</v>
      </c>
      <c r="C1540" s="3">
        <v>550</v>
      </c>
      <c r="D1540" s="3" t="s">
        <v>6502</v>
      </c>
      <c r="E1540" s="4">
        <v>45702</v>
      </c>
      <c r="F1540" s="3" t="s">
        <v>6210</v>
      </c>
      <c r="L1540" s="3">
        <v>365</v>
      </c>
    </row>
    <row r="1541" spans="1:12">
      <c r="A1541" s="3" t="s">
        <v>16317</v>
      </c>
      <c r="B1541" s="3">
        <v>200</v>
      </c>
      <c r="C1541" s="3">
        <v>400</v>
      </c>
      <c r="D1541" s="3" t="s">
        <v>6502</v>
      </c>
      <c r="E1541" s="4">
        <v>45864</v>
      </c>
      <c r="F1541" s="3" t="s">
        <v>6210</v>
      </c>
      <c r="L1541" s="3">
        <v>260</v>
      </c>
    </row>
    <row r="1542" spans="1:12">
      <c r="A1542" s="3" t="s">
        <v>16318</v>
      </c>
      <c r="B1542" s="3">
        <v>550</v>
      </c>
      <c r="C1542" s="3">
        <v>900</v>
      </c>
      <c r="D1542" s="3" t="s">
        <v>6502</v>
      </c>
      <c r="E1542" s="4">
        <v>45841</v>
      </c>
      <c r="F1542" s="3" t="s">
        <v>6210</v>
      </c>
      <c r="L1542" s="3">
        <v>630</v>
      </c>
    </row>
    <row r="1543" spans="1:12">
      <c r="A1543" s="3" t="s">
        <v>16319</v>
      </c>
      <c r="B1543" s="3">
        <v>450</v>
      </c>
      <c r="C1543" s="3">
        <v>700</v>
      </c>
      <c r="D1543" s="3" t="s">
        <v>6502</v>
      </c>
      <c r="E1543" s="4">
        <v>45864</v>
      </c>
      <c r="F1543" s="3" t="s">
        <v>6210</v>
      </c>
      <c r="L1543" s="3">
        <v>490</v>
      </c>
    </row>
    <row r="1544" spans="1:12">
      <c r="A1544" s="3" t="s">
        <v>16320</v>
      </c>
      <c r="B1544" s="3">
        <v>430</v>
      </c>
      <c r="C1544" s="3">
        <v>730</v>
      </c>
      <c r="D1544" s="3" t="s">
        <v>6209</v>
      </c>
      <c r="E1544" s="4">
        <v>46132</v>
      </c>
      <c r="F1544" s="3" t="s">
        <v>6289</v>
      </c>
      <c r="L1544" s="3">
        <v>510</v>
      </c>
    </row>
    <row r="1545" spans="1:12">
      <c r="A1545" s="3" t="s">
        <v>16321</v>
      </c>
      <c r="B1545" s="3">
        <v>700</v>
      </c>
      <c r="C1545" s="3">
        <v>1100</v>
      </c>
      <c r="D1545" s="3" t="s">
        <v>6502</v>
      </c>
      <c r="E1545" s="4">
        <v>45988</v>
      </c>
      <c r="F1545" s="3" t="s">
        <v>6503</v>
      </c>
      <c r="L1545" s="3">
        <v>800</v>
      </c>
    </row>
    <row r="1546" spans="1:12">
      <c r="A1546" s="3" t="s">
        <v>16322</v>
      </c>
      <c r="B1546" s="3">
        <v>2300</v>
      </c>
      <c r="C1546" s="3">
        <v>3000</v>
      </c>
      <c r="D1546" s="3" t="s">
        <v>6502</v>
      </c>
      <c r="E1546" s="4">
        <v>45959</v>
      </c>
      <c r="F1546" s="3" t="s">
        <v>6503</v>
      </c>
      <c r="L1546" s="3">
        <v>2600</v>
      </c>
    </row>
    <row r="1547" spans="1:12">
      <c r="A1547" s="3" t="s">
        <v>16323</v>
      </c>
      <c r="B1547" s="3">
        <v>200</v>
      </c>
      <c r="C1547" s="3">
        <v>400</v>
      </c>
      <c r="D1547" s="3" t="s">
        <v>6502</v>
      </c>
      <c r="E1547" s="4">
        <v>45702</v>
      </c>
      <c r="F1547" s="3" t="s">
        <v>6210</v>
      </c>
      <c r="L1547" s="3">
        <v>260</v>
      </c>
    </row>
    <row r="1548" spans="1:12">
      <c r="A1548" s="3" t="s">
        <v>16324</v>
      </c>
      <c r="B1548" s="3">
        <v>100</v>
      </c>
      <c r="C1548" s="3">
        <v>300</v>
      </c>
      <c r="D1548" s="3" t="s">
        <v>6502</v>
      </c>
      <c r="E1548" s="4">
        <v>45755</v>
      </c>
      <c r="F1548" s="3" t="s">
        <v>6210</v>
      </c>
      <c r="L1548" s="3">
        <v>190</v>
      </c>
    </row>
    <row r="1549" spans="1:12">
      <c r="A1549" s="3" t="s">
        <v>16325</v>
      </c>
      <c r="B1549" s="3">
        <v>300</v>
      </c>
      <c r="C1549" s="3">
        <v>500</v>
      </c>
      <c r="D1549" s="3" t="s">
        <v>6502</v>
      </c>
      <c r="E1549" s="4">
        <v>45864</v>
      </c>
      <c r="F1549" s="3" t="s">
        <v>6210</v>
      </c>
      <c r="L1549" s="3">
        <v>330</v>
      </c>
    </row>
    <row r="1550" spans="1:12">
      <c r="A1550" s="3" t="s">
        <v>16326</v>
      </c>
      <c r="B1550" s="3">
        <v>260</v>
      </c>
      <c r="C1550" s="3">
        <v>450</v>
      </c>
      <c r="D1550" s="3" t="s">
        <v>6502</v>
      </c>
      <c r="E1550" s="4">
        <v>45735</v>
      </c>
      <c r="F1550" s="3" t="s">
        <v>6210</v>
      </c>
      <c r="L1550" s="3">
        <v>295</v>
      </c>
    </row>
    <row r="1551" spans="1:12">
      <c r="A1551" s="3" t="s">
        <v>16327</v>
      </c>
      <c r="B1551" s="3">
        <v>200</v>
      </c>
      <c r="C1551" s="3">
        <v>450</v>
      </c>
      <c r="D1551" s="3" t="s">
        <v>6502</v>
      </c>
      <c r="E1551" s="4">
        <v>45922</v>
      </c>
      <c r="F1551" s="3" t="s">
        <v>6503</v>
      </c>
      <c r="L1551" s="3">
        <v>295</v>
      </c>
    </row>
    <row r="1552" spans="1:12">
      <c r="A1552" s="3" t="s">
        <v>16328</v>
      </c>
      <c r="B1552" s="3">
        <v>300</v>
      </c>
      <c r="C1552" s="3">
        <v>550</v>
      </c>
      <c r="D1552" s="3" t="s">
        <v>6502</v>
      </c>
      <c r="E1552" s="4">
        <v>46016</v>
      </c>
      <c r="F1552" s="3" t="s">
        <v>6503</v>
      </c>
      <c r="L1552" s="3">
        <v>365</v>
      </c>
    </row>
    <row r="1553" spans="1:12">
      <c r="A1553" s="3" t="s">
        <v>16329</v>
      </c>
      <c r="B1553" s="3">
        <v>100</v>
      </c>
      <c r="C1553" s="3">
        <v>250</v>
      </c>
      <c r="D1553" s="3" t="s">
        <v>6502</v>
      </c>
      <c r="E1553" s="4">
        <v>45922</v>
      </c>
      <c r="F1553" s="3" t="s">
        <v>6503</v>
      </c>
      <c r="L1553" s="3">
        <v>155</v>
      </c>
    </row>
    <row r="1554" spans="1:12">
      <c r="A1554" s="3" t="s">
        <v>16330</v>
      </c>
      <c r="B1554" s="3">
        <v>300</v>
      </c>
      <c r="C1554" s="3">
        <v>500</v>
      </c>
      <c r="D1554" s="3" t="s">
        <v>6502</v>
      </c>
      <c r="E1554" s="4">
        <v>46034</v>
      </c>
      <c r="F1554" s="3" t="s">
        <v>6503</v>
      </c>
      <c r="L1554" s="3">
        <v>330</v>
      </c>
    </row>
    <row r="1555" spans="1:12">
      <c r="A1555" s="3" t="s">
        <v>16331</v>
      </c>
      <c r="B1555" s="3">
        <v>300</v>
      </c>
      <c r="C1555" s="3">
        <v>550</v>
      </c>
      <c r="D1555" s="3" t="s">
        <v>6502</v>
      </c>
      <c r="E1555" s="4">
        <v>45922</v>
      </c>
      <c r="F1555" s="3" t="s">
        <v>6503</v>
      </c>
      <c r="L1555" s="3">
        <v>365</v>
      </c>
    </row>
    <row r="1556" spans="1:12">
      <c r="A1556" s="3" t="s">
        <v>16332</v>
      </c>
      <c r="B1556" s="3">
        <v>250</v>
      </c>
      <c r="C1556" s="3">
        <v>450</v>
      </c>
      <c r="D1556" s="3" t="s">
        <v>6502</v>
      </c>
      <c r="E1556" s="4">
        <v>45922</v>
      </c>
      <c r="F1556" s="3" t="s">
        <v>6503</v>
      </c>
      <c r="L1556" s="3">
        <v>295</v>
      </c>
    </row>
    <row r="1557" spans="1:12">
      <c r="A1557" s="3" t="s">
        <v>16333</v>
      </c>
      <c r="B1557" s="3">
        <v>400</v>
      </c>
      <c r="C1557" s="3">
        <v>650</v>
      </c>
      <c r="D1557" s="3" t="s">
        <v>6502</v>
      </c>
      <c r="E1557" s="4">
        <v>45702</v>
      </c>
      <c r="F1557" s="3" t="s">
        <v>6210</v>
      </c>
      <c r="L1557" s="3">
        <v>450</v>
      </c>
    </row>
    <row r="1558" spans="1:12">
      <c r="A1558" s="3" t="s">
        <v>16334</v>
      </c>
      <c r="B1558" s="3">
        <v>800</v>
      </c>
      <c r="C1558" s="3">
        <v>1200</v>
      </c>
      <c r="D1558" s="3" t="s">
        <v>6502</v>
      </c>
      <c r="E1558" s="4">
        <v>45841</v>
      </c>
      <c r="F1558" s="3" t="s">
        <v>6210</v>
      </c>
      <c r="L1558" s="3">
        <v>900</v>
      </c>
    </row>
    <row r="1559" spans="1:12">
      <c r="A1559" s="3" t="s">
        <v>16335</v>
      </c>
      <c r="B1559" s="3">
        <v>200</v>
      </c>
      <c r="C1559" s="3">
        <v>420</v>
      </c>
      <c r="D1559" s="3" t="s">
        <v>6502</v>
      </c>
      <c r="E1559" s="4">
        <v>45918</v>
      </c>
      <c r="F1559" s="3" t="s">
        <v>6503</v>
      </c>
      <c r="L1559" s="3">
        <v>273</v>
      </c>
    </row>
    <row r="1560" spans="1:12">
      <c r="A1560" s="3" t="s">
        <v>16336</v>
      </c>
      <c r="B1560" s="3">
        <v>150</v>
      </c>
      <c r="C1560" s="3">
        <v>350</v>
      </c>
      <c r="D1560" s="3" t="s">
        <v>6502</v>
      </c>
      <c r="E1560" s="4">
        <v>45922</v>
      </c>
      <c r="F1560" s="3" t="s">
        <v>6503</v>
      </c>
      <c r="L1560" s="3">
        <v>225</v>
      </c>
    </row>
    <row r="1561" spans="1:12">
      <c r="A1561" s="3" t="s">
        <v>16337</v>
      </c>
      <c r="B1561" s="3">
        <v>360</v>
      </c>
      <c r="C1561" s="3">
        <v>600</v>
      </c>
      <c r="D1561" s="3" t="s">
        <v>6502</v>
      </c>
      <c r="E1561" s="4">
        <v>45702</v>
      </c>
      <c r="F1561" s="3" t="s">
        <v>6210</v>
      </c>
      <c r="L1561" s="3">
        <v>400</v>
      </c>
    </row>
    <row r="1562" spans="1:12">
      <c r="A1562" s="3" t="s">
        <v>16338</v>
      </c>
      <c r="B1562" s="3">
        <v>300</v>
      </c>
      <c r="C1562" s="3">
        <v>500</v>
      </c>
      <c r="D1562" s="3" t="s">
        <v>6502</v>
      </c>
      <c r="E1562" s="4">
        <v>45893</v>
      </c>
      <c r="F1562" s="3" t="s">
        <v>6503</v>
      </c>
      <c r="L1562" s="3">
        <v>330</v>
      </c>
    </row>
    <row r="1563" spans="1:12">
      <c r="A1563" s="3" t="s">
        <v>16339</v>
      </c>
      <c r="B1563" s="3">
        <v>340</v>
      </c>
      <c r="C1563" s="3">
        <v>640</v>
      </c>
      <c r="D1563" s="3" t="s">
        <v>6209</v>
      </c>
      <c r="E1563" s="4">
        <v>46130</v>
      </c>
      <c r="F1563" s="3" t="s">
        <v>6289</v>
      </c>
      <c r="L1563" s="3">
        <v>440</v>
      </c>
    </row>
    <row r="1564" spans="1:12">
      <c r="A1564" s="3" t="s">
        <v>16340</v>
      </c>
      <c r="B1564" s="3">
        <v>400</v>
      </c>
      <c r="C1564" s="3">
        <v>650</v>
      </c>
      <c r="D1564" s="3" t="s">
        <v>6502</v>
      </c>
      <c r="E1564" s="4">
        <v>45702</v>
      </c>
      <c r="F1564" s="3" t="s">
        <v>6210</v>
      </c>
      <c r="L1564" s="3">
        <v>450</v>
      </c>
    </row>
    <row r="1565" spans="1:12">
      <c r="A1565" s="3" t="s">
        <v>16341</v>
      </c>
      <c r="B1565" s="3">
        <v>200</v>
      </c>
      <c r="C1565" s="3">
        <v>400</v>
      </c>
      <c r="D1565" s="3" t="s">
        <v>6502</v>
      </c>
      <c r="E1565" s="4">
        <v>46014</v>
      </c>
      <c r="F1565" s="3" t="s">
        <v>6503</v>
      </c>
      <c r="L1565" s="3">
        <v>260</v>
      </c>
    </row>
    <row r="1566" spans="1:12">
      <c r="A1566" s="3" t="s">
        <v>16342</v>
      </c>
      <c r="B1566" s="3">
        <v>400</v>
      </c>
      <c r="C1566" s="3">
        <v>650</v>
      </c>
      <c r="D1566" s="3" t="s">
        <v>6502</v>
      </c>
      <c r="E1566" s="4">
        <v>46050</v>
      </c>
      <c r="F1566" s="3" t="s">
        <v>6503</v>
      </c>
      <c r="L1566" s="3">
        <v>450</v>
      </c>
    </row>
    <row r="1567" spans="1:12">
      <c r="A1567" s="3" t="s">
        <v>16343</v>
      </c>
      <c r="B1567" s="3">
        <v>1800</v>
      </c>
      <c r="C1567" s="3">
        <v>2200</v>
      </c>
      <c r="D1567" s="3" t="s">
        <v>6502</v>
      </c>
      <c r="E1567" s="4">
        <v>45886</v>
      </c>
      <c r="F1567" s="3" t="s">
        <v>6522</v>
      </c>
      <c r="L1567" s="3">
        <v>1880</v>
      </c>
    </row>
    <row r="1568" spans="1:12">
      <c r="A1568" s="3" t="s">
        <v>16344</v>
      </c>
      <c r="B1568" s="3">
        <v>100</v>
      </c>
      <c r="C1568" s="3">
        <v>300</v>
      </c>
      <c r="D1568" s="3" t="s">
        <v>6502</v>
      </c>
      <c r="E1568" s="4">
        <v>45702</v>
      </c>
      <c r="F1568" s="3" t="s">
        <v>6210</v>
      </c>
      <c r="L1568" s="3">
        <v>190</v>
      </c>
    </row>
    <row r="1569" spans="1:12">
      <c r="A1569" s="3" t="s">
        <v>16345</v>
      </c>
      <c r="B1569" s="3">
        <v>100</v>
      </c>
      <c r="C1569" s="3">
        <v>180</v>
      </c>
      <c r="D1569" s="3" t="s">
        <v>6273</v>
      </c>
      <c r="E1569" s="4">
        <v>46122</v>
      </c>
      <c r="F1569" s="3" t="s">
        <v>6289</v>
      </c>
      <c r="L1569" s="3">
        <v>110</v>
      </c>
    </row>
    <row r="1570" spans="1:12">
      <c r="A1570" s="3" t="s">
        <v>16346</v>
      </c>
      <c r="B1570" s="3">
        <v>200</v>
      </c>
      <c r="C1570" s="3">
        <v>350</v>
      </c>
      <c r="D1570" s="3" t="s">
        <v>6502</v>
      </c>
      <c r="E1570" s="4">
        <v>45908</v>
      </c>
      <c r="F1570" s="3" t="s">
        <v>6503</v>
      </c>
      <c r="L1570" s="3">
        <v>225</v>
      </c>
    </row>
    <row r="1571" spans="1:12">
      <c r="A1571" s="3" t="s">
        <v>16347</v>
      </c>
      <c r="B1571" s="3">
        <v>100</v>
      </c>
      <c r="C1571" s="3">
        <v>300</v>
      </c>
      <c r="D1571" s="3" t="s">
        <v>6502</v>
      </c>
      <c r="E1571" s="4">
        <v>45702</v>
      </c>
      <c r="F1571" s="3" t="s">
        <v>6210</v>
      </c>
      <c r="L1571" s="3">
        <v>190</v>
      </c>
    </row>
    <row r="1572" spans="1:12">
      <c r="A1572" s="3" t="s">
        <v>16348</v>
      </c>
      <c r="B1572" s="3">
        <v>150</v>
      </c>
      <c r="C1572" s="3">
        <v>350</v>
      </c>
      <c r="D1572" s="3" t="s">
        <v>6502</v>
      </c>
      <c r="E1572" s="4">
        <v>45702</v>
      </c>
      <c r="F1572" s="3" t="s">
        <v>6210</v>
      </c>
      <c r="L1572" s="3">
        <v>225</v>
      </c>
    </row>
    <row r="1573" spans="1:12">
      <c r="A1573" s="3" t="s">
        <v>16349</v>
      </c>
      <c r="B1573" s="3">
        <v>450</v>
      </c>
      <c r="C1573" s="3">
        <v>700</v>
      </c>
      <c r="D1573" s="3" t="s">
        <v>6502</v>
      </c>
      <c r="E1573" s="4">
        <v>45702</v>
      </c>
      <c r="F1573" s="3" t="s">
        <v>6210</v>
      </c>
      <c r="L1573" s="3">
        <v>490</v>
      </c>
    </row>
    <row r="1574" spans="1:12">
      <c r="A1574" s="3" t="s">
        <v>16350</v>
      </c>
      <c r="B1574" s="3">
        <v>150</v>
      </c>
      <c r="C1574" s="3">
        <v>350</v>
      </c>
      <c r="D1574" s="3" t="s">
        <v>6502</v>
      </c>
      <c r="E1574" s="4">
        <v>45702</v>
      </c>
      <c r="F1574" s="3" t="s">
        <v>6210</v>
      </c>
      <c r="L1574" s="3">
        <v>225</v>
      </c>
    </row>
    <row r="1575" spans="1:12">
      <c r="A1575" s="3" t="s">
        <v>16351</v>
      </c>
      <c r="B1575" s="3">
        <v>150</v>
      </c>
      <c r="C1575" s="3">
        <v>350</v>
      </c>
      <c r="D1575" s="3" t="s">
        <v>6502</v>
      </c>
      <c r="E1575" s="4">
        <v>45702</v>
      </c>
      <c r="F1575" s="3" t="s">
        <v>6210</v>
      </c>
      <c r="L1575" s="3">
        <v>225</v>
      </c>
    </row>
    <row r="1576" spans="1:12">
      <c r="A1576" s="3" t="s">
        <v>16352</v>
      </c>
      <c r="B1576" s="3">
        <v>260</v>
      </c>
      <c r="C1576" s="3">
        <v>450</v>
      </c>
      <c r="D1576" s="3" t="s">
        <v>6502</v>
      </c>
      <c r="E1576" s="4">
        <v>45702</v>
      </c>
      <c r="F1576" s="3" t="s">
        <v>6210</v>
      </c>
      <c r="L1576" s="3">
        <v>295</v>
      </c>
    </row>
    <row r="1577" spans="1:12">
      <c r="A1577" s="3" t="s">
        <v>16353</v>
      </c>
      <c r="B1577" s="3">
        <v>260</v>
      </c>
      <c r="C1577" s="3">
        <v>450</v>
      </c>
      <c r="D1577" s="3" t="s">
        <v>6502</v>
      </c>
      <c r="E1577" s="4">
        <v>45702</v>
      </c>
      <c r="F1577" s="3" t="s">
        <v>6210</v>
      </c>
      <c r="L1577" s="3">
        <v>295</v>
      </c>
    </row>
    <row r="1578" spans="1:12">
      <c r="A1578" s="3" t="s">
        <v>16354</v>
      </c>
      <c r="B1578" s="3">
        <v>260</v>
      </c>
      <c r="C1578" s="3">
        <v>450</v>
      </c>
      <c r="D1578" s="3" t="s">
        <v>6502</v>
      </c>
      <c r="E1578" s="4">
        <v>45702</v>
      </c>
      <c r="F1578" s="3" t="s">
        <v>6210</v>
      </c>
      <c r="L1578" s="3">
        <v>295</v>
      </c>
    </row>
    <row r="1579" spans="1:12">
      <c r="A1579" s="3" t="s">
        <v>16355</v>
      </c>
      <c r="B1579" s="3">
        <v>350</v>
      </c>
      <c r="C1579" s="3">
        <v>600</v>
      </c>
      <c r="D1579" s="3" t="s">
        <v>6502</v>
      </c>
      <c r="E1579" s="4">
        <v>45702</v>
      </c>
      <c r="F1579" s="3" t="s">
        <v>6210</v>
      </c>
      <c r="L1579" s="3">
        <v>400</v>
      </c>
    </row>
    <row r="1580" spans="1:12">
      <c r="A1580" s="3" t="s">
        <v>16356</v>
      </c>
      <c r="B1580" s="3">
        <v>550</v>
      </c>
      <c r="C1580" s="3">
        <v>900</v>
      </c>
      <c r="D1580" s="3" t="s">
        <v>6502</v>
      </c>
      <c r="E1580" s="4">
        <v>45702</v>
      </c>
      <c r="F1580" s="3" t="s">
        <v>6210</v>
      </c>
      <c r="L1580" s="3">
        <v>630</v>
      </c>
    </row>
    <row r="1581" spans="1:12">
      <c r="A1581" s="3" t="s">
        <v>16357</v>
      </c>
      <c r="B1581" s="3">
        <v>450</v>
      </c>
      <c r="C1581" s="3">
        <v>700</v>
      </c>
      <c r="D1581" s="3" t="s">
        <v>6502</v>
      </c>
      <c r="E1581" s="4">
        <v>45702</v>
      </c>
      <c r="F1581" s="3" t="s">
        <v>6210</v>
      </c>
      <c r="L1581" s="3">
        <v>490</v>
      </c>
    </row>
    <row r="1582" spans="1:12">
      <c r="A1582" s="3" t="s">
        <v>16358</v>
      </c>
      <c r="B1582" s="3">
        <v>200</v>
      </c>
      <c r="C1582" s="3">
        <v>400</v>
      </c>
      <c r="D1582" s="3" t="s">
        <v>6502</v>
      </c>
      <c r="E1582" s="4">
        <v>45702</v>
      </c>
      <c r="F1582" s="3" t="s">
        <v>6210</v>
      </c>
      <c r="L1582" s="3">
        <v>260</v>
      </c>
    </row>
    <row r="1583" spans="1:12">
      <c r="A1583" s="3" t="s">
        <v>16359</v>
      </c>
      <c r="B1583" s="3">
        <v>260</v>
      </c>
      <c r="C1583" s="3">
        <v>450</v>
      </c>
      <c r="D1583" s="3" t="s">
        <v>6502</v>
      </c>
      <c r="E1583" s="4">
        <v>45702</v>
      </c>
      <c r="F1583" s="3" t="s">
        <v>6210</v>
      </c>
      <c r="L1583" s="3">
        <v>295</v>
      </c>
    </row>
    <row r="1584" spans="1:12">
      <c r="A1584" s="3" t="s">
        <v>16360</v>
      </c>
      <c r="B1584" s="3">
        <v>300</v>
      </c>
      <c r="C1584" s="3">
        <v>500</v>
      </c>
      <c r="D1584" s="3" t="s">
        <v>6502</v>
      </c>
      <c r="E1584" s="4">
        <v>45702</v>
      </c>
      <c r="F1584" s="3" t="s">
        <v>6210</v>
      </c>
      <c r="L1584" s="3">
        <v>330</v>
      </c>
    </row>
    <row r="1585" spans="1:12">
      <c r="A1585" s="3" t="s">
        <v>16361</v>
      </c>
      <c r="B1585" s="3">
        <v>300</v>
      </c>
      <c r="C1585" s="3">
        <v>500</v>
      </c>
      <c r="D1585" s="3" t="s">
        <v>6502</v>
      </c>
      <c r="E1585" s="4">
        <v>45702</v>
      </c>
      <c r="F1585" s="3" t="s">
        <v>6210</v>
      </c>
      <c r="L1585" s="3">
        <v>330</v>
      </c>
    </row>
    <row r="1586" spans="1:12">
      <c r="A1586" s="3" t="s">
        <v>16362</v>
      </c>
      <c r="B1586" s="3">
        <v>350</v>
      </c>
      <c r="C1586" s="3">
        <v>600</v>
      </c>
      <c r="D1586" s="3" t="s">
        <v>6502</v>
      </c>
      <c r="E1586" s="4">
        <v>45702</v>
      </c>
      <c r="F1586" s="3" t="s">
        <v>6210</v>
      </c>
      <c r="L1586" s="3">
        <v>400</v>
      </c>
    </row>
    <row r="1587" spans="1:12">
      <c r="A1587" s="3" t="s">
        <v>16363</v>
      </c>
      <c r="B1587" s="3">
        <v>350</v>
      </c>
      <c r="C1587" s="3">
        <v>600</v>
      </c>
      <c r="D1587" s="3" t="s">
        <v>6502</v>
      </c>
      <c r="E1587" s="4">
        <v>45702</v>
      </c>
      <c r="F1587" s="3" t="s">
        <v>6210</v>
      </c>
      <c r="L1587" s="3">
        <v>400</v>
      </c>
    </row>
    <row r="1588" spans="1:12">
      <c r="A1588" s="3" t="s">
        <v>16364</v>
      </c>
      <c r="B1588" s="3">
        <v>200</v>
      </c>
      <c r="C1588" s="3">
        <v>400</v>
      </c>
      <c r="D1588" s="3" t="s">
        <v>6502</v>
      </c>
      <c r="E1588" s="4">
        <v>45702</v>
      </c>
      <c r="F1588" s="3" t="s">
        <v>6210</v>
      </c>
      <c r="L1588" s="3">
        <v>260</v>
      </c>
    </row>
    <row r="1589" spans="1:12">
      <c r="A1589" s="3" t="s">
        <v>16365</v>
      </c>
      <c r="B1589" s="3">
        <v>500</v>
      </c>
      <c r="C1589" s="3">
        <v>800</v>
      </c>
      <c r="D1589" s="3" t="s">
        <v>6502</v>
      </c>
      <c r="E1589" s="4">
        <v>45702</v>
      </c>
      <c r="F1589" s="3" t="s">
        <v>6210</v>
      </c>
      <c r="L1589" s="3">
        <v>560</v>
      </c>
    </row>
    <row r="1590" spans="1:12">
      <c r="A1590" s="3" t="s">
        <v>16366</v>
      </c>
      <c r="B1590" s="3">
        <v>800</v>
      </c>
      <c r="C1590" s="3">
        <v>1200</v>
      </c>
      <c r="D1590" s="3" t="s">
        <v>6502</v>
      </c>
      <c r="E1590" s="4">
        <v>45841</v>
      </c>
      <c r="F1590" s="3" t="s">
        <v>6210</v>
      </c>
      <c r="L1590" s="3">
        <v>900</v>
      </c>
    </row>
    <row r="1591" spans="1:12">
      <c r="A1591" s="3" t="s">
        <v>16367</v>
      </c>
      <c r="B1591" s="3">
        <v>1200</v>
      </c>
      <c r="C1591" s="3">
        <v>1600</v>
      </c>
      <c r="D1591" s="3" t="s">
        <v>6502</v>
      </c>
      <c r="E1591" s="4">
        <v>45860</v>
      </c>
      <c r="F1591" s="3" t="s">
        <v>6210</v>
      </c>
      <c r="L1591" s="3">
        <v>1300</v>
      </c>
    </row>
    <row r="1592" spans="1:12">
      <c r="A1592" s="3" t="s">
        <v>16368</v>
      </c>
      <c r="B1592" s="3">
        <v>100</v>
      </c>
      <c r="C1592" s="3">
        <v>300</v>
      </c>
      <c r="D1592" s="3" t="s">
        <v>6502</v>
      </c>
      <c r="E1592" s="4">
        <v>45702</v>
      </c>
      <c r="F1592" s="3" t="s">
        <v>6210</v>
      </c>
      <c r="L1592" s="3">
        <v>190</v>
      </c>
    </row>
    <row r="1593" spans="1:12">
      <c r="A1593" s="3" t="s">
        <v>16369</v>
      </c>
      <c r="B1593" s="3">
        <v>350</v>
      </c>
      <c r="C1593" s="3">
        <v>600</v>
      </c>
      <c r="D1593" s="3" t="s">
        <v>6502</v>
      </c>
      <c r="E1593" s="4">
        <v>45702</v>
      </c>
      <c r="F1593" s="3" t="s">
        <v>6210</v>
      </c>
      <c r="L1593" s="3">
        <v>400</v>
      </c>
    </row>
    <row r="1594" spans="1:12">
      <c r="A1594" s="3" t="s">
        <v>16370</v>
      </c>
      <c r="B1594" s="3">
        <v>800</v>
      </c>
      <c r="C1594" s="3">
        <v>1250</v>
      </c>
      <c r="D1594" s="3" t="s">
        <v>6502</v>
      </c>
      <c r="E1594" s="4">
        <v>45841</v>
      </c>
      <c r="F1594" s="3" t="s">
        <v>6210</v>
      </c>
      <c r="L1594" s="3">
        <v>950</v>
      </c>
    </row>
    <row r="1595" spans="1:12">
      <c r="A1595" s="3" t="s">
        <v>16371</v>
      </c>
      <c r="B1595" s="3">
        <v>600</v>
      </c>
      <c r="C1595" s="3">
        <v>1000</v>
      </c>
      <c r="D1595" s="3" t="s">
        <v>6502</v>
      </c>
      <c r="E1595" s="4">
        <v>45841</v>
      </c>
      <c r="F1595" s="3" t="s">
        <v>6210</v>
      </c>
      <c r="L1595" s="3">
        <v>700</v>
      </c>
    </row>
    <row r="1596" spans="1:12">
      <c r="A1596" s="3" t="s">
        <v>16372</v>
      </c>
      <c r="B1596" s="3">
        <v>150</v>
      </c>
      <c r="C1596" s="3">
        <v>300</v>
      </c>
      <c r="D1596" s="3" t="s">
        <v>6502</v>
      </c>
      <c r="E1596" s="4">
        <v>45980</v>
      </c>
      <c r="F1596" s="3" t="s">
        <v>6503</v>
      </c>
      <c r="L1596" s="3">
        <v>190</v>
      </c>
    </row>
    <row r="1597" spans="1:12">
      <c r="A1597" s="3" t="s">
        <v>16373</v>
      </c>
      <c r="B1597" s="3">
        <v>350</v>
      </c>
      <c r="C1597" s="3">
        <v>600</v>
      </c>
      <c r="D1597" s="3" t="s">
        <v>6502</v>
      </c>
      <c r="E1597" s="4">
        <v>45702</v>
      </c>
      <c r="F1597" s="3" t="s">
        <v>6210</v>
      </c>
      <c r="L1597" s="3">
        <v>400</v>
      </c>
    </row>
    <row r="1598" spans="1:12">
      <c r="A1598" s="3" t="s">
        <v>16374</v>
      </c>
      <c r="B1598" s="3">
        <v>200</v>
      </c>
      <c r="C1598" s="3">
        <v>400</v>
      </c>
      <c r="D1598" s="3" t="s">
        <v>6502</v>
      </c>
      <c r="E1598" s="4">
        <v>46025</v>
      </c>
      <c r="F1598" s="3" t="s">
        <v>6522</v>
      </c>
      <c r="L1598" s="3">
        <v>260</v>
      </c>
    </row>
    <row r="1599" spans="1:12">
      <c r="A1599" s="3" t="s">
        <v>16375</v>
      </c>
      <c r="B1599" s="3">
        <v>550</v>
      </c>
      <c r="C1599" s="3">
        <v>900</v>
      </c>
      <c r="D1599" s="3" t="s">
        <v>6502</v>
      </c>
      <c r="E1599" s="4">
        <v>45841</v>
      </c>
      <c r="F1599" s="3" t="s">
        <v>6210</v>
      </c>
      <c r="L1599" s="3">
        <v>630</v>
      </c>
    </row>
    <row r="1600" spans="1:12">
      <c r="A1600" s="3" t="s">
        <v>16376</v>
      </c>
      <c r="B1600" s="3">
        <v>550</v>
      </c>
      <c r="C1600" s="3">
        <v>900</v>
      </c>
      <c r="D1600" s="3" t="s">
        <v>6502</v>
      </c>
      <c r="E1600" s="4">
        <v>45821</v>
      </c>
      <c r="F1600" s="3" t="s">
        <v>6210</v>
      </c>
      <c r="L1600" s="3">
        <v>630</v>
      </c>
    </row>
    <row r="1601" spans="1:12">
      <c r="A1601" s="3" t="s">
        <v>16377</v>
      </c>
      <c r="B1601" s="3">
        <v>300</v>
      </c>
      <c r="C1601" s="3">
        <v>550</v>
      </c>
      <c r="D1601" s="3" t="s">
        <v>6502</v>
      </c>
      <c r="E1601" s="4">
        <v>45981</v>
      </c>
      <c r="F1601" s="3" t="s">
        <v>6503</v>
      </c>
      <c r="L1601" s="3">
        <v>365</v>
      </c>
    </row>
    <row r="1602" spans="1:12">
      <c r="A1602" s="3" t="s">
        <v>16378</v>
      </c>
      <c r="B1602" s="3">
        <v>550</v>
      </c>
      <c r="C1602" s="3">
        <v>800</v>
      </c>
      <c r="D1602" s="3" t="s">
        <v>6502</v>
      </c>
      <c r="E1602" s="4">
        <v>45928</v>
      </c>
      <c r="F1602" s="3" t="s">
        <v>6503</v>
      </c>
      <c r="L1602" s="3">
        <v>560</v>
      </c>
    </row>
    <row r="1603" spans="1:12">
      <c r="A1603" s="3" t="s">
        <v>16379</v>
      </c>
      <c r="B1603" s="3">
        <v>450</v>
      </c>
      <c r="C1603" s="3">
        <v>750</v>
      </c>
      <c r="D1603" s="3" t="s">
        <v>6502</v>
      </c>
      <c r="E1603" s="4">
        <v>45702</v>
      </c>
      <c r="F1603" s="3" t="s">
        <v>6210</v>
      </c>
      <c r="L1603" s="3">
        <v>525</v>
      </c>
    </row>
    <row r="1604" spans="1:12">
      <c r="A1604" s="3" t="s">
        <v>16380</v>
      </c>
      <c r="B1604" s="3">
        <v>650</v>
      </c>
      <c r="C1604" s="3">
        <v>1000</v>
      </c>
      <c r="D1604" s="3" t="s">
        <v>6502</v>
      </c>
      <c r="E1604" s="4">
        <v>45980</v>
      </c>
      <c r="F1604" s="3" t="s">
        <v>6503</v>
      </c>
      <c r="L1604" s="3">
        <v>700</v>
      </c>
    </row>
    <row r="1605" spans="1:12">
      <c r="A1605" s="3" t="s">
        <v>16381</v>
      </c>
      <c r="B1605" s="3">
        <v>300</v>
      </c>
      <c r="C1605" s="3">
        <v>500</v>
      </c>
      <c r="D1605" s="3" t="s">
        <v>6502</v>
      </c>
      <c r="E1605" s="4">
        <v>46038</v>
      </c>
      <c r="F1605" s="3" t="s">
        <v>6503</v>
      </c>
      <c r="L1605" s="3">
        <v>330</v>
      </c>
    </row>
    <row r="1606" spans="1:12">
      <c r="A1606" s="3" t="s">
        <v>16382</v>
      </c>
      <c r="B1606" s="3">
        <v>400</v>
      </c>
      <c r="C1606" s="3">
        <v>650</v>
      </c>
      <c r="D1606" s="3" t="s">
        <v>6502</v>
      </c>
      <c r="E1606" s="4">
        <v>45845</v>
      </c>
      <c r="F1606" s="3" t="s">
        <v>6210</v>
      </c>
      <c r="L1606" s="3">
        <v>450</v>
      </c>
    </row>
    <row r="1607" spans="1:12">
      <c r="A1607" s="3" t="s">
        <v>16383</v>
      </c>
      <c r="B1607" s="3">
        <v>330</v>
      </c>
      <c r="C1607" s="3">
        <v>680</v>
      </c>
      <c r="D1607" s="3" t="s">
        <v>6502</v>
      </c>
      <c r="E1607" s="4">
        <v>46101</v>
      </c>
      <c r="F1607" s="3" t="s">
        <v>6289</v>
      </c>
      <c r="L1607" s="3">
        <v>477</v>
      </c>
    </row>
    <row r="1608" spans="1:12">
      <c r="A1608" s="3" t="s">
        <v>16384</v>
      </c>
      <c r="B1608" s="3">
        <v>350</v>
      </c>
      <c r="C1608" s="3">
        <v>550</v>
      </c>
      <c r="D1608" s="3" t="s">
        <v>6502</v>
      </c>
      <c r="E1608" s="4">
        <v>45768</v>
      </c>
      <c r="F1608" s="3" t="s">
        <v>6210</v>
      </c>
      <c r="L1608" s="3">
        <v>365</v>
      </c>
    </row>
    <row r="1609" spans="1:12">
      <c r="A1609" s="3" t="s">
        <v>16385</v>
      </c>
      <c r="B1609" s="3">
        <v>500</v>
      </c>
      <c r="C1609" s="3">
        <v>800</v>
      </c>
      <c r="D1609" s="3" t="s">
        <v>6502</v>
      </c>
      <c r="E1609" s="4">
        <v>45821</v>
      </c>
      <c r="F1609" s="3" t="s">
        <v>6210</v>
      </c>
      <c r="L1609" s="3">
        <v>560</v>
      </c>
    </row>
    <row r="1610" spans="1:12">
      <c r="A1610" s="3" t="s">
        <v>16386</v>
      </c>
      <c r="B1610" s="3">
        <v>600</v>
      </c>
      <c r="C1610" s="3">
        <v>900</v>
      </c>
      <c r="D1610" s="3" t="s">
        <v>6502</v>
      </c>
      <c r="E1610" s="4">
        <v>45882</v>
      </c>
      <c r="F1610" s="3" t="s">
        <v>6522</v>
      </c>
      <c r="L1610" s="3">
        <v>630</v>
      </c>
    </row>
    <row r="1611" spans="1:12">
      <c r="A1611" s="3" t="s">
        <v>16387</v>
      </c>
      <c r="B1611" s="3">
        <v>300</v>
      </c>
      <c r="C1611" s="3">
        <v>500</v>
      </c>
      <c r="D1611" s="3" t="s">
        <v>6502</v>
      </c>
      <c r="E1611" s="4">
        <v>45702</v>
      </c>
      <c r="F1611" s="3" t="s">
        <v>6210</v>
      </c>
      <c r="L1611" s="3">
        <v>330</v>
      </c>
    </row>
    <row r="1612" spans="1:12">
      <c r="A1612" s="3" t="s">
        <v>16388</v>
      </c>
      <c r="B1612" s="3">
        <v>150</v>
      </c>
      <c r="C1612" s="3">
        <v>350</v>
      </c>
      <c r="D1612" s="3" t="s">
        <v>6502</v>
      </c>
      <c r="E1612" s="4">
        <v>45702</v>
      </c>
      <c r="F1612" s="3" t="s">
        <v>6210</v>
      </c>
      <c r="L1612" s="3">
        <v>225</v>
      </c>
    </row>
    <row r="1613" spans="1:12">
      <c r="A1613" s="3" t="s">
        <v>16389</v>
      </c>
      <c r="B1613" s="3">
        <v>150</v>
      </c>
      <c r="C1613" s="3">
        <v>350</v>
      </c>
      <c r="D1613" s="3" t="s">
        <v>6502</v>
      </c>
      <c r="E1613" s="4">
        <v>45702</v>
      </c>
      <c r="F1613" s="3" t="s">
        <v>6210</v>
      </c>
      <c r="L1613" s="3">
        <v>225</v>
      </c>
    </row>
    <row r="1614" spans="1:12">
      <c r="A1614" s="3" t="s">
        <v>16390</v>
      </c>
      <c r="B1614" s="3">
        <v>300</v>
      </c>
      <c r="C1614" s="3">
        <v>500</v>
      </c>
      <c r="D1614" s="3" t="s">
        <v>6502</v>
      </c>
      <c r="E1614" s="4">
        <v>45702</v>
      </c>
      <c r="F1614" s="3" t="s">
        <v>6210</v>
      </c>
      <c r="L1614" s="3">
        <v>330</v>
      </c>
    </row>
    <row r="1615" spans="1:12">
      <c r="A1615" s="3" t="s">
        <v>16391</v>
      </c>
      <c r="B1615" s="3">
        <v>150</v>
      </c>
      <c r="C1615" s="3">
        <v>350</v>
      </c>
      <c r="D1615" s="3" t="s">
        <v>6502</v>
      </c>
      <c r="E1615" s="4">
        <v>45702</v>
      </c>
      <c r="F1615" s="3" t="s">
        <v>6210</v>
      </c>
      <c r="L1615" s="3">
        <v>225</v>
      </c>
    </row>
    <row r="1616" spans="1:12">
      <c r="A1616" s="3" t="s">
        <v>16392</v>
      </c>
      <c r="B1616" s="3">
        <v>300</v>
      </c>
      <c r="C1616" s="3">
        <v>500</v>
      </c>
      <c r="D1616" s="3" t="s">
        <v>6502</v>
      </c>
      <c r="E1616" s="4">
        <v>45702</v>
      </c>
      <c r="F1616" s="3" t="s">
        <v>6210</v>
      </c>
      <c r="L1616" s="3">
        <v>330</v>
      </c>
    </row>
    <row r="1617" spans="1:12">
      <c r="A1617" s="3" t="s">
        <v>16393</v>
      </c>
      <c r="B1617" s="3">
        <v>300</v>
      </c>
      <c r="C1617" s="3">
        <v>500</v>
      </c>
      <c r="D1617" s="3" t="s">
        <v>6502</v>
      </c>
      <c r="E1617" s="4">
        <v>45702</v>
      </c>
      <c r="F1617" s="3" t="s">
        <v>6210</v>
      </c>
      <c r="L1617" s="3">
        <v>330</v>
      </c>
    </row>
    <row r="1618" spans="1:12">
      <c r="A1618" s="3" t="s">
        <v>16394</v>
      </c>
      <c r="B1618" s="3">
        <v>350</v>
      </c>
      <c r="C1618" s="3">
        <v>550</v>
      </c>
      <c r="D1618" s="3" t="s">
        <v>6502</v>
      </c>
      <c r="E1618" s="4">
        <v>45702</v>
      </c>
      <c r="F1618" s="3" t="s">
        <v>6210</v>
      </c>
      <c r="L1618" s="3">
        <v>365</v>
      </c>
    </row>
    <row r="1619" spans="1:12">
      <c r="A1619" s="3" t="s">
        <v>16395</v>
      </c>
      <c r="B1619" s="3">
        <v>200</v>
      </c>
      <c r="C1619" s="3">
        <v>400</v>
      </c>
      <c r="D1619" s="3" t="s">
        <v>6502</v>
      </c>
      <c r="E1619" s="4">
        <v>45702</v>
      </c>
      <c r="F1619" s="3" t="s">
        <v>6210</v>
      </c>
      <c r="L1619" s="3">
        <v>260</v>
      </c>
    </row>
    <row r="1620" spans="1:12">
      <c r="A1620" s="3" t="s">
        <v>16396</v>
      </c>
      <c r="B1620" s="3">
        <v>200</v>
      </c>
      <c r="C1620" s="3">
        <v>400</v>
      </c>
      <c r="D1620" s="3" t="s">
        <v>6502</v>
      </c>
      <c r="E1620" s="4">
        <v>45702</v>
      </c>
      <c r="F1620" s="3" t="s">
        <v>6210</v>
      </c>
      <c r="L1620" s="3">
        <v>260</v>
      </c>
    </row>
    <row r="1621" spans="1:12">
      <c r="A1621" s="3" t="s">
        <v>16397</v>
      </c>
      <c r="B1621" s="3">
        <v>260</v>
      </c>
      <c r="C1621" s="3">
        <v>450</v>
      </c>
      <c r="D1621" s="3" t="s">
        <v>6502</v>
      </c>
      <c r="E1621" s="4">
        <v>45702</v>
      </c>
      <c r="F1621" s="3" t="s">
        <v>6210</v>
      </c>
      <c r="L1621" s="3">
        <v>295</v>
      </c>
    </row>
    <row r="1622" spans="1:12">
      <c r="A1622" s="3" t="s">
        <v>16398</v>
      </c>
      <c r="B1622" s="3">
        <v>150</v>
      </c>
      <c r="C1622" s="3">
        <v>350</v>
      </c>
      <c r="D1622" s="3" t="s">
        <v>6502</v>
      </c>
      <c r="E1622" s="4">
        <v>45826</v>
      </c>
      <c r="F1622" s="3" t="s">
        <v>6210</v>
      </c>
      <c r="L1622" s="3">
        <v>225</v>
      </c>
    </row>
    <row r="1623" spans="1:12">
      <c r="A1623" s="3" t="s">
        <v>16399</v>
      </c>
      <c r="B1623" s="3">
        <v>1000</v>
      </c>
      <c r="C1623" s="3">
        <v>1400</v>
      </c>
      <c r="D1623" s="3" t="s">
        <v>6502</v>
      </c>
      <c r="E1623" s="4">
        <v>45918</v>
      </c>
      <c r="F1623" s="3" t="s">
        <v>6503</v>
      </c>
      <c r="L1623" s="3">
        <v>1100</v>
      </c>
    </row>
    <row r="1624" spans="1:12">
      <c r="A1624" s="3" t="s">
        <v>16400</v>
      </c>
      <c r="B1624" s="3">
        <v>1100</v>
      </c>
      <c r="C1624" s="3">
        <v>1450</v>
      </c>
      <c r="D1624" s="3" t="s">
        <v>6502</v>
      </c>
      <c r="E1624" s="4">
        <v>45918</v>
      </c>
      <c r="F1624" s="3" t="s">
        <v>6503</v>
      </c>
      <c r="L1624" s="3">
        <v>1150</v>
      </c>
    </row>
    <row r="1625" spans="1:12">
      <c r="A1625" s="3" t="s">
        <v>16401</v>
      </c>
      <c r="B1625" s="3">
        <v>350</v>
      </c>
      <c r="C1625" s="3">
        <v>550</v>
      </c>
      <c r="D1625" s="3" t="s">
        <v>6502</v>
      </c>
      <c r="E1625" s="4">
        <v>45918</v>
      </c>
      <c r="F1625" s="3" t="s">
        <v>6503</v>
      </c>
      <c r="L1625" s="3">
        <v>365</v>
      </c>
    </row>
    <row r="1626" spans="1:12">
      <c r="A1626" s="3" t="s">
        <v>16402</v>
      </c>
      <c r="B1626" s="3">
        <v>550</v>
      </c>
      <c r="C1626" s="3">
        <v>820</v>
      </c>
      <c r="D1626" s="3" t="s">
        <v>6502</v>
      </c>
      <c r="E1626" s="4">
        <v>45918</v>
      </c>
      <c r="F1626" s="3" t="s">
        <v>6503</v>
      </c>
      <c r="L1626" s="3">
        <v>573</v>
      </c>
    </row>
    <row r="1627" spans="1:12">
      <c r="A1627" s="3" t="s">
        <v>16403</v>
      </c>
      <c r="B1627" s="3">
        <v>450</v>
      </c>
      <c r="C1627" s="3">
        <v>700</v>
      </c>
      <c r="D1627" s="3" t="s">
        <v>6502</v>
      </c>
      <c r="E1627" s="4">
        <v>45918</v>
      </c>
      <c r="F1627" s="3" t="s">
        <v>6503</v>
      </c>
      <c r="L1627" s="3">
        <v>490</v>
      </c>
    </row>
    <row r="1628" spans="1:12">
      <c r="A1628" s="3" t="s">
        <v>16404</v>
      </c>
      <c r="B1628" s="3">
        <v>150</v>
      </c>
      <c r="C1628" s="3">
        <v>350</v>
      </c>
      <c r="D1628" s="3" t="s">
        <v>6502</v>
      </c>
      <c r="E1628" s="4">
        <v>46000</v>
      </c>
      <c r="F1628" s="3" t="s">
        <v>6503</v>
      </c>
      <c r="L1628" s="3">
        <v>225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/>
  <dimension ref="A1:L706"/>
  <sheetViews>
    <sheetView workbookViewId="0">
      <selection activeCell="L23" sqref="L23"/>
    </sheetView>
  </sheetViews>
  <sheetFormatPr defaultColWidth="11.3333333333333" defaultRowHeight="20.25"/>
  <cols>
    <col min="1" max="1" width="57.6666666666667" style="1" customWidth="1"/>
    <col min="2" max="4" width="7.77777777777778" style="1" customWidth="1"/>
    <col min="5" max="5" width="13.3333333333333" style="1" customWidth="1"/>
    <col min="6" max="6" width="12.2222222222222" style="1" customWidth="1"/>
    <col min="7" max="7" width="7.77777777777778" style="1" customWidth="1"/>
    <col min="8" max="8" width="13.3333333333333" style="1" customWidth="1"/>
    <col min="9" max="9" width="9.88888888888889" style="1" customWidth="1"/>
    <col min="10" max="10" width="18.5555555555556" style="1" customWidth="1"/>
    <col min="11" max="11" width="94.7185185185185" style="1" customWidth="1"/>
    <col min="12" max="12" width="7.77777777777778" style="1" customWidth="1"/>
    <col min="13" max="16384" width="11.3333333333333" style="1"/>
  </cols>
  <sheetData>
    <row r="1" ht="21" spans="1:12">
      <c r="A1" s="2" t="s">
        <v>6194</v>
      </c>
      <c r="B1" s="2" t="s">
        <v>6195</v>
      </c>
      <c r="C1" s="2" t="s">
        <v>6196</v>
      </c>
      <c r="D1" s="2" t="s">
        <v>6197</v>
      </c>
      <c r="E1" s="2" t="s">
        <v>6198</v>
      </c>
      <c r="F1" s="2" t="s">
        <v>6199</v>
      </c>
      <c r="G1" s="2" t="s">
        <v>6200</v>
      </c>
      <c r="H1" s="2" t="s">
        <v>6201</v>
      </c>
      <c r="I1" s="2" t="s">
        <v>6202</v>
      </c>
      <c r="J1" s="2" t="s">
        <v>6203</v>
      </c>
      <c r="K1" s="2" t="s">
        <v>6204</v>
      </c>
      <c r="L1" s="2" t="s">
        <v>6207</v>
      </c>
    </row>
    <row r="2" spans="1:12">
      <c r="A2" s="3" t="s">
        <v>16405</v>
      </c>
      <c r="B2" s="3">
        <v>40</v>
      </c>
      <c r="C2" s="3">
        <v>80</v>
      </c>
      <c r="D2" s="3" t="s">
        <v>6502</v>
      </c>
      <c r="E2" s="4">
        <v>45985</v>
      </c>
      <c r="F2" s="3" t="s">
        <v>6503</v>
      </c>
      <c r="L2" s="3">
        <v>40</v>
      </c>
    </row>
    <row r="3" spans="1:12">
      <c r="A3" s="3" t="s">
        <v>16406</v>
      </c>
      <c r="B3" s="3">
        <v>100</v>
      </c>
      <c r="C3" s="3">
        <v>180</v>
      </c>
      <c r="D3" s="3" t="s">
        <v>6502</v>
      </c>
      <c r="E3" s="4">
        <v>45985</v>
      </c>
      <c r="F3" s="3" t="s">
        <v>6503</v>
      </c>
      <c r="L3" s="3">
        <v>110</v>
      </c>
    </row>
    <row r="4" spans="1:12">
      <c r="A4" s="3" t="s">
        <v>16407</v>
      </c>
      <c r="B4" s="3">
        <v>40</v>
      </c>
      <c r="C4" s="3">
        <v>80</v>
      </c>
      <c r="D4" s="3" t="s">
        <v>6502</v>
      </c>
      <c r="E4" s="4">
        <v>45985</v>
      </c>
      <c r="F4" s="3" t="s">
        <v>6503</v>
      </c>
      <c r="L4" s="3">
        <v>40</v>
      </c>
    </row>
    <row r="5" spans="1:12">
      <c r="A5" s="3" t="s">
        <v>16408</v>
      </c>
      <c r="B5" s="3">
        <v>30</v>
      </c>
      <c r="C5" s="3">
        <v>50</v>
      </c>
      <c r="D5" s="3" t="s">
        <v>6502</v>
      </c>
      <c r="E5" s="4">
        <v>45985</v>
      </c>
      <c r="F5" s="3" t="s">
        <v>6503</v>
      </c>
      <c r="L5" s="3">
        <v>30</v>
      </c>
    </row>
    <row r="6" spans="1:12">
      <c r="A6" s="3" t="s">
        <v>16409</v>
      </c>
      <c r="B6" s="3">
        <v>80</v>
      </c>
      <c r="C6" s="3">
        <v>150</v>
      </c>
      <c r="D6" s="3" t="s">
        <v>6502</v>
      </c>
      <c r="E6" s="4">
        <v>45985</v>
      </c>
      <c r="F6" s="3" t="s">
        <v>6503</v>
      </c>
      <c r="L6" s="3">
        <v>87</v>
      </c>
    </row>
    <row r="7" spans="1:12">
      <c r="A7" s="3" t="s">
        <v>16410</v>
      </c>
      <c r="B7" s="3">
        <v>30</v>
      </c>
      <c r="C7" s="3">
        <v>60</v>
      </c>
      <c r="D7" s="3" t="s">
        <v>6502</v>
      </c>
      <c r="E7" s="4">
        <v>45985</v>
      </c>
      <c r="F7" s="3" t="s">
        <v>6503</v>
      </c>
      <c r="L7" s="3">
        <v>34</v>
      </c>
    </row>
    <row r="8" spans="1:12">
      <c r="A8" s="3" t="s">
        <v>16411</v>
      </c>
      <c r="B8" s="3">
        <v>50</v>
      </c>
      <c r="C8" s="3">
        <v>80</v>
      </c>
      <c r="D8" s="3" t="s">
        <v>6502</v>
      </c>
      <c r="E8" s="4">
        <v>45985</v>
      </c>
      <c r="F8" s="3" t="s">
        <v>6503</v>
      </c>
      <c r="L8" s="3">
        <v>40</v>
      </c>
    </row>
    <row r="9" spans="1:12">
      <c r="A9" s="3" t="s">
        <v>16412</v>
      </c>
      <c r="B9" s="3">
        <v>50</v>
      </c>
      <c r="C9" s="3">
        <v>110</v>
      </c>
      <c r="D9" s="3" t="s">
        <v>6502</v>
      </c>
      <c r="E9" s="4">
        <v>45985</v>
      </c>
      <c r="F9" s="3" t="s">
        <v>6503</v>
      </c>
      <c r="L9" s="3">
        <v>57</v>
      </c>
    </row>
    <row r="10" spans="1:12">
      <c r="A10" s="3" t="s">
        <v>16413</v>
      </c>
      <c r="B10" s="3">
        <v>50</v>
      </c>
      <c r="C10" s="3">
        <v>110</v>
      </c>
      <c r="D10" s="3" t="s">
        <v>6502</v>
      </c>
      <c r="E10" s="4">
        <v>45985</v>
      </c>
      <c r="F10" s="3" t="s">
        <v>6503</v>
      </c>
      <c r="L10" s="3">
        <v>57</v>
      </c>
    </row>
    <row r="11" spans="1:12">
      <c r="A11" s="3" t="s">
        <v>16414</v>
      </c>
      <c r="B11" s="3">
        <v>50</v>
      </c>
      <c r="C11" s="3">
        <v>100</v>
      </c>
      <c r="D11" s="3" t="s">
        <v>6502</v>
      </c>
      <c r="E11" s="4">
        <v>45985</v>
      </c>
      <c r="F11" s="3" t="s">
        <v>6503</v>
      </c>
      <c r="L11" s="3">
        <v>50</v>
      </c>
    </row>
    <row r="12" spans="1:12">
      <c r="A12" s="3" t="s">
        <v>16415</v>
      </c>
      <c r="B12" s="3">
        <v>50</v>
      </c>
      <c r="C12" s="3">
        <v>100</v>
      </c>
      <c r="D12" s="3" t="s">
        <v>6502</v>
      </c>
      <c r="E12" s="4">
        <v>45985</v>
      </c>
      <c r="F12" s="3" t="s">
        <v>6503</v>
      </c>
      <c r="L12" s="3">
        <v>50</v>
      </c>
    </row>
    <row r="13" spans="1:12">
      <c r="A13" s="3" t="s">
        <v>16416</v>
      </c>
      <c r="B13" s="3">
        <v>40</v>
      </c>
      <c r="C13" s="3">
        <v>80</v>
      </c>
      <c r="D13" s="3" t="s">
        <v>6502</v>
      </c>
      <c r="E13" s="4">
        <v>46101</v>
      </c>
      <c r="F13" s="3" t="s">
        <v>6210</v>
      </c>
      <c r="L13" s="3">
        <v>40</v>
      </c>
    </row>
    <row r="14" spans="1:12">
      <c r="A14" s="3" t="s">
        <v>16417</v>
      </c>
      <c r="B14" s="3">
        <v>40</v>
      </c>
      <c r="C14" s="3">
        <v>80</v>
      </c>
      <c r="D14" s="3" t="s">
        <v>6502</v>
      </c>
      <c r="E14" s="4">
        <v>45985</v>
      </c>
      <c r="F14" s="3" t="s">
        <v>6503</v>
      </c>
      <c r="L14" s="3">
        <v>40</v>
      </c>
    </row>
    <row r="15" spans="1:12">
      <c r="A15" s="3" t="s">
        <v>16418</v>
      </c>
      <c r="B15" s="3">
        <v>30</v>
      </c>
      <c r="C15" s="3">
        <v>50</v>
      </c>
      <c r="D15" s="3" t="s">
        <v>6502</v>
      </c>
      <c r="E15" s="4">
        <v>45985</v>
      </c>
      <c r="F15" s="3" t="s">
        <v>6503</v>
      </c>
      <c r="L15" s="3">
        <v>30</v>
      </c>
    </row>
    <row r="16" spans="1:12">
      <c r="A16" s="3" t="s">
        <v>16419</v>
      </c>
      <c r="B16" s="3">
        <v>30</v>
      </c>
      <c r="C16" s="3">
        <v>50</v>
      </c>
      <c r="D16" s="3" t="s">
        <v>6502</v>
      </c>
      <c r="E16" s="4">
        <v>45985</v>
      </c>
      <c r="F16" s="3" t="s">
        <v>6503</v>
      </c>
      <c r="L16" s="3">
        <v>30</v>
      </c>
    </row>
    <row r="17" spans="1:12">
      <c r="A17" s="3" t="s">
        <v>16420</v>
      </c>
      <c r="B17" s="3">
        <v>30</v>
      </c>
      <c r="C17" s="3">
        <v>50</v>
      </c>
      <c r="D17" s="3" t="s">
        <v>6502</v>
      </c>
      <c r="E17" s="4">
        <v>45985</v>
      </c>
      <c r="F17" s="3" t="s">
        <v>6503</v>
      </c>
      <c r="L17" s="3">
        <v>30</v>
      </c>
    </row>
    <row r="18" spans="1:12">
      <c r="A18" s="3" t="s">
        <v>16421</v>
      </c>
      <c r="B18" s="3">
        <v>50</v>
      </c>
      <c r="C18" s="3">
        <v>6</v>
      </c>
      <c r="D18" s="3" t="s">
        <v>6502</v>
      </c>
      <c r="E18" s="4">
        <v>45985</v>
      </c>
      <c r="F18" s="3" t="s">
        <v>6503</v>
      </c>
      <c r="L18" s="3">
        <v>6</v>
      </c>
    </row>
    <row r="19" spans="1:12">
      <c r="A19" s="3" t="s">
        <v>16422</v>
      </c>
      <c r="B19" s="3">
        <v>10</v>
      </c>
      <c r="C19" s="3">
        <v>30</v>
      </c>
      <c r="D19" s="3" t="s">
        <v>6502</v>
      </c>
      <c r="E19" s="4">
        <v>45729</v>
      </c>
      <c r="F19" s="3" t="s">
        <v>6210</v>
      </c>
      <c r="L19" s="3">
        <v>16</v>
      </c>
    </row>
    <row r="20" spans="1:12">
      <c r="A20" s="3" t="s">
        <v>16423</v>
      </c>
      <c r="B20" s="3">
        <v>600</v>
      </c>
      <c r="C20" s="3">
        <v>1000</v>
      </c>
      <c r="D20" s="3" t="s">
        <v>6273</v>
      </c>
      <c r="E20" s="4">
        <v>46121</v>
      </c>
      <c r="F20" s="3" t="s">
        <v>6289</v>
      </c>
      <c r="L20" s="3">
        <v>800</v>
      </c>
    </row>
    <row r="21" spans="1:12">
      <c r="A21" s="3" t="s">
        <v>16424</v>
      </c>
      <c r="B21" s="3">
        <v>500</v>
      </c>
      <c r="C21" s="3">
        <v>900</v>
      </c>
      <c r="D21" s="3" t="s">
        <v>6273</v>
      </c>
      <c r="E21" s="4">
        <v>46121</v>
      </c>
      <c r="F21" s="3" t="s">
        <v>6289</v>
      </c>
      <c r="L21" s="3">
        <v>700</v>
      </c>
    </row>
    <row r="22" spans="1:12">
      <c r="A22" s="3" t="s">
        <v>16425</v>
      </c>
      <c r="B22" s="3">
        <v>800</v>
      </c>
      <c r="C22" s="3">
        <v>1200</v>
      </c>
      <c r="D22" s="3" t="s">
        <v>6273</v>
      </c>
      <c r="E22" s="4">
        <v>46121</v>
      </c>
      <c r="F22" s="3" t="s">
        <v>6289</v>
      </c>
      <c r="K22" s="3"/>
      <c r="L22" s="3">
        <v>1000</v>
      </c>
    </row>
    <row r="23" spans="1:12">
      <c r="A23" s="3" t="s">
        <v>16426</v>
      </c>
      <c r="B23" s="3">
        <v>500</v>
      </c>
      <c r="C23" s="3">
        <v>800</v>
      </c>
      <c r="D23" s="3" t="s">
        <v>6273</v>
      </c>
      <c r="E23" s="4">
        <v>46121</v>
      </c>
      <c r="F23" s="3" t="s">
        <v>6210</v>
      </c>
      <c r="L23" s="3">
        <v>600</v>
      </c>
    </row>
    <row r="24" spans="1:12">
      <c r="A24" s="3" t="s">
        <v>16427</v>
      </c>
      <c r="B24" s="3">
        <v>700</v>
      </c>
      <c r="C24" s="3">
        <v>1000</v>
      </c>
      <c r="D24" s="3" t="s">
        <v>6273</v>
      </c>
      <c r="E24" s="4">
        <v>46121</v>
      </c>
      <c r="F24" s="3" t="s">
        <v>6210</v>
      </c>
      <c r="K24" s="3" t="s">
        <v>16428</v>
      </c>
      <c r="L24" s="3">
        <v>800</v>
      </c>
    </row>
    <row r="25" spans="1:12">
      <c r="A25" s="3" t="s">
        <v>16429</v>
      </c>
      <c r="B25" s="3">
        <v>20</v>
      </c>
      <c r="C25" s="3">
        <v>40</v>
      </c>
      <c r="D25" s="3" t="s">
        <v>6502</v>
      </c>
      <c r="E25" s="4">
        <v>45821</v>
      </c>
      <c r="F25" s="3" t="s">
        <v>6210</v>
      </c>
      <c r="L25" s="3">
        <v>23</v>
      </c>
    </row>
    <row r="26" spans="1:12">
      <c r="A26" s="3" t="s">
        <v>16430</v>
      </c>
      <c r="B26" s="3">
        <v>30</v>
      </c>
      <c r="C26" s="3">
        <v>60</v>
      </c>
      <c r="D26" s="3" t="s">
        <v>6502</v>
      </c>
      <c r="E26" s="4">
        <v>45729</v>
      </c>
      <c r="F26" s="3" t="s">
        <v>6210</v>
      </c>
      <c r="L26" s="3">
        <v>34</v>
      </c>
    </row>
    <row r="27" spans="1:12">
      <c r="A27" s="3" t="s">
        <v>16431</v>
      </c>
      <c r="B27" s="3">
        <v>40</v>
      </c>
      <c r="C27" s="3">
        <v>80</v>
      </c>
      <c r="D27" s="3" t="s">
        <v>6502</v>
      </c>
      <c r="E27" s="4">
        <v>45729</v>
      </c>
      <c r="F27" s="3" t="s">
        <v>6210</v>
      </c>
      <c r="L27" s="3">
        <v>40</v>
      </c>
    </row>
    <row r="28" spans="1:12">
      <c r="A28" s="3" t="s">
        <v>16432</v>
      </c>
      <c r="B28" s="3">
        <v>60</v>
      </c>
      <c r="C28" s="3">
        <v>100</v>
      </c>
      <c r="D28" s="3" t="s">
        <v>6502</v>
      </c>
      <c r="E28" s="4">
        <v>45729</v>
      </c>
      <c r="F28" s="3" t="s">
        <v>6210</v>
      </c>
      <c r="L28" s="3">
        <v>50</v>
      </c>
    </row>
    <row r="29" spans="1:12">
      <c r="A29" s="3" t="s">
        <v>16433</v>
      </c>
      <c r="B29" s="3">
        <v>50</v>
      </c>
      <c r="C29" s="3">
        <v>90</v>
      </c>
      <c r="D29" s="3" t="s">
        <v>6502</v>
      </c>
      <c r="E29" s="4">
        <v>45784</v>
      </c>
      <c r="F29" s="3" t="s">
        <v>6210</v>
      </c>
      <c r="K29" s="3"/>
      <c r="L29" s="3">
        <v>45</v>
      </c>
    </row>
    <row r="30" spans="1:12">
      <c r="A30" s="3" t="s">
        <v>16434</v>
      </c>
      <c r="B30" s="3">
        <v>20</v>
      </c>
      <c r="C30" s="3">
        <v>40</v>
      </c>
      <c r="D30" s="3" t="s">
        <v>6502</v>
      </c>
      <c r="E30" s="4">
        <v>45693</v>
      </c>
      <c r="F30" s="3" t="s">
        <v>6210</v>
      </c>
      <c r="L30" s="3">
        <v>23</v>
      </c>
    </row>
    <row r="31" spans="1:12">
      <c r="A31" s="3" t="s">
        <v>16435</v>
      </c>
      <c r="B31" s="3">
        <v>30</v>
      </c>
      <c r="C31" s="3">
        <v>50</v>
      </c>
      <c r="D31" s="3" t="s">
        <v>6502</v>
      </c>
      <c r="E31" s="4">
        <v>46004</v>
      </c>
      <c r="F31" s="3" t="s">
        <v>6503</v>
      </c>
      <c r="L31" s="3">
        <v>30</v>
      </c>
    </row>
    <row r="32" spans="1:12">
      <c r="A32" s="3" t="s">
        <v>16436</v>
      </c>
      <c r="B32" s="3">
        <v>30</v>
      </c>
      <c r="C32" s="3">
        <v>50</v>
      </c>
      <c r="D32" s="3" t="s">
        <v>6502</v>
      </c>
      <c r="E32" s="4">
        <v>45693</v>
      </c>
      <c r="F32" s="3" t="s">
        <v>6210</v>
      </c>
      <c r="L32" s="3">
        <v>30</v>
      </c>
    </row>
    <row r="33" spans="1:12">
      <c r="A33" s="3" t="s">
        <v>16437</v>
      </c>
      <c r="B33" s="3">
        <v>35</v>
      </c>
      <c r="C33" s="3">
        <v>70</v>
      </c>
      <c r="D33" s="3" t="s">
        <v>6502</v>
      </c>
      <c r="E33" s="4">
        <v>45888</v>
      </c>
      <c r="F33" s="3" t="s">
        <v>6210</v>
      </c>
      <c r="L33" s="3">
        <v>37</v>
      </c>
    </row>
    <row r="34" spans="1:12">
      <c r="A34" s="3" t="s">
        <v>16438</v>
      </c>
      <c r="B34" s="3">
        <v>20</v>
      </c>
      <c r="C34" s="3">
        <v>50</v>
      </c>
      <c r="D34" s="3" t="s">
        <v>6502</v>
      </c>
      <c r="E34" s="4">
        <v>45693</v>
      </c>
      <c r="F34" s="3" t="s">
        <v>6210</v>
      </c>
      <c r="L34" s="3">
        <v>30</v>
      </c>
    </row>
    <row r="35" spans="1:12">
      <c r="A35" s="3" t="s">
        <v>16439</v>
      </c>
      <c r="B35" s="3">
        <v>5</v>
      </c>
      <c r="C35" s="3">
        <v>15</v>
      </c>
      <c r="D35" s="3" t="s">
        <v>6502</v>
      </c>
      <c r="E35" s="4">
        <v>45729</v>
      </c>
      <c r="F35" s="3" t="s">
        <v>6210</v>
      </c>
      <c r="L35" s="3">
        <v>15</v>
      </c>
    </row>
    <row r="36" spans="1:12">
      <c r="A36" s="3" t="s">
        <v>16440</v>
      </c>
      <c r="B36" s="3">
        <v>130</v>
      </c>
      <c r="C36" s="3">
        <v>200</v>
      </c>
      <c r="D36" s="3" t="s">
        <v>6502</v>
      </c>
      <c r="E36" s="4">
        <v>45897</v>
      </c>
      <c r="F36" s="3" t="s">
        <v>6503</v>
      </c>
      <c r="L36" s="3">
        <v>120</v>
      </c>
    </row>
    <row r="37" spans="1:12">
      <c r="A37" s="3" t="s">
        <v>16441</v>
      </c>
      <c r="B37" s="3">
        <v>90</v>
      </c>
      <c r="C37" s="3">
        <v>150</v>
      </c>
      <c r="D37" s="3" t="s">
        <v>6502</v>
      </c>
      <c r="E37" s="4">
        <v>45769</v>
      </c>
      <c r="F37" s="3" t="s">
        <v>6210</v>
      </c>
      <c r="L37" s="3">
        <v>87</v>
      </c>
    </row>
    <row r="38" spans="1:12">
      <c r="A38" s="3" t="s">
        <v>16442</v>
      </c>
      <c r="B38" s="3">
        <v>80</v>
      </c>
      <c r="C38" s="3">
        <v>160</v>
      </c>
      <c r="D38" s="3" t="s">
        <v>6502</v>
      </c>
      <c r="E38" s="4">
        <v>46021</v>
      </c>
      <c r="F38" s="3" t="s">
        <v>6522</v>
      </c>
      <c r="L38" s="3">
        <v>95</v>
      </c>
    </row>
    <row r="39" spans="1:12">
      <c r="A39" s="3" t="s">
        <v>16443</v>
      </c>
      <c r="B39" s="3">
        <v>15</v>
      </c>
      <c r="C39" s="3">
        <v>30</v>
      </c>
      <c r="D39" s="3" t="s">
        <v>6486</v>
      </c>
      <c r="E39" s="4">
        <v>46104</v>
      </c>
      <c r="F39" s="3" t="s">
        <v>6210</v>
      </c>
      <c r="L39" s="3">
        <v>16</v>
      </c>
    </row>
    <row r="40" spans="1:12">
      <c r="A40" s="3" t="s">
        <v>16444</v>
      </c>
      <c r="B40" s="3">
        <v>20</v>
      </c>
      <c r="C40" s="3">
        <v>50</v>
      </c>
      <c r="D40" s="3" t="s">
        <v>6502</v>
      </c>
      <c r="E40" s="4">
        <v>45681</v>
      </c>
      <c r="F40" s="3" t="s">
        <v>6210</v>
      </c>
      <c r="L40" s="3">
        <v>30</v>
      </c>
    </row>
    <row r="41" spans="1:12">
      <c r="A41" s="3" t="s">
        <v>16445</v>
      </c>
      <c r="B41" s="3">
        <v>15</v>
      </c>
      <c r="C41" s="3">
        <v>30</v>
      </c>
      <c r="D41" s="3" t="s">
        <v>6273</v>
      </c>
      <c r="E41" s="4">
        <v>46125</v>
      </c>
      <c r="F41" s="3" t="s">
        <v>6210</v>
      </c>
      <c r="L41" s="3">
        <v>16</v>
      </c>
    </row>
    <row r="42" spans="1:12">
      <c r="A42" s="3" t="s">
        <v>16446</v>
      </c>
      <c r="B42" s="3">
        <v>20</v>
      </c>
      <c r="C42" s="3">
        <v>40</v>
      </c>
      <c r="D42" s="3" t="s">
        <v>6273</v>
      </c>
      <c r="E42" s="4">
        <v>46122</v>
      </c>
      <c r="F42" s="3" t="s">
        <v>6289</v>
      </c>
      <c r="L42" s="3">
        <v>23</v>
      </c>
    </row>
    <row r="43" spans="1:12">
      <c r="A43" s="3" t="s">
        <v>16447</v>
      </c>
      <c r="B43" s="3">
        <v>20</v>
      </c>
      <c r="C43" s="3">
        <v>35</v>
      </c>
      <c r="D43" s="3" t="s">
        <v>6502</v>
      </c>
      <c r="E43" s="4">
        <v>45985</v>
      </c>
      <c r="F43" s="3" t="s">
        <v>6503</v>
      </c>
      <c r="L43" s="3">
        <v>20</v>
      </c>
    </row>
    <row r="44" spans="1:12">
      <c r="A44" s="3" t="s">
        <v>16448</v>
      </c>
      <c r="B44" s="3">
        <v>20</v>
      </c>
      <c r="C44" s="3">
        <v>40</v>
      </c>
      <c r="D44" s="3" t="s">
        <v>6273</v>
      </c>
      <c r="E44" s="4">
        <v>46122</v>
      </c>
      <c r="F44" s="3" t="s">
        <v>6289</v>
      </c>
      <c r="L44" s="3">
        <v>23</v>
      </c>
    </row>
    <row r="45" spans="1:12">
      <c r="A45" s="3" t="s">
        <v>16449</v>
      </c>
      <c r="B45" s="3">
        <v>10</v>
      </c>
      <c r="C45" s="3">
        <v>20</v>
      </c>
      <c r="D45" s="3" t="s">
        <v>6502</v>
      </c>
      <c r="E45" s="4">
        <v>45985</v>
      </c>
      <c r="F45" s="3" t="s">
        <v>6503</v>
      </c>
      <c r="L45" s="3">
        <v>10</v>
      </c>
    </row>
    <row r="46" spans="1:12">
      <c r="A46" s="3" t="s">
        <v>16450</v>
      </c>
      <c r="B46" s="3">
        <v>15</v>
      </c>
      <c r="C46" s="3">
        <v>25</v>
      </c>
      <c r="D46" s="3" t="s">
        <v>6502</v>
      </c>
      <c r="E46" s="4">
        <v>45985</v>
      </c>
      <c r="F46" s="3" t="s">
        <v>6503</v>
      </c>
      <c r="L46" s="3">
        <v>13</v>
      </c>
    </row>
    <row r="47" spans="1:12">
      <c r="A47" s="3" t="s">
        <v>16451</v>
      </c>
      <c r="B47" s="3">
        <v>10</v>
      </c>
      <c r="C47" s="3">
        <v>30</v>
      </c>
      <c r="D47" s="3" t="s">
        <v>6502</v>
      </c>
      <c r="E47" s="4">
        <v>45985</v>
      </c>
      <c r="F47" s="3" t="s">
        <v>6503</v>
      </c>
      <c r="L47" s="3">
        <v>16</v>
      </c>
    </row>
    <row r="48" spans="1:12">
      <c r="A48" s="3" t="s">
        <v>16452</v>
      </c>
      <c r="B48" s="3">
        <v>15</v>
      </c>
      <c r="C48" s="3">
        <v>30</v>
      </c>
      <c r="D48" s="3" t="s">
        <v>6209</v>
      </c>
      <c r="E48" s="4">
        <v>46132</v>
      </c>
      <c r="F48" s="3" t="s">
        <v>6210</v>
      </c>
      <c r="L48" s="3">
        <v>16</v>
      </c>
    </row>
    <row r="49" spans="1:12">
      <c r="A49" s="3" t="s">
        <v>16453</v>
      </c>
      <c r="B49" s="3">
        <v>35</v>
      </c>
      <c r="C49" s="3">
        <v>65</v>
      </c>
      <c r="D49" s="3" t="s">
        <v>6209</v>
      </c>
      <c r="E49" s="4">
        <v>46130</v>
      </c>
      <c r="F49" s="3" t="s">
        <v>6210</v>
      </c>
      <c r="L49" s="3">
        <v>36</v>
      </c>
    </row>
    <row r="50" spans="1:12">
      <c r="A50" s="3" t="s">
        <v>16454</v>
      </c>
      <c r="B50" s="3">
        <v>15</v>
      </c>
      <c r="C50" s="3">
        <v>40</v>
      </c>
      <c r="D50" s="3" t="s">
        <v>6502</v>
      </c>
      <c r="E50" s="4">
        <v>46078</v>
      </c>
      <c r="F50" s="3" t="s">
        <v>6522</v>
      </c>
      <c r="L50" s="3">
        <v>23</v>
      </c>
    </row>
    <row r="51" spans="1:12">
      <c r="A51" s="3" t="s">
        <v>16455</v>
      </c>
      <c r="B51" s="3">
        <v>15</v>
      </c>
      <c r="C51" s="3">
        <v>30</v>
      </c>
      <c r="D51" s="3" t="s">
        <v>6502</v>
      </c>
      <c r="E51" s="4">
        <v>45985</v>
      </c>
      <c r="F51" s="3" t="s">
        <v>6503</v>
      </c>
      <c r="L51" s="3">
        <v>16</v>
      </c>
    </row>
    <row r="52" spans="1:12">
      <c r="A52" s="3" t="s">
        <v>16456</v>
      </c>
      <c r="B52" s="3">
        <v>30</v>
      </c>
      <c r="C52" s="3">
        <v>60</v>
      </c>
      <c r="D52" s="3" t="s">
        <v>6502</v>
      </c>
      <c r="E52" s="4">
        <v>45985</v>
      </c>
      <c r="F52" s="3" t="s">
        <v>6503</v>
      </c>
      <c r="L52" s="3">
        <v>34</v>
      </c>
    </row>
    <row r="53" spans="1:12">
      <c r="A53" s="3" t="s">
        <v>16457</v>
      </c>
      <c r="B53" s="3">
        <v>30</v>
      </c>
      <c r="C53" s="3">
        <v>60</v>
      </c>
      <c r="D53" s="3" t="s">
        <v>6502</v>
      </c>
      <c r="E53" s="4">
        <v>45888</v>
      </c>
      <c r="F53" s="3" t="s">
        <v>6210</v>
      </c>
      <c r="L53" s="3">
        <v>34</v>
      </c>
    </row>
    <row r="54" spans="1:12">
      <c r="A54" s="3" t="s">
        <v>16458</v>
      </c>
      <c r="B54" s="3">
        <v>20</v>
      </c>
      <c r="C54" s="3">
        <v>50</v>
      </c>
      <c r="D54" s="3" t="s">
        <v>6502</v>
      </c>
      <c r="E54" s="4">
        <v>45681</v>
      </c>
      <c r="F54" s="3" t="s">
        <v>6210</v>
      </c>
      <c r="L54" s="3">
        <v>30</v>
      </c>
    </row>
    <row r="55" spans="1:12">
      <c r="A55" s="3" t="s">
        <v>16459</v>
      </c>
      <c r="B55" s="3">
        <v>20</v>
      </c>
      <c r="C55" s="3">
        <v>40</v>
      </c>
      <c r="D55" s="3" t="s">
        <v>6502</v>
      </c>
      <c r="E55" s="4">
        <v>45681</v>
      </c>
      <c r="F55" s="3" t="s">
        <v>6210</v>
      </c>
      <c r="L55" s="3">
        <v>23</v>
      </c>
    </row>
    <row r="56" spans="1:12">
      <c r="A56" s="3" t="s">
        <v>16460</v>
      </c>
      <c r="B56" s="3">
        <v>50</v>
      </c>
      <c r="C56" s="3">
        <v>80</v>
      </c>
      <c r="D56" s="3" t="s">
        <v>6502</v>
      </c>
      <c r="E56" s="4">
        <v>45681</v>
      </c>
      <c r="F56" s="3" t="s">
        <v>6210</v>
      </c>
      <c r="L56" s="3">
        <v>40</v>
      </c>
    </row>
    <row r="57" spans="1:12">
      <c r="A57" s="3" t="s">
        <v>16461</v>
      </c>
      <c r="B57" s="3">
        <v>60</v>
      </c>
      <c r="C57" s="3">
        <v>110</v>
      </c>
      <c r="D57" s="3" t="s">
        <v>6502</v>
      </c>
      <c r="E57" s="4">
        <v>45681</v>
      </c>
      <c r="F57" s="3" t="s">
        <v>6210</v>
      </c>
      <c r="L57" s="3">
        <v>57</v>
      </c>
    </row>
    <row r="58" spans="1:12">
      <c r="A58" s="3" t="s">
        <v>16462</v>
      </c>
      <c r="B58" s="3">
        <v>60</v>
      </c>
      <c r="C58" s="3">
        <v>110</v>
      </c>
      <c r="D58" s="3" t="s">
        <v>6502</v>
      </c>
      <c r="E58" s="4">
        <v>45681</v>
      </c>
      <c r="F58" s="3" t="s">
        <v>6210</v>
      </c>
      <c r="L58" s="3">
        <v>57</v>
      </c>
    </row>
    <row r="59" spans="1:12">
      <c r="A59" s="3" t="s">
        <v>16463</v>
      </c>
      <c r="B59" s="3">
        <v>50</v>
      </c>
      <c r="C59" s="3">
        <v>100</v>
      </c>
      <c r="D59" s="3" t="s">
        <v>6486</v>
      </c>
      <c r="E59" s="4">
        <v>46102</v>
      </c>
      <c r="F59" s="3" t="s">
        <v>6289</v>
      </c>
      <c r="L59" s="3">
        <v>50</v>
      </c>
    </row>
    <row r="60" spans="1:12">
      <c r="A60" s="3" t="s">
        <v>16464</v>
      </c>
      <c r="B60" s="3">
        <v>80</v>
      </c>
      <c r="C60" s="3">
        <v>150</v>
      </c>
      <c r="D60" s="3" t="s">
        <v>6502</v>
      </c>
      <c r="E60" s="4">
        <v>45988</v>
      </c>
      <c r="F60" s="3" t="s">
        <v>6503</v>
      </c>
      <c r="L60" s="3">
        <v>87</v>
      </c>
    </row>
    <row r="61" spans="1:12">
      <c r="A61" s="3" t="s">
        <v>16465</v>
      </c>
      <c r="B61" s="3">
        <v>30</v>
      </c>
      <c r="C61" s="3">
        <v>70</v>
      </c>
      <c r="D61" s="3" t="s">
        <v>6502</v>
      </c>
      <c r="E61" s="4">
        <v>45681</v>
      </c>
      <c r="F61" s="3" t="s">
        <v>6210</v>
      </c>
      <c r="L61" s="3">
        <v>37</v>
      </c>
    </row>
    <row r="62" spans="1:12">
      <c r="A62" s="3" t="s">
        <v>16466</v>
      </c>
      <c r="B62" s="3">
        <v>100</v>
      </c>
      <c r="C62" s="3">
        <v>200</v>
      </c>
      <c r="D62" s="3" t="s">
        <v>6502</v>
      </c>
      <c r="E62" s="4">
        <v>45992</v>
      </c>
      <c r="F62" s="3" t="s">
        <v>6503</v>
      </c>
      <c r="L62" s="3">
        <v>120</v>
      </c>
    </row>
    <row r="63" spans="1:12">
      <c r="A63" s="3" t="s">
        <v>16467</v>
      </c>
      <c r="B63" s="3">
        <v>300</v>
      </c>
      <c r="C63" s="3">
        <v>550</v>
      </c>
      <c r="D63" s="3" t="s">
        <v>6502</v>
      </c>
      <c r="E63" s="4">
        <v>45992</v>
      </c>
      <c r="F63" s="3" t="s">
        <v>6503</v>
      </c>
      <c r="L63" s="3">
        <v>365</v>
      </c>
    </row>
    <row r="64" spans="1:12">
      <c r="A64" s="3" t="s">
        <v>16468</v>
      </c>
      <c r="B64" s="3">
        <v>50</v>
      </c>
      <c r="C64" s="3">
        <v>100</v>
      </c>
      <c r="D64" s="3" t="s">
        <v>6502</v>
      </c>
      <c r="E64" s="4">
        <v>45681</v>
      </c>
      <c r="F64" s="3" t="s">
        <v>6210</v>
      </c>
      <c r="L64" s="3">
        <v>50</v>
      </c>
    </row>
    <row r="65" spans="1:12">
      <c r="A65" s="3" t="s">
        <v>16469</v>
      </c>
      <c r="B65" s="3">
        <v>40</v>
      </c>
      <c r="C65" s="3">
        <v>70</v>
      </c>
      <c r="D65" s="3" t="s">
        <v>6486</v>
      </c>
      <c r="E65" s="4">
        <v>46108</v>
      </c>
      <c r="F65" s="3" t="s">
        <v>6210</v>
      </c>
      <c r="L65" s="3">
        <v>37</v>
      </c>
    </row>
    <row r="66" spans="1:12">
      <c r="A66" s="3" t="s">
        <v>16470</v>
      </c>
      <c r="B66" s="3">
        <v>100</v>
      </c>
      <c r="C66" s="3">
        <v>180</v>
      </c>
      <c r="D66" s="3" t="s">
        <v>6502</v>
      </c>
      <c r="E66" s="4">
        <v>45765</v>
      </c>
      <c r="F66" s="3" t="s">
        <v>6289</v>
      </c>
      <c r="L66" s="3">
        <v>110</v>
      </c>
    </row>
    <row r="67" spans="1:12">
      <c r="A67" s="3" t="s">
        <v>16471</v>
      </c>
      <c r="B67" s="3">
        <v>100</v>
      </c>
      <c r="C67" s="3">
        <v>180</v>
      </c>
      <c r="D67" s="3" t="s">
        <v>6502</v>
      </c>
      <c r="E67" s="4">
        <v>45951</v>
      </c>
      <c r="F67" s="3" t="s">
        <v>6503</v>
      </c>
      <c r="L67" s="3">
        <v>110</v>
      </c>
    </row>
    <row r="68" spans="1:12">
      <c r="A68" s="3" t="s">
        <v>16472</v>
      </c>
      <c r="B68" s="3">
        <v>30</v>
      </c>
      <c r="C68" s="3">
        <v>60</v>
      </c>
      <c r="D68" s="3" t="s">
        <v>6502</v>
      </c>
      <c r="E68" s="4">
        <v>45681</v>
      </c>
      <c r="F68" s="3" t="s">
        <v>6210</v>
      </c>
      <c r="L68" s="3">
        <v>34</v>
      </c>
    </row>
    <row r="69" spans="1:12">
      <c r="A69" s="3" t="s">
        <v>16473</v>
      </c>
      <c r="B69" s="3">
        <v>50</v>
      </c>
      <c r="C69" s="3">
        <v>100</v>
      </c>
      <c r="D69" s="3" t="s">
        <v>6502</v>
      </c>
      <c r="E69" s="4">
        <v>45681</v>
      </c>
      <c r="F69" s="3" t="s">
        <v>6210</v>
      </c>
      <c r="L69" s="3">
        <v>50</v>
      </c>
    </row>
    <row r="70" spans="1:12">
      <c r="A70" s="3" t="s">
        <v>16474</v>
      </c>
      <c r="B70" s="3">
        <v>30</v>
      </c>
      <c r="C70" s="3">
        <v>60</v>
      </c>
      <c r="D70" s="3" t="s">
        <v>6502</v>
      </c>
      <c r="E70" s="4">
        <v>45681</v>
      </c>
      <c r="F70" s="3" t="s">
        <v>6210</v>
      </c>
      <c r="L70" s="3">
        <v>34</v>
      </c>
    </row>
    <row r="71" spans="1:12">
      <c r="A71" s="3" t="s">
        <v>16475</v>
      </c>
      <c r="B71" s="3">
        <v>40</v>
      </c>
      <c r="C71" s="3">
        <v>70</v>
      </c>
      <c r="D71" s="3" t="s">
        <v>6502</v>
      </c>
      <c r="E71" s="4">
        <v>45681</v>
      </c>
      <c r="F71" s="3" t="s">
        <v>6210</v>
      </c>
      <c r="L71" s="3">
        <v>37</v>
      </c>
    </row>
    <row r="72" spans="1:12">
      <c r="A72" s="3" t="s">
        <v>16476</v>
      </c>
      <c r="B72" s="3">
        <v>50</v>
      </c>
      <c r="C72" s="3">
        <v>100</v>
      </c>
      <c r="D72" s="3" t="s">
        <v>6502</v>
      </c>
      <c r="E72" s="4">
        <v>45681</v>
      </c>
      <c r="F72" s="3" t="s">
        <v>6210</v>
      </c>
      <c r="L72" s="3">
        <v>50</v>
      </c>
    </row>
    <row r="73" spans="1:12">
      <c r="A73" s="3" t="s">
        <v>16477</v>
      </c>
      <c r="B73" s="3">
        <v>30</v>
      </c>
      <c r="C73" s="3">
        <v>60</v>
      </c>
      <c r="D73" s="3" t="s">
        <v>6502</v>
      </c>
      <c r="E73" s="4">
        <v>46078</v>
      </c>
      <c r="F73" s="3" t="s">
        <v>6522</v>
      </c>
      <c r="L73" s="3">
        <v>34</v>
      </c>
    </row>
    <row r="74" spans="1:12">
      <c r="A74" s="3" t="s">
        <v>16478</v>
      </c>
      <c r="B74" s="3">
        <v>40</v>
      </c>
      <c r="C74" s="3">
        <v>80</v>
      </c>
      <c r="D74" s="3" t="s">
        <v>6502</v>
      </c>
      <c r="E74" s="4">
        <v>45681</v>
      </c>
      <c r="F74" s="3" t="s">
        <v>6210</v>
      </c>
      <c r="L74" s="3">
        <v>40</v>
      </c>
    </row>
    <row r="75" spans="1:12">
      <c r="A75" s="3" t="s">
        <v>16479</v>
      </c>
      <c r="B75" s="3">
        <v>30</v>
      </c>
      <c r="C75" s="3">
        <v>60</v>
      </c>
      <c r="D75" s="3" t="s">
        <v>6502</v>
      </c>
      <c r="E75" s="4">
        <v>45681</v>
      </c>
      <c r="F75" s="3" t="s">
        <v>6210</v>
      </c>
      <c r="L75" s="3">
        <v>34</v>
      </c>
    </row>
    <row r="76" spans="1:12">
      <c r="A76" s="3" t="s">
        <v>16480</v>
      </c>
      <c r="B76" s="3">
        <v>40</v>
      </c>
      <c r="C76" s="3">
        <v>80</v>
      </c>
      <c r="D76" s="3" t="s">
        <v>6502</v>
      </c>
      <c r="E76" s="4">
        <v>45681</v>
      </c>
      <c r="F76" s="3" t="s">
        <v>6210</v>
      </c>
      <c r="L76" s="3">
        <v>40</v>
      </c>
    </row>
    <row r="77" spans="1:12">
      <c r="A77" s="3" t="s">
        <v>16481</v>
      </c>
      <c r="B77" s="3">
        <v>20</v>
      </c>
      <c r="C77" s="3">
        <v>40</v>
      </c>
      <c r="D77" s="3" t="s">
        <v>6502</v>
      </c>
      <c r="E77" s="4">
        <v>45681</v>
      </c>
      <c r="F77" s="3" t="s">
        <v>6210</v>
      </c>
      <c r="L77" s="3">
        <v>23</v>
      </c>
    </row>
    <row r="78" spans="1:12">
      <c r="A78" s="3" t="s">
        <v>16482</v>
      </c>
      <c r="B78" s="3">
        <v>30</v>
      </c>
      <c r="C78" s="3">
        <v>60</v>
      </c>
      <c r="D78" s="3" t="s">
        <v>6502</v>
      </c>
      <c r="E78" s="4">
        <v>46010</v>
      </c>
      <c r="F78" s="3" t="s">
        <v>6503</v>
      </c>
      <c r="L78" s="3">
        <v>34</v>
      </c>
    </row>
    <row r="79" spans="1:12">
      <c r="A79" s="3" t="s">
        <v>16483</v>
      </c>
      <c r="B79" s="3">
        <v>30</v>
      </c>
      <c r="C79" s="3">
        <v>60</v>
      </c>
      <c r="D79" s="3" t="s">
        <v>6486</v>
      </c>
      <c r="E79" s="4">
        <v>46102</v>
      </c>
      <c r="F79" s="3" t="s">
        <v>6210</v>
      </c>
      <c r="L79" s="3">
        <v>34</v>
      </c>
    </row>
    <row r="80" spans="1:12">
      <c r="A80" s="3" t="s">
        <v>16484</v>
      </c>
      <c r="B80" s="3">
        <v>50</v>
      </c>
      <c r="C80" s="3">
        <v>100</v>
      </c>
      <c r="D80" s="3" t="s">
        <v>6502</v>
      </c>
      <c r="E80" s="4">
        <v>45681</v>
      </c>
      <c r="F80" s="3" t="s">
        <v>6210</v>
      </c>
      <c r="L80" s="3">
        <v>50</v>
      </c>
    </row>
    <row r="81" spans="1:12">
      <c r="A81" s="3" t="s">
        <v>16485</v>
      </c>
      <c r="B81" s="3">
        <v>50</v>
      </c>
      <c r="C81" s="3">
        <v>100</v>
      </c>
      <c r="D81" s="3" t="s">
        <v>6502</v>
      </c>
      <c r="E81" s="4">
        <v>46101</v>
      </c>
      <c r="F81" s="3" t="s">
        <v>6210</v>
      </c>
      <c r="L81" s="3">
        <v>50</v>
      </c>
    </row>
    <row r="82" spans="1:12">
      <c r="A82" s="3" t="s">
        <v>16486</v>
      </c>
      <c r="B82" s="3">
        <v>100</v>
      </c>
      <c r="C82" s="3">
        <v>200</v>
      </c>
      <c r="D82" s="3" t="s">
        <v>6502</v>
      </c>
      <c r="E82" s="4">
        <v>45981</v>
      </c>
      <c r="F82" s="3" t="s">
        <v>6522</v>
      </c>
      <c r="L82" s="3">
        <v>120</v>
      </c>
    </row>
    <row r="83" spans="1:12">
      <c r="A83" s="3" t="s">
        <v>16487</v>
      </c>
      <c r="B83" s="3">
        <v>60</v>
      </c>
      <c r="C83" s="3">
        <v>120</v>
      </c>
      <c r="D83" s="3" t="s">
        <v>6502</v>
      </c>
      <c r="E83" s="4">
        <v>45981</v>
      </c>
      <c r="F83" s="3" t="s">
        <v>6522</v>
      </c>
      <c r="L83" s="3">
        <v>65</v>
      </c>
    </row>
    <row r="84" spans="1:12">
      <c r="A84" s="3" t="s">
        <v>16488</v>
      </c>
      <c r="B84" s="3">
        <v>100</v>
      </c>
      <c r="C84" s="3">
        <v>200</v>
      </c>
      <c r="D84" s="3" t="s">
        <v>6502</v>
      </c>
      <c r="E84" s="4">
        <v>45981</v>
      </c>
      <c r="F84" s="3" t="s">
        <v>6503</v>
      </c>
      <c r="L84" s="3">
        <v>120</v>
      </c>
    </row>
    <row r="85" spans="1:12">
      <c r="A85" s="3" t="s">
        <v>16489</v>
      </c>
      <c r="B85" s="3">
        <v>50</v>
      </c>
      <c r="C85" s="3">
        <v>100</v>
      </c>
      <c r="D85" s="3" t="s">
        <v>6486</v>
      </c>
      <c r="E85" s="4">
        <v>46102</v>
      </c>
      <c r="F85" s="3" t="s">
        <v>6289</v>
      </c>
      <c r="L85" s="3">
        <v>50</v>
      </c>
    </row>
    <row r="86" spans="1:12">
      <c r="A86" s="3" t="s">
        <v>16490</v>
      </c>
      <c r="B86" s="3">
        <v>20</v>
      </c>
      <c r="C86" s="3">
        <v>40</v>
      </c>
      <c r="D86" s="3" t="s">
        <v>6502</v>
      </c>
      <c r="E86" s="4">
        <v>46033</v>
      </c>
      <c r="F86" s="3" t="s">
        <v>6503</v>
      </c>
      <c r="L86" s="3">
        <v>23</v>
      </c>
    </row>
    <row r="87" spans="1:12">
      <c r="A87" s="3" t="s">
        <v>16491</v>
      </c>
      <c r="B87" s="3">
        <v>50</v>
      </c>
      <c r="C87" s="3">
        <v>80</v>
      </c>
      <c r="D87" s="3" t="s">
        <v>6502</v>
      </c>
      <c r="E87" s="4">
        <v>46033</v>
      </c>
      <c r="F87" s="3" t="s">
        <v>6503</v>
      </c>
      <c r="L87" s="3">
        <v>40</v>
      </c>
    </row>
    <row r="88" spans="1:12">
      <c r="A88" s="3" t="s">
        <v>16492</v>
      </c>
      <c r="B88" s="3">
        <v>30</v>
      </c>
      <c r="C88" s="3">
        <v>60</v>
      </c>
      <c r="D88" s="3" t="s">
        <v>6502</v>
      </c>
      <c r="E88" s="4">
        <v>46033</v>
      </c>
      <c r="F88" s="3" t="s">
        <v>6503</v>
      </c>
      <c r="L88" s="3">
        <v>34</v>
      </c>
    </row>
    <row r="89" spans="1:12">
      <c r="A89" s="3" t="s">
        <v>16493</v>
      </c>
      <c r="B89" s="3">
        <v>50</v>
      </c>
      <c r="C89" s="3">
        <v>90</v>
      </c>
      <c r="D89" s="3" t="s">
        <v>6502</v>
      </c>
      <c r="E89" s="4">
        <v>46033</v>
      </c>
      <c r="F89" s="3" t="s">
        <v>6503</v>
      </c>
      <c r="L89" s="3">
        <v>45</v>
      </c>
    </row>
    <row r="90" spans="1:12">
      <c r="A90" s="3" t="s">
        <v>16494</v>
      </c>
      <c r="B90" s="3">
        <v>280</v>
      </c>
      <c r="C90" s="3">
        <v>430</v>
      </c>
      <c r="D90" s="3" t="s">
        <v>6502</v>
      </c>
      <c r="E90" s="4">
        <v>45897</v>
      </c>
      <c r="F90" s="3" t="s">
        <v>6503</v>
      </c>
      <c r="L90" s="3">
        <v>280</v>
      </c>
    </row>
    <row r="91" spans="1:12">
      <c r="A91" s="3" t="s">
        <v>16495</v>
      </c>
      <c r="B91" s="3">
        <v>230</v>
      </c>
      <c r="C91" s="3">
        <v>380</v>
      </c>
      <c r="D91" s="3" t="s">
        <v>6502</v>
      </c>
      <c r="E91" s="4">
        <v>45897</v>
      </c>
      <c r="F91" s="3" t="s">
        <v>6503</v>
      </c>
      <c r="L91" s="3">
        <v>247</v>
      </c>
    </row>
    <row r="92" spans="1:12">
      <c r="A92" s="3" t="s">
        <v>16496</v>
      </c>
      <c r="B92" s="3">
        <v>130</v>
      </c>
      <c r="C92" s="3">
        <v>260</v>
      </c>
      <c r="D92" s="3" t="s">
        <v>6502</v>
      </c>
      <c r="E92" s="4">
        <v>45897</v>
      </c>
      <c r="F92" s="3" t="s">
        <v>6503</v>
      </c>
      <c r="L92" s="3">
        <v>162</v>
      </c>
    </row>
    <row r="93" spans="1:12">
      <c r="A93" s="3" t="s">
        <v>16497</v>
      </c>
      <c r="B93" s="3">
        <v>40</v>
      </c>
      <c r="C93" s="3">
        <v>90</v>
      </c>
      <c r="D93" s="3" t="s">
        <v>6209</v>
      </c>
      <c r="E93" s="4">
        <v>46130</v>
      </c>
      <c r="F93" s="3" t="s">
        <v>6289</v>
      </c>
      <c r="L93" s="3">
        <v>45</v>
      </c>
    </row>
    <row r="94" spans="1:12">
      <c r="A94" s="3" t="s">
        <v>16498</v>
      </c>
      <c r="B94" s="3">
        <v>50</v>
      </c>
      <c r="C94" s="3">
        <v>100</v>
      </c>
      <c r="D94" s="3" t="s">
        <v>6502</v>
      </c>
      <c r="E94" s="4">
        <v>45990</v>
      </c>
      <c r="F94" s="3" t="s">
        <v>6503</v>
      </c>
      <c r="L94" s="3">
        <v>50</v>
      </c>
    </row>
    <row r="95" spans="1:12">
      <c r="A95" s="3" t="s">
        <v>16499</v>
      </c>
      <c r="B95" s="3">
        <v>50</v>
      </c>
      <c r="C95" s="3">
        <v>90</v>
      </c>
      <c r="D95" s="3" t="s">
        <v>6502</v>
      </c>
      <c r="E95" s="4">
        <v>45681</v>
      </c>
      <c r="F95" s="3" t="s">
        <v>6210</v>
      </c>
      <c r="L95" s="3">
        <v>45</v>
      </c>
    </row>
    <row r="96" spans="1:12">
      <c r="A96" s="3" t="s">
        <v>16500</v>
      </c>
      <c r="B96" s="3">
        <v>30</v>
      </c>
      <c r="C96" s="3">
        <v>50</v>
      </c>
      <c r="D96" s="3" t="s">
        <v>6502</v>
      </c>
      <c r="E96" s="4">
        <v>45985</v>
      </c>
      <c r="F96" s="3" t="s">
        <v>6503</v>
      </c>
      <c r="L96" s="3">
        <v>30</v>
      </c>
    </row>
    <row r="97" spans="1:12">
      <c r="A97" s="3" t="s">
        <v>16501</v>
      </c>
      <c r="B97" s="3">
        <v>60</v>
      </c>
      <c r="C97" s="3">
        <v>100</v>
      </c>
      <c r="D97" s="3" t="s">
        <v>6502</v>
      </c>
      <c r="E97" s="4">
        <v>45824</v>
      </c>
      <c r="F97" s="3" t="s">
        <v>6210</v>
      </c>
      <c r="L97" s="3">
        <v>50</v>
      </c>
    </row>
    <row r="98" spans="1:12">
      <c r="A98" s="3" t="s">
        <v>16502</v>
      </c>
      <c r="B98" s="3">
        <v>70</v>
      </c>
      <c r="C98" s="3">
        <v>120</v>
      </c>
      <c r="D98" s="3" t="s">
        <v>6502</v>
      </c>
      <c r="E98" s="4">
        <v>45824</v>
      </c>
      <c r="F98" s="3" t="s">
        <v>6210</v>
      </c>
      <c r="L98" s="3">
        <v>65</v>
      </c>
    </row>
    <row r="99" spans="1:12">
      <c r="A99" s="3" t="s">
        <v>16503</v>
      </c>
      <c r="B99" s="3">
        <v>140</v>
      </c>
      <c r="C99" s="3">
        <v>250</v>
      </c>
      <c r="D99" s="3" t="s">
        <v>6502</v>
      </c>
      <c r="E99" s="4">
        <v>45810</v>
      </c>
      <c r="F99" s="3" t="s">
        <v>6289</v>
      </c>
      <c r="L99" s="3">
        <v>155</v>
      </c>
    </row>
    <row r="100" spans="1:12">
      <c r="A100" s="3" t="s">
        <v>16504</v>
      </c>
      <c r="B100" s="3">
        <v>230</v>
      </c>
      <c r="C100" s="3">
        <v>380</v>
      </c>
      <c r="D100" s="3" t="s">
        <v>6502</v>
      </c>
      <c r="E100" s="4">
        <v>45897</v>
      </c>
      <c r="F100" s="3" t="s">
        <v>6503</v>
      </c>
      <c r="L100" s="3">
        <v>247</v>
      </c>
    </row>
    <row r="101" spans="1:12">
      <c r="A101" s="3" t="s">
        <v>16505</v>
      </c>
      <c r="B101" s="3">
        <v>50</v>
      </c>
      <c r="C101" s="3">
        <v>100</v>
      </c>
      <c r="D101" s="3" t="s">
        <v>6502</v>
      </c>
      <c r="E101" s="4">
        <v>45966</v>
      </c>
      <c r="F101" s="3" t="s">
        <v>6503</v>
      </c>
      <c r="L101" s="3">
        <v>50</v>
      </c>
    </row>
    <row r="102" spans="1:12">
      <c r="A102" s="3" t="s">
        <v>16506</v>
      </c>
      <c r="B102" s="3">
        <v>100</v>
      </c>
      <c r="C102" s="3">
        <v>180</v>
      </c>
      <c r="D102" s="3" t="s">
        <v>6502</v>
      </c>
      <c r="E102" s="4">
        <v>45966</v>
      </c>
      <c r="F102" s="3" t="s">
        <v>6503</v>
      </c>
      <c r="L102" s="3">
        <v>110</v>
      </c>
    </row>
    <row r="103" spans="1:12">
      <c r="A103" s="3" t="s">
        <v>16507</v>
      </c>
      <c r="B103" s="3">
        <v>30</v>
      </c>
      <c r="C103" s="3">
        <v>50</v>
      </c>
      <c r="D103" s="3" t="s">
        <v>6502</v>
      </c>
      <c r="E103" s="4">
        <v>45988</v>
      </c>
      <c r="F103" s="3" t="s">
        <v>6503</v>
      </c>
      <c r="L103" s="3">
        <v>30</v>
      </c>
    </row>
    <row r="104" spans="1:12">
      <c r="A104" s="3" t="s">
        <v>16508</v>
      </c>
      <c r="B104" s="3">
        <v>40</v>
      </c>
      <c r="C104" s="3">
        <v>80</v>
      </c>
      <c r="D104" s="3" t="s">
        <v>6502</v>
      </c>
      <c r="E104" s="4">
        <v>45784</v>
      </c>
      <c r="F104" s="3" t="s">
        <v>6210</v>
      </c>
      <c r="L104" s="3">
        <v>40</v>
      </c>
    </row>
    <row r="105" spans="1:12">
      <c r="A105" s="3" t="s">
        <v>16509</v>
      </c>
      <c r="B105" s="3">
        <v>20</v>
      </c>
      <c r="C105" s="3">
        <v>40</v>
      </c>
      <c r="D105" s="3" t="s">
        <v>6502</v>
      </c>
      <c r="E105" s="4">
        <v>45890</v>
      </c>
      <c r="F105" s="3" t="s">
        <v>6210</v>
      </c>
      <c r="L105" s="3">
        <v>23</v>
      </c>
    </row>
    <row r="106" spans="1:12">
      <c r="A106" s="3" t="s">
        <v>16510</v>
      </c>
      <c r="B106" s="3">
        <v>60</v>
      </c>
      <c r="C106" s="3">
        <v>110</v>
      </c>
      <c r="D106" s="3" t="s">
        <v>6502</v>
      </c>
      <c r="E106" s="4">
        <v>45695</v>
      </c>
      <c r="F106" s="3" t="s">
        <v>6210</v>
      </c>
      <c r="L106" s="3">
        <v>57</v>
      </c>
    </row>
    <row r="107" spans="1:12">
      <c r="A107" s="3" t="s">
        <v>16511</v>
      </c>
      <c r="B107" s="3">
        <v>10</v>
      </c>
      <c r="C107" s="3">
        <v>30</v>
      </c>
      <c r="D107" s="3" t="s">
        <v>6502</v>
      </c>
      <c r="E107" s="4">
        <v>45681</v>
      </c>
      <c r="F107" s="3" t="s">
        <v>6210</v>
      </c>
      <c r="L107" s="3">
        <v>16</v>
      </c>
    </row>
    <row r="108" spans="1:12">
      <c r="A108" s="3" t="s">
        <v>16512</v>
      </c>
      <c r="B108" s="3">
        <v>30</v>
      </c>
      <c r="C108" s="3">
        <v>70</v>
      </c>
      <c r="D108" s="3" t="s">
        <v>6502</v>
      </c>
      <c r="E108" s="4">
        <v>45681</v>
      </c>
      <c r="F108" s="3" t="s">
        <v>6210</v>
      </c>
      <c r="L108" s="3">
        <v>37</v>
      </c>
    </row>
    <row r="109" spans="1:12">
      <c r="A109" s="3" t="s">
        <v>16513</v>
      </c>
      <c r="B109" s="3">
        <v>70</v>
      </c>
      <c r="C109" s="3">
        <v>110</v>
      </c>
      <c r="D109" s="3" t="s">
        <v>6502</v>
      </c>
      <c r="E109" s="4">
        <v>45681</v>
      </c>
      <c r="F109" s="3" t="s">
        <v>6210</v>
      </c>
      <c r="L109" s="3">
        <v>57</v>
      </c>
    </row>
    <row r="110" spans="1:12">
      <c r="A110" s="3" t="s">
        <v>16514</v>
      </c>
      <c r="B110" s="3">
        <v>10</v>
      </c>
      <c r="C110" s="3">
        <v>25</v>
      </c>
      <c r="D110" s="3" t="s">
        <v>6486</v>
      </c>
      <c r="E110" s="4">
        <v>46108</v>
      </c>
      <c r="F110" s="3" t="s">
        <v>6210</v>
      </c>
      <c r="L110" s="3">
        <v>13</v>
      </c>
    </row>
    <row r="111" spans="1:12">
      <c r="A111" s="3" t="s">
        <v>16515</v>
      </c>
      <c r="B111" s="3">
        <v>10</v>
      </c>
      <c r="C111" s="3">
        <v>25</v>
      </c>
      <c r="D111" s="3" t="s">
        <v>6486</v>
      </c>
      <c r="E111" s="4">
        <v>46108</v>
      </c>
      <c r="F111" s="3" t="s">
        <v>6210</v>
      </c>
      <c r="L111" s="3">
        <v>13</v>
      </c>
    </row>
    <row r="112" spans="1:12">
      <c r="A112" s="3" t="s">
        <v>16516</v>
      </c>
      <c r="B112" s="3">
        <v>20</v>
      </c>
      <c r="C112" s="3">
        <v>40</v>
      </c>
      <c r="D112" s="3" t="s">
        <v>6502</v>
      </c>
      <c r="E112" s="4">
        <v>45980</v>
      </c>
      <c r="F112" s="3" t="s">
        <v>6503</v>
      </c>
      <c r="L112" s="3">
        <v>23</v>
      </c>
    </row>
    <row r="113" spans="1:12">
      <c r="A113" s="3" t="s">
        <v>16517</v>
      </c>
      <c r="B113" s="3">
        <v>20</v>
      </c>
      <c r="C113" s="3">
        <v>50</v>
      </c>
      <c r="D113" s="3" t="s">
        <v>6502</v>
      </c>
      <c r="E113" s="4">
        <v>45980</v>
      </c>
      <c r="F113" s="3" t="s">
        <v>6503</v>
      </c>
      <c r="L113" s="3">
        <v>30</v>
      </c>
    </row>
    <row r="114" spans="1:12">
      <c r="A114" s="3" t="s">
        <v>16518</v>
      </c>
      <c r="B114" s="3">
        <v>20</v>
      </c>
      <c r="C114" s="3">
        <v>40</v>
      </c>
      <c r="D114" s="3" t="s">
        <v>6502</v>
      </c>
      <c r="E114" s="4">
        <v>45980</v>
      </c>
      <c r="F114" s="3" t="s">
        <v>6503</v>
      </c>
      <c r="L114" s="3">
        <v>23</v>
      </c>
    </row>
    <row r="115" spans="1:12">
      <c r="A115" s="3" t="s">
        <v>16519</v>
      </c>
      <c r="B115" s="3">
        <v>20</v>
      </c>
      <c r="C115" s="3">
        <v>50</v>
      </c>
      <c r="D115" s="3" t="s">
        <v>6502</v>
      </c>
      <c r="E115" s="4">
        <v>45980</v>
      </c>
      <c r="F115" s="3" t="s">
        <v>6503</v>
      </c>
      <c r="L115" s="3">
        <v>30</v>
      </c>
    </row>
    <row r="116" spans="1:12">
      <c r="A116" s="3" t="s">
        <v>16520</v>
      </c>
      <c r="B116" s="3">
        <v>30</v>
      </c>
      <c r="C116" s="3">
        <v>50</v>
      </c>
      <c r="D116" s="3" t="s">
        <v>6502</v>
      </c>
      <c r="E116" s="4">
        <v>45980</v>
      </c>
      <c r="F116" s="3" t="s">
        <v>6503</v>
      </c>
      <c r="L116" s="3">
        <v>30</v>
      </c>
    </row>
    <row r="117" spans="1:12">
      <c r="A117" s="3" t="s">
        <v>16521</v>
      </c>
      <c r="B117" s="3">
        <v>40</v>
      </c>
      <c r="C117" s="3">
        <v>80</v>
      </c>
      <c r="D117" s="3" t="s">
        <v>6502</v>
      </c>
      <c r="E117" s="4">
        <v>45980</v>
      </c>
      <c r="F117" s="3" t="s">
        <v>6503</v>
      </c>
      <c r="L117" s="3">
        <v>40</v>
      </c>
    </row>
    <row r="118" spans="1:12">
      <c r="A118" s="3" t="s">
        <v>16522</v>
      </c>
      <c r="B118" s="3">
        <v>100</v>
      </c>
      <c r="C118" s="3">
        <v>200</v>
      </c>
      <c r="D118" s="3" t="s">
        <v>6502</v>
      </c>
      <c r="E118" s="4">
        <v>45980</v>
      </c>
      <c r="F118" s="3" t="s">
        <v>6503</v>
      </c>
      <c r="L118" s="3">
        <v>120</v>
      </c>
    </row>
    <row r="119" spans="1:12">
      <c r="A119" s="3" t="s">
        <v>16523</v>
      </c>
      <c r="B119" s="3">
        <v>180</v>
      </c>
      <c r="C119" s="3">
        <v>280</v>
      </c>
      <c r="D119" s="3" t="s">
        <v>6502</v>
      </c>
      <c r="E119" s="4">
        <v>45823</v>
      </c>
      <c r="F119" s="3" t="s">
        <v>6522</v>
      </c>
      <c r="L119" s="3">
        <v>177</v>
      </c>
    </row>
    <row r="120" spans="1:12">
      <c r="A120" s="3" t="s">
        <v>16524</v>
      </c>
      <c r="B120" s="3">
        <v>300</v>
      </c>
      <c r="C120" s="3">
        <v>450</v>
      </c>
      <c r="D120" s="3" t="s">
        <v>6502</v>
      </c>
      <c r="E120" s="4">
        <v>45897</v>
      </c>
      <c r="F120" s="3" t="s">
        <v>6503</v>
      </c>
      <c r="G120" s="3"/>
      <c r="H120" s="4"/>
      <c r="L120" s="3">
        <v>295</v>
      </c>
    </row>
    <row r="121" spans="1:12">
      <c r="A121" s="3" t="s">
        <v>16525</v>
      </c>
      <c r="B121" s="3">
        <v>30</v>
      </c>
      <c r="C121" s="3">
        <v>60</v>
      </c>
      <c r="D121" s="3" t="s">
        <v>6502</v>
      </c>
      <c r="E121" s="4">
        <v>45681</v>
      </c>
      <c r="F121" s="3" t="s">
        <v>6210</v>
      </c>
      <c r="L121" s="3">
        <v>34</v>
      </c>
    </row>
    <row r="122" spans="1:12">
      <c r="A122" s="3" t="s">
        <v>16526</v>
      </c>
      <c r="B122" s="3">
        <v>30</v>
      </c>
      <c r="C122" s="3">
        <v>60</v>
      </c>
      <c r="D122" s="3" t="s">
        <v>6502</v>
      </c>
      <c r="E122" s="4">
        <v>45914</v>
      </c>
      <c r="F122" s="3" t="s">
        <v>6503</v>
      </c>
      <c r="L122" s="3">
        <v>34</v>
      </c>
    </row>
    <row r="123" spans="1:12">
      <c r="A123" s="3" t="s">
        <v>16527</v>
      </c>
      <c r="B123" s="3">
        <v>90</v>
      </c>
      <c r="C123" s="3">
        <v>150</v>
      </c>
      <c r="D123" s="3" t="s">
        <v>6502</v>
      </c>
      <c r="E123" s="4">
        <v>45859</v>
      </c>
      <c r="F123" s="3" t="s">
        <v>6210</v>
      </c>
      <c r="L123" s="3">
        <v>87</v>
      </c>
    </row>
    <row r="124" spans="1:12">
      <c r="A124" s="3" t="s">
        <v>16528</v>
      </c>
      <c r="B124" s="3">
        <v>100</v>
      </c>
      <c r="C124" s="3">
        <v>170</v>
      </c>
      <c r="D124" s="3" t="s">
        <v>6502</v>
      </c>
      <c r="E124" s="4">
        <v>45794</v>
      </c>
      <c r="F124" s="3" t="s">
        <v>6210</v>
      </c>
      <c r="L124" s="3">
        <v>102</v>
      </c>
    </row>
    <row r="125" spans="1:12">
      <c r="A125" s="3" t="s">
        <v>16529</v>
      </c>
      <c r="B125" s="3">
        <v>140</v>
      </c>
      <c r="C125" s="3">
        <v>240</v>
      </c>
      <c r="D125" s="3" t="s">
        <v>6502</v>
      </c>
      <c r="E125" s="4">
        <v>45794</v>
      </c>
      <c r="F125" s="3" t="s">
        <v>6210</v>
      </c>
      <c r="L125" s="3">
        <v>147</v>
      </c>
    </row>
    <row r="126" spans="1:12">
      <c r="A126" s="3" t="s">
        <v>16530</v>
      </c>
      <c r="B126" s="3">
        <v>20</v>
      </c>
      <c r="C126" s="3">
        <v>50</v>
      </c>
      <c r="D126" s="3" t="s">
        <v>6502</v>
      </c>
      <c r="E126" s="4">
        <v>45681</v>
      </c>
      <c r="F126" s="3" t="s">
        <v>6210</v>
      </c>
      <c r="G126" s="3"/>
      <c r="H126" s="4"/>
      <c r="L126" s="3">
        <v>30</v>
      </c>
    </row>
    <row r="127" spans="1:12">
      <c r="A127" s="3" t="s">
        <v>16531</v>
      </c>
      <c r="B127" s="3">
        <v>30</v>
      </c>
      <c r="C127" s="3">
        <v>70</v>
      </c>
      <c r="D127" s="3" t="s">
        <v>6502</v>
      </c>
      <c r="E127" s="4">
        <v>45959</v>
      </c>
      <c r="F127" s="3" t="s">
        <v>6522</v>
      </c>
      <c r="G127" s="3">
        <v>250</v>
      </c>
      <c r="H127" s="4">
        <v>45959</v>
      </c>
      <c r="L127" s="3">
        <v>37</v>
      </c>
    </row>
    <row r="128" spans="1:12">
      <c r="A128" s="3" t="s">
        <v>16532</v>
      </c>
      <c r="B128" s="3">
        <v>40</v>
      </c>
      <c r="C128" s="3">
        <v>80</v>
      </c>
      <c r="D128" s="3" t="s">
        <v>6502</v>
      </c>
      <c r="E128" s="4">
        <v>45944</v>
      </c>
      <c r="F128" s="3" t="s">
        <v>6503</v>
      </c>
      <c r="L128" s="3">
        <v>40</v>
      </c>
    </row>
    <row r="129" spans="1:12">
      <c r="A129" s="3" t="s">
        <v>16533</v>
      </c>
      <c r="B129" s="3">
        <v>100</v>
      </c>
      <c r="C129" s="3">
        <v>180</v>
      </c>
      <c r="D129" s="3" t="s">
        <v>6502</v>
      </c>
      <c r="E129" s="4">
        <v>45695</v>
      </c>
      <c r="F129" s="3" t="s">
        <v>6210</v>
      </c>
      <c r="L129" s="3">
        <v>110</v>
      </c>
    </row>
    <row r="130" spans="1:12">
      <c r="A130" s="3" t="s">
        <v>16534</v>
      </c>
      <c r="B130" s="3">
        <v>60</v>
      </c>
      <c r="C130" s="3">
        <v>100</v>
      </c>
      <c r="D130" s="3" t="s">
        <v>6486</v>
      </c>
      <c r="E130" s="4">
        <v>46110</v>
      </c>
      <c r="F130" s="3" t="s">
        <v>6210</v>
      </c>
      <c r="L130" s="3">
        <v>50</v>
      </c>
    </row>
    <row r="131" spans="1:12">
      <c r="A131" s="3" t="s">
        <v>16535</v>
      </c>
      <c r="B131" s="3">
        <v>150</v>
      </c>
      <c r="C131" s="3">
        <v>280</v>
      </c>
      <c r="D131" s="3" t="s">
        <v>6502</v>
      </c>
      <c r="E131" s="4">
        <v>45973</v>
      </c>
      <c r="F131" s="3" t="s">
        <v>6522</v>
      </c>
      <c r="L131" s="3">
        <v>177</v>
      </c>
    </row>
    <row r="132" spans="1:12">
      <c r="A132" s="3" t="s">
        <v>16536</v>
      </c>
      <c r="B132" s="3">
        <v>110</v>
      </c>
      <c r="C132" s="3">
        <v>200</v>
      </c>
      <c r="D132" s="3" t="s">
        <v>6502</v>
      </c>
      <c r="E132" s="4">
        <v>45911</v>
      </c>
      <c r="F132" s="3" t="s">
        <v>6503</v>
      </c>
      <c r="L132" s="3">
        <v>120</v>
      </c>
    </row>
    <row r="133" spans="1:12">
      <c r="A133" s="3" t="s">
        <v>16537</v>
      </c>
      <c r="B133" s="3">
        <v>80</v>
      </c>
      <c r="C133" s="3">
        <v>140</v>
      </c>
      <c r="D133" s="3" t="s">
        <v>6502</v>
      </c>
      <c r="E133" s="4">
        <v>45961</v>
      </c>
      <c r="F133" s="3" t="s">
        <v>6522</v>
      </c>
      <c r="L133" s="3">
        <v>80</v>
      </c>
    </row>
    <row r="134" spans="1:12">
      <c r="A134" s="3" t="s">
        <v>16538</v>
      </c>
      <c r="B134" s="3">
        <v>60</v>
      </c>
      <c r="C134" s="3">
        <v>110</v>
      </c>
      <c r="D134" s="3" t="s">
        <v>6502</v>
      </c>
      <c r="E134" s="4">
        <v>45909</v>
      </c>
      <c r="F134" s="3" t="s">
        <v>6503</v>
      </c>
      <c r="L134" s="3">
        <v>57</v>
      </c>
    </row>
    <row r="135" spans="1:12">
      <c r="A135" s="3" t="s">
        <v>16539</v>
      </c>
      <c r="B135" s="3">
        <v>60</v>
      </c>
      <c r="C135" s="3">
        <v>120</v>
      </c>
      <c r="D135" s="3" t="s">
        <v>6502</v>
      </c>
      <c r="E135" s="4">
        <v>45990</v>
      </c>
      <c r="F135" s="3" t="s">
        <v>6503</v>
      </c>
      <c r="L135" s="3">
        <v>65</v>
      </c>
    </row>
    <row r="136" spans="1:12">
      <c r="A136" s="3" t="s">
        <v>16540</v>
      </c>
      <c r="B136" s="3">
        <v>180</v>
      </c>
      <c r="C136" s="3">
        <v>300</v>
      </c>
      <c r="D136" s="3" t="s">
        <v>6502</v>
      </c>
      <c r="E136" s="4">
        <v>45951</v>
      </c>
      <c r="F136" s="3" t="s">
        <v>6522</v>
      </c>
      <c r="L136" s="3">
        <v>190</v>
      </c>
    </row>
    <row r="137" spans="1:12">
      <c r="A137" s="3" t="s">
        <v>16541</v>
      </c>
      <c r="B137" s="3">
        <v>130</v>
      </c>
      <c r="C137" s="3">
        <v>220</v>
      </c>
      <c r="D137" s="3" t="s">
        <v>6502</v>
      </c>
      <c r="E137" s="4">
        <v>45695</v>
      </c>
      <c r="F137" s="3" t="s">
        <v>6210</v>
      </c>
      <c r="L137" s="3">
        <v>133</v>
      </c>
    </row>
    <row r="138" spans="1:12">
      <c r="A138" s="3" t="s">
        <v>16542</v>
      </c>
      <c r="B138" s="3">
        <v>130</v>
      </c>
      <c r="C138" s="3">
        <v>220</v>
      </c>
      <c r="D138" s="3" t="s">
        <v>6502</v>
      </c>
      <c r="E138" s="4">
        <v>45695</v>
      </c>
      <c r="F138" s="3" t="s">
        <v>6210</v>
      </c>
      <c r="L138" s="3">
        <v>133</v>
      </c>
    </row>
    <row r="139" spans="1:12">
      <c r="A139" s="3" t="s">
        <v>16543</v>
      </c>
      <c r="B139" s="3">
        <v>400</v>
      </c>
      <c r="C139" s="3">
        <v>650</v>
      </c>
      <c r="D139" s="3" t="s">
        <v>6502</v>
      </c>
      <c r="E139" s="4">
        <v>45897</v>
      </c>
      <c r="F139" s="3" t="s">
        <v>6503</v>
      </c>
      <c r="L139" s="3">
        <v>450</v>
      </c>
    </row>
    <row r="140" spans="1:12">
      <c r="A140" s="3" t="s">
        <v>16544</v>
      </c>
      <c r="B140" s="3">
        <v>300</v>
      </c>
      <c r="C140" s="3">
        <v>500</v>
      </c>
      <c r="D140" s="3" t="s">
        <v>6502</v>
      </c>
      <c r="E140" s="4">
        <v>45897</v>
      </c>
      <c r="F140" s="3" t="s">
        <v>6503</v>
      </c>
      <c r="L140" s="3">
        <v>330</v>
      </c>
    </row>
    <row r="141" spans="1:12">
      <c r="A141" s="3" t="s">
        <v>16545</v>
      </c>
      <c r="B141" s="3">
        <v>50</v>
      </c>
      <c r="C141" s="3">
        <v>90</v>
      </c>
      <c r="D141" s="3" t="s">
        <v>6502</v>
      </c>
      <c r="E141" s="4">
        <v>45695</v>
      </c>
      <c r="F141" s="3" t="s">
        <v>6210</v>
      </c>
      <c r="L141" s="3">
        <v>45</v>
      </c>
    </row>
    <row r="142" spans="1:12">
      <c r="A142" s="3" t="s">
        <v>16546</v>
      </c>
      <c r="B142" s="3">
        <v>80</v>
      </c>
      <c r="C142" s="3">
        <v>140</v>
      </c>
      <c r="D142" s="3" t="s">
        <v>6502</v>
      </c>
      <c r="E142" s="4">
        <v>45695</v>
      </c>
      <c r="F142" s="3" t="s">
        <v>6210</v>
      </c>
      <c r="L142" s="3">
        <v>80</v>
      </c>
    </row>
    <row r="143" spans="1:12">
      <c r="A143" s="3" t="s">
        <v>16547</v>
      </c>
      <c r="B143" s="3">
        <v>20</v>
      </c>
      <c r="C143" s="3">
        <v>40</v>
      </c>
      <c r="D143" s="3" t="s">
        <v>6502</v>
      </c>
      <c r="E143" s="4">
        <v>45834</v>
      </c>
      <c r="F143" s="3" t="s">
        <v>6522</v>
      </c>
      <c r="L143" s="3">
        <v>23</v>
      </c>
    </row>
    <row r="144" spans="1:12">
      <c r="A144" s="3" t="s">
        <v>16548</v>
      </c>
      <c r="B144" s="3">
        <v>30</v>
      </c>
      <c r="C144" s="3">
        <v>70</v>
      </c>
      <c r="D144" s="3" t="s">
        <v>6502</v>
      </c>
      <c r="E144" s="4">
        <v>45853</v>
      </c>
      <c r="F144" s="3" t="s">
        <v>6289</v>
      </c>
      <c r="L144" s="3">
        <v>37</v>
      </c>
    </row>
    <row r="145" spans="1:12">
      <c r="A145" s="3" t="s">
        <v>16549</v>
      </c>
      <c r="B145" s="3">
        <v>40</v>
      </c>
      <c r="C145" s="3">
        <v>80</v>
      </c>
      <c r="D145" s="3" t="s">
        <v>6502</v>
      </c>
      <c r="E145" s="4">
        <v>45853</v>
      </c>
      <c r="F145" s="3" t="s">
        <v>6289</v>
      </c>
      <c r="L145" s="3">
        <v>40</v>
      </c>
    </row>
    <row r="146" spans="1:12">
      <c r="A146" s="3" t="s">
        <v>16550</v>
      </c>
      <c r="B146" s="3">
        <v>80</v>
      </c>
      <c r="C146" s="3">
        <v>130</v>
      </c>
      <c r="D146" s="3" t="s">
        <v>6502</v>
      </c>
      <c r="E146" s="4">
        <v>45729</v>
      </c>
      <c r="F146" s="3" t="s">
        <v>6210</v>
      </c>
      <c r="L146" s="3">
        <v>72</v>
      </c>
    </row>
    <row r="147" spans="1:12">
      <c r="A147" s="3" t="s">
        <v>16551</v>
      </c>
      <c r="B147" s="3">
        <v>160</v>
      </c>
      <c r="C147" s="3">
        <v>260</v>
      </c>
      <c r="D147" s="3" t="s">
        <v>6502</v>
      </c>
      <c r="E147" s="4">
        <v>45908</v>
      </c>
      <c r="F147" s="3" t="s">
        <v>6503</v>
      </c>
      <c r="L147" s="3">
        <v>162</v>
      </c>
    </row>
    <row r="148" spans="1:12">
      <c r="A148" s="3" t="s">
        <v>16552</v>
      </c>
      <c r="B148" s="3">
        <v>80</v>
      </c>
      <c r="C148" s="3">
        <v>150</v>
      </c>
      <c r="D148" s="3" t="s">
        <v>6502</v>
      </c>
      <c r="E148" s="4">
        <v>45985</v>
      </c>
      <c r="F148" s="3" t="s">
        <v>6503</v>
      </c>
      <c r="L148" s="3">
        <v>87</v>
      </c>
    </row>
    <row r="149" spans="1:12">
      <c r="A149" s="3" t="s">
        <v>16553</v>
      </c>
      <c r="B149" s="3">
        <v>30</v>
      </c>
      <c r="C149" s="3">
        <v>50</v>
      </c>
      <c r="D149" s="3" t="s">
        <v>6486</v>
      </c>
      <c r="E149" s="4">
        <v>46112</v>
      </c>
      <c r="F149" s="3" t="s">
        <v>6210</v>
      </c>
      <c r="L149" s="3">
        <v>30</v>
      </c>
    </row>
    <row r="150" spans="1:12">
      <c r="A150" s="3" t="s">
        <v>16554</v>
      </c>
      <c r="B150" s="3">
        <v>30</v>
      </c>
      <c r="C150" s="3">
        <v>50</v>
      </c>
      <c r="D150" s="3" t="s">
        <v>6486</v>
      </c>
      <c r="E150" s="4">
        <v>46112</v>
      </c>
      <c r="F150" s="3" t="s">
        <v>6210</v>
      </c>
      <c r="L150" s="3">
        <v>30</v>
      </c>
    </row>
    <row r="151" spans="1:12">
      <c r="A151" s="3" t="s">
        <v>16555</v>
      </c>
      <c r="B151" s="3">
        <v>50</v>
      </c>
      <c r="C151" s="3">
        <v>80</v>
      </c>
      <c r="D151" s="3" t="s">
        <v>6502</v>
      </c>
      <c r="E151" s="4">
        <v>45985</v>
      </c>
      <c r="F151" s="3" t="s">
        <v>6503</v>
      </c>
      <c r="L151" s="3">
        <v>40</v>
      </c>
    </row>
    <row r="152" spans="1:12">
      <c r="A152" s="3" t="s">
        <v>16556</v>
      </c>
      <c r="B152" s="3">
        <v>35</v>
      </c>
      <c r="C152" s="3">
        <v>65</v>
      </c>
      <c r="D152" s="3" t="s">
        <v>6209</v>
      </c>
      <c r="E152" s="4">
        <v>46130</v>
      </c>
      <c r="F152" s="3" t="s">
        <v>6210</v>
      </c>
      <c r="L152" s="3">
        <v>36</v>
      </c>
    </row>
    <row r="153" spans="1:12">
      <c r="A153" s="3" t="s">
        <v>16557</v>
      </c>
      <c r="B153" s="3">
        <v>60</v>
      </c>
      <c r="C153" s="3">
        <v>100</v>
      </c>
      <c r="D153" s="3" t="s">
        <v>6209</v>
      </c>
      <c r="E153" s="4">
        <v>46130</v>
      </c>
      <c r="F153" s="3" t="s">
        <v>6210</v>
      </c>
      <c r="L153" s="3">
        <v>50</v>
      </c>
    </row>
    <row r="154" spans="1:12">
      <c r="A154" s="3" t="s">
        <v>16558</v>
      </c>
      <c r="B154" s="3">
        <v>35</v>
      </c>
      <c r="C154" s="3">
        <v>60</v>
      </c>
      <c r="D154" s="3" t="s">
        <v>6486</v>
      </c>
      <c r="E154" s="4">
        <v>46112</v>
      </c>
      <c r="F154" s="3" t="s">
        <v>6289</v>
      </c>
      <c r="L154" s="3">
        <v>34</v>
      </c>
    </row>
    <row r="155" spans="1:12">
      <c r="A155" s="3" t="s">
        <v>16559</v>
      </c>
      <c r="B155" s="3">
        <v>30</v>
      </c>
      <c r="C155" s="3">
        <v>50</v>
      </c>
      <c r="D155" s="3" t="s">
        <v>6273</v>
      </c>
      <c r="E155" s="4">
        <v>46123</v>
      </c>
      <c r="F155" s="3" t="s">
        <v>6210</v>
      </c>
      <c r="L155" s="3">
        <v>30</v>
      </c>
    </row>
    <row r="156" spans="1:12">
      <c r="A156" s="3" t="s">
        <v>16560</v>
      </c>
      <c r="B156" s="3">
        <v>60</v>
      </c>
      <c r="C156" s="3">
        <v>100</v>
      </c>
      <c r="D156" s="3" t="s">
        <v>6502</v>
      </c>
      <c r="E156" s="4">
        <v>45934</v>
      </c>
      <c r="F156" s="3" t="s">
        <v>6503</v>
      </c>
      <c r="L156" s="3">
        <v>50</v>
      </c>
    </row>
    <row r="157" spans="1:12">
      <c r="A157" s="3" t="s">
        <v>16561</v>
      </c>
      <c r="B157" s="3">
        <v>10</v>
      </c>
      <c r="C157" s="3">
        <v>30</v>
      </c>
      <c r="D157" s="3" t="s">
        <v>6486</v>
      </c>
      <c r="E157" s="4">
        <v>46112</v>
      </c>
      <c r="F157" s="3" t="s">
        <v>6289</v>
      </c>
      <c r="L157" s="3">
        <v>16</v>
      </c>
    </row>
    <row r="158" spans="1:12">
      <c r="A158" s="3" t="s">
        <v>16562</v>
      </c>
      <c r="B158" s="3">
        <v>10</v>
      </c>
      <c r="C158" s="3">
        <v>25</v>
      </c>
      <c r="D158" s="3" t="s">
        <v>6486</v>
      </c>
      <c r="E158" s="4">
        <v>46112</v>
      </c>
      <c r="F158" s="3" t="s">
        <v>6289</v>
      </c>
      <c r="L158" s="3">
        <v>13</v>
      </c>
    </row>
    <row r="159" spans="1:12">
      <c r="A159" s="3" t="s">
        <v>16563</v>
      </c>
      <c r="B159" s="3">
        <v>17</v>
      </c>
      <c r="C159" s="3">
        <v>35</v>
      </c>
      <c r="D159" s="3" t="s">
        <v>6209</v>
      </c>
      <c r="E159" s="4">
        <v>46130</v>
      </c>
      <c r="F159" s="3" t="s">
        <v>6289</v>
      </c>
      <c r="L159" s="3">
        <v>20</v>
      </c>
    </row>
    <row r="160" spans="1:12">
      <c r="A160" s="3" t="s">
        <v>16564</v>
      </c>
      <c r="B160" s="3">
        <v>13</v>
      </c>
      <c r="C160" s="3">
        <v>25</v>
      </c>
      <c r="D160" s="3" t="s">
        <v>6209</v>
      </c>
      <c r="E160" s="4">
        <v>46130</v>
      </c>
      <c r="F160" s="3" t="s">
        <v>6289</v>
      </c>
      <c r="L160" s="3">
        <v>13</v>
      </c>
    </row>
    <row r="161" spans="1:12">
      <c r="A161" s="3" t="s">
        <v>16565</v>
      </c>
      <c r="B161" s="3">
        <v>70</v>
      </c>
      <c r="C161" s="3">
        <v>100</v>
      </c>
      <c r="D161" s="3" t="s">
        <v>6502</v>
      </c>
      <c r="E161" s="4">
        <v>45934</v>
      </c>
      <c r="F161" s="3" t="s">
        <v>6503</v>
      </c>
      <c r="L161" s="3">
        <v>50</v>
      </c>
    </row>
    <row r="162" spans="1:12">
      <c r="A162" s="3" t="s">
        <v>16566</v>
      </c>
      <c r="B162" s="3">
        <v>60</v>
      </c>
      <c r="C162" s="3">
        <v>80</v>
      </c>
      <c r="D162" s="3" t="s">
        <v>6502</v>
      </c>
      <c r="E162" s="4">
        <v>45934</v>
      </c>
      <c r="F162" s="3" t="s">
        <v>6503</v>
      </c>
      <c r="L162" s="3">
        <v>40</v>
      </c>
    </row>
    <row r="163" spans="1:12">
      <c r="A163" s="3" t="s">
        <v>16567</v>
      </c>
      <c r="B163" s="3">
        <v>30</v>
      </c>
      <c r="C163" s="3">
        <v>60</v>
      </c>
      <c r="D163" s="3" t="s">
        <v>6502</v>
      </c>
      <c r="E163" s="4">
        <v>45934</v>
      </c>
      <c r="F163" s="3" t="s">
        <v>6503</v>
      </c>
      <c r="L163" s="3">
        <v>34</v>
      </c>
    </row>
    <row r="164" spans="1:12">
      <c r="A164" s="3" t="s">
        <v>16568</v>
      </c>
      <c r="B164" s="3">
        <v>50</v>
      </c>
      <c r="C164" s="3">
        <v>80</v>
      </c>
      <c r="D164" s="3" t="s">
        <v>6502</v>
      </c>
      <c r="E164" s="4">
        <v>45934</v>
      </c>
      <c r="F164" s="3" t="s">
        <v>6503</v>
      </c>
      <c r="L164" s="3">
        <v>40</v>
      </c>
    </row>
    <row r="165" spans="1:12">
      <c r="A165" s="3" t="s">
        <v>16569</v>
      </c>
      <c r="B165" s="3">
        <v>30</v>
      </c>
      <c r="C165" s="3">
        <v>50</v>
      </c>
      <c r="D165" s="3" t="s">
        <v>6502</v>
      </c>
      <c r="E165" s="4">
        <v>45934</v>
      </c>
      <c r="F165" s="3" t="s">
        <v>6503</v>
      </c>
      <c r="L165" s="3">
        <v>30</v>
      </c>
    </row>
    <row r="166" spans="1:12">
      <c r="A166" s="3" t="s">
        <v>16570</v>
      </c>
      <c r="B166" s="3">
        <v>30</v>
      </c>
      <c r="C166" s="3">
        <v>60</v>
      </c>
      <c r="D166" s="3" t="s">
        <v>6502</v>
      </c>
      <c r="E166" s="4">
        <v>45934</v>
      </c>
      <c r="F166" s="3" t="s">
        <v>6503</v>
      </c>
      <c r="L166" s="3">
        <v>34</v>
      </c>
    </row>
    <row r="167" spans="1:12">
      <c r="A167" s="3" t="s">
        <v>16571</v>
      </c>
      <c r="B167" s="3">
        <v>50</v>
      </c>
      <c r="C167" s="3">
        <v>100</v>
      </c>
      <c r="D167" s="3" t="s">
        <v>6502</v>
      </c>
      <c r="E167" s="4">
        <v>45934</v>
      </c>
      <c r="F167" s="3" t="s">
        <v>6503</v>
      </c>
      <c r="L167" s="3">
        <v>50</v>
      </c>
    </row>
    <row r="168" spans="1:12">
      <c r="A168" s="3" t="s">
        <v>16572</v>
      </c>
      <c r="B168" s="3">
        <v>70</v>
      </c>
      <c r="C168" s="3">
        <v>120</v>
      </c>
      <c r="D168" s="3" t="s">
        <v>6502</v>
      </c>
      <c r="E168" s="4">
        <v>45934</v>
      </c>
      <c r="F168" s="3" t="s">
        <v>6503</v>
      </c>
      <c r="L168" s="3">
        <v>65</v>
      </c>
    </row>
    <row r="169" spans="1:12">
      <c r="A169" s="3" t="s">
        <v>16573</v>
      </c>
      <c r="B169" s="3">
        <v>35</v>
      </c>
      <c r="C169" s="3">
        <v>70</v>
      </c>
      <c r="D169" s="3" t="s">
        <v>6502</v>
      </c>
      <c r="E169" s="4">
        <v>45898</v>
      </c>
      <c r="F169" s="3" t="s">
        <v>6503</v>
      </c>
      <c r="L169" s="3">
        <v>37</v>
      </c>
    </row>
    <row r="170" spans="1:12">
      <c r="A170" s="3" t="s">
        <v>16574</v>
      </c>
      <c r="B170" s="3">
        <v>180</v>
      </c>
      <c r="C170" s="3">
        <v>300</v>
      </c>
      <c r="D170" s="3" t="s">
        <v>6502</v>
      </c>
      <c r="E170" s="4">
        <v>45812</v>
      </c>
      <c r="F170" s="3" t="s">
        <v>6210</v>
      </c>
      <c r="L170" s="3">
        <v>190</v>
      </c>
    </row>
    <row r="171" spans="1:12">
      <c r="A171" s="3" t="s">
        <v>16575</v>
      </c>
      <c r="B171" s="3">
        <v>35</v>
      </c>
      <c r="C171" s="3">
        <v>60</v>
      </c>
      <c r="D171" s="3" t="s">
        <v>6273</v>
      </c>
      <c r="E171" s="4">
        <v>46124</v>
      </c>
      <c r="F171" s="3" t="s">
        <v>6210</v>
      </c>
      <c r="L171" s="3">
        <v>34</v>
      </c>
    </row>
    <row r="172" spans="1:12">
      <c r="A172" s="3" t="s">
        <v>16576</v>
      </c>
      <c r="B172" s="3">
        <v>65</v>
      </c>
      <c r="C172" s="3">
        <v>120</v>
      </c>
      <c r="D172" s="3" t="s">
        <v>6209</v>
      </c>
      <c r="E172" s="4">
        <v>46132</v>
      </c>
      <c r="F172" s="3" t="s">
        <v>6210</v>
      </c>
      <c r="J172" s="3"/>
      <c r="L172" s="3">
        <v>65</v>
      </c>
    </row>
    <row r="173" spans="1:12">
      <c r="A173" s="3" t="s">
        <v>16577</v>
      </c>
      <c r="B173" s="3">
        <v>65</v>
      </c>
      <c r="C173" s="3">
        <v>120</v>
      </c>
      <c r="D173" s="3" t="s">
        <v>6209</v>
      </c>
      <c r="E173" s="4">
        <v>46132</v>
      </c>
      <c r="F173" s="3" t="s">
        <v>6210</v>
      </c>
      <c r="L173" s="3">
        <v>65</v>
      </c>
    </row>
    <row r="174" spans="1:12">
      <c r="A174" s="3" t="s">
        <v>16578</v>
      </c>
      <c r="B174" s="3">
        <v>30</v>
      </c>
      <c r="C174" s="3">
        <v>60</v>
      </c>
      <c r="D174" s="3" t="s">
        <v>6486</v>
      </c>
      <c r="E174" s="4">
        <v>46105</v>
      </c>
      <c r="F174" s="3" t="s">
        <v>6210</v>
      </c>
      <c r="J174" s="3"/>
      <c r="L174" s="3">
        <v>34</v>
      </c>
    </row>
    <row r="175" spans="1:12">
      <c r="A175" s="3" t="s">
        <v>16579</v>
      </c>
      <c r="B175" s="3">
        <v>100</v>
      </c>
      <c r="C175" s="3">
        <v>180</v>
      </c>
      <c r="D175" s="3" t="s">
        <v>6502</v>
      </c>
      <c r="E175" s="4">
        <v>45997</v>
      </c>
      <c r="F175" s="3" t="s">
        <v>6522</v>
      </c>
      <c r="J175" s="3" t="s">
        <v>16580</v>
      </c>
      <c r="L175" s="3">
        <v>110</v>
      </c>
    </row>
    <row r="176" spans="1:12">
      <c r="A176" s="3" t="s">
        <v>16581</v>
      </c>
      <c r="B176" s="3">
        <v>50</v>
      </c>
      <c r="C176" s="3">
        <v>100</v>
      </c>
      <c r="D176" s="3" t="s">
        <v>6502</v>
      </c>
      <c r="E176" s="4">
        <v>45997</v>
      </c>
      <c r="F176" s="3" t="s">
        <v>6522</v>
      </c>
      <c r="L176" s="3">
        <v>50</v>
      </c>
    </row>
    <row r="177" spans="1:12">
      <c r="A177" s="3" t="s">
        <v>16582</v>
      </c>
      <c r="B177" s="3">
        <v>40</v>
      </c>
      <c r="C177" s="3">
        <v>80</v>
      </c>
      <c r="D177" s="3" t="s">
        <v>6502</v>
      </c>
      <c r="E177" s="4">
        <v>45997</v>
      </c>
      <c r="F177" s="3" t="s">
        <v>6522</v>
      </c>
      <c r="J177" s="3" t="s">
        <v>16580</v>
      </c>
      <c r="L177" s="3">
        <v>40</v>
      </c>
    </row>
    <row r="178" spans="1:12">
      <c r="A178" s="3" t="s">
        <v>16583</v>
      </c>
      <c r="B178" s="3">
        <v>80</v>
      </c>
      <c r="C178" s="3">
        <v>150</v>
      </c>
      <c r="D178" s="3" t="s">
        <v>6486</v>
      </c>
      <c r="E178" s="4">
        <v>46114</v>
      </c>
      <c r="F178" s="3" t="s">
        <v>6289</v>
      </c>
      <c r="L178" s="3">
        <v>87</v>
      </c>
    </row>
    <row r="179" spans="1:12">
      <c r="A179" s="3" t="s">
        <v>16584</v>
      </c>
      <c r="B179" s="3">
        <v>45</v>
      </c>
      <c r="C179" s="3">
        <v>80</v>
      </c>
      <c r="D179" s="3" t="s">
        <v>6502</v>
      </c>
      <c r="E179" s="4">
        <v>45928</v>
      </c>
      <c r="F179" s="3" t="s">
        <v>6503</v>
      </c>
      <c r="L179" s="3">
        <v>40</v>
      </c>
    </row>
    <row r="180" spans="1:12">
      <c r="A180" s="3" t="s">
        <v>16585</v>
      </c>
      <c r="B180" s="3">
        <v>50</v>
      </c>
      <c r="C180" s="3">
        <v>80</v>
      </c>
      <c r="D180" s="3" t="s">
        <v>6502</v>
      </c>
      <c r="E180" s="4">
        <v>45909</v>
      </c>
      <c r="F180" s="3" t="s">
        <v>6503</v>
      </c>
      <c r="L180" s="3">
        <v>40</v>
      </c>
    </row>
    <row r="181" spans="1:12">
      <c r="A181" s="3" t="s">
        <v>16586</v>
      </c>
      <c r="B181" s="3">
        <v>50</v>
      </c>
      <c r="C181" s="3">
        <v>90</v>
      </c>
      <c r="D181" s="3" t="s">
        <v>6502</v>
      </c>
      <c r="E181" s="4">
        <v>45853</v>
      </c>
      <c r="F181" s="3" t="s">
        <v>6289</v>
      </c>
      <c r="L181" s="3">
        <v>45</v>
      </c>
    </row>
    <row r="182" spans="1:12">
      <c r="A182" s="3" t="s">
        <v>16587</v>
      </c>
      <c r="B182" s="3">
        <v>40</v>
      </c>
      <c r="C182" s="3">
        <v>80</v>
      </c>
      <c r="D182" s="3" t="s">
        <v>6502</v>
      </c>
      <c r="E182" s="4">
        <v>45853</v>
      </c>
      <c r="F182" s="3" t="s">
        <v>6289</v>
      </c>
      <c r="L182" s="3">
        <v>40</v>
      </c>
    </row>
    <row r="183" spans="1:12">
      <c r="A183" s="3" t="s">
        <v>16588</v>
      </c>
      <c r="B183" s="3">
        <v>20</v>
      </c>
      <c r="C183" s="3">
        <v>50</v>
      </c>
      <c r="D183" s="3" t="s">
        <v>6502</v>
      </c>
      <c r="E183" s="4">
        <v>45695</v>
      </c>
      <c r="F183" s="3" t="s">
        <v>6210</v>
      </c>
      <c r="L183" s="3">
        <v>30</v>
      </c>
    </row>
    <row r="184" spans="1:12">
      <c r="A184" s="3" t="s">
        <v>16589</v>
      </c>
      <c r="B184" s="3">
        <v>70</v>
      </c>
      <c r="C184" s="3">
        <v>120</v>
      </c>
      <c r="D184" s="3" t="s">
        <v>6502</v>
      </c>
      <c r="E184" s="4">
        <v>45695</v>
      </c>
      <c r="F184" s="3" t="s">
        <v>6210</v>
      </c>
      <c r="L184" s="3">
        <v>65</v>
      </c>
    </row>
    <row r="185" spans="1:12">
      <c r="A185" s="3" t="s">
        <v>16590</v>
      </c>
      <c r="B185" s="3">
        <v>90</v>
      </c>
      <c r="C185" s="3">
        <v>150</v>
      </c>
      <c r="D185" s="3" t="s">
        <v>6502</v>
      </c>
      <c r="E185" s="4">
        <v>45695</v>
      </c>
      <c r="F185" s="3" t="s">
        <v>6210</v>
      </c>
      <c r="J185" s="3"/>
      <c r="L185" s="3">
        <v>87</v>
      </c>
    </row>
    <row r="186" spans="1:12">
      <c r="A186" s="3" t="s">
        <v>16591</v>
      </c>
      <c r="B186" s="3">
        <v>200</v>
      </c>
      <c r="C186" s="3">
        <v>350</v>
      </c>
      <c r="D186" s="3" t="s">
        <v>6273</v>
      </c>
      <c r="E186" s="4">
        <v>46125</v>
      </c>
      <c r="F186" s="3" t="s">
        <v>6210</v>
      </c>
      <c r="L186" s="3">
        <v>225</v>
      </c>
    </row>
    <row r="187" spans="1:12">
      <c r="A187" s="3" t="s">
        <v>16592</v>
      </c>
      <c r="B187" s="3">
        <v>40</v>
      </c>
      <c r="C187" s="3">
        <v>80</v>
      </c>
      <c r="D187" s="3" t="s">
        <v>6502</v>
      </c>
      <c r="E187" s="4">
        <v>45695</v>
      </c>
      <c r="F187" s="3" t="s">
        <v>6210</v>
      </c>
      <c r="J187" s="3"/>
      <c r="L187" s="3">
        <v>40</v>
      </c>
    </row>
    <row r="188" spans="1:12">
      <c r="A188" s="3" t="s">
        <v>16593</v>
      </c>
      <c r="B188" s="3">
        <v>200</v>
      </c>
      <c r="C188" s="3">
        <v>400</v>
      </c>
      <c r="D188" s="3" t="s">
        <v>6502</v>
      </c>
      <c r="E188" s="4">
        <v>46082</v>
      </c>
      <c r="F188" s="3" t="s">
        <v>6522</v>
      </c>
      <c r="L188" s="3">
        <v>260</v>
      </c>
    </row>
    <row r="189" spans="1:12">
      <c r="A189" s="3" t="s">
        <v>16594</v>
      </c>
      <c r="B189" s="3">
        <v>50</v>
      </c>
      <c r="C189" s="3">
        <v>90</v>
      </c>
      <c r="D189" s="3" t="s">
        <v>6273</v>
      </c>
      <c r="E189" s="4">
        <v>46125</v>
      </c>
      <c r="F189" s="3" t="s">
        <v>6210</v>
      </c>
      <c r="L189" s="3">
        <v>45</v>
      </c>
    </row>
    <row r="190" spans="1:12">
      <c r="A190" s="3" t="s">
        <v>16595</v>
      </c>
      <c r="B190" s="3">
        <v>550</v>
      </c>
      <c r="C190" s="3">
        <v>800</v>
      </c>
      <c r="D190" s="3" t="s">
        <v>6502</v>
      </c>
      <c r="E190" s="4">
        <v>45897</v>
      </c>
      <c r="F190" s="3" t="s">
        <v>6503</v>
      </c>
      <c r="L190" s="3">
        <v>600</v>
      </c>
    </row>
    <row r="191" spans="1:12">
      <c r="A191" s="3" t="s">
        <v>16596</v>
      </c>
      <c r="B191" s="3">
        <v>30</v>
      </c>
      <c r="C191" s="3">
        <v>70</v>
      </c>
      <c r="D191" s="3" t="s">
        <v>6502</v>
      </c>
      <c r="E191" s="4">
        <v>45695</v>
      </c>
      <c r="F191" s="3" t="s">
        <v>6210</v>
      </c>
      <c r="L191" s="3">
        <v>37</v>
      </c>
    </row>
    <row r="192" spans="1:12">
      <c r="A192" s="3" t="s">
        <v>16597</v>
      </c>
      <c r="B192" s="3">
        <v>40</v>
      </c>
      <c r="C192" s="3">
        <v>80</v>
      </c>
      <c r="D192" s="3" t="s">
        <v>6502</v>
      </c>
      <c r="E192" s="4">
        <v>45748</v>
      </c>
      <c r="F192" s="3" t="s">
        <v>6289</v>
      </c>
      <c r="L192" s="3">
        <v>40</v>
      </c>
    </row>
    <row r="193" spans="1:12">
      <c r="A193" s="3" t="s">
        <v>16598</v>
      </c>
      <c r="B193" s="3">
        <v>70</v>
      </c>
      <c r="C193" s="3">
        <v>130</v>
      </c>
      <c r="D193" s="3" t="s">
        <v>6502</v>
      </c>
      <c r="E193" s="4">
        <v>45914</v>
      </c>
      <c r="F193" s="3" t="s">
        <v>6503</v>
      </c>
      <c r="L193" s="3">
        <v>72</v>
      </c>
    </row>
    <row r="194" spans="1:12">
      <c r="A194" s="3" t="s">
        <v>16599</v>
      </c>
      <c r="B194" s="3">
        <v>170</v>
      </c>
      <c r="C194" s="3">
        <v>280</v>
      </c>
      <c r="D194" s="3" t="s">
        <v>6502</v>
      </c>
      <c r="E194" s="4">
        <v>45695</v>
      </c>
      <c r="F194" s="3" t="s">
        <v>6210</v>
      </c>
      <c r="L194" s="3">
        <v>177</v>
      </c>
    </row>
    <row r="195" spans="1:12">
      <c r="A195" s="3" t="s">
        <v>16600</v>
      </c>
      <c r="B195" s="3">
        <v>30</v>
      </c>
      <c r="C195" s="3">
        <v>60</v>
      </c>
      <c r="D195" s="3" t="s">
        <v>6486</v>
      </c>
      <c r="E195" s="4">
        <v>46103</v>
      </c>
      <c r="F195" s="3" t="s">
        <v>6210</v>
      </c>
      <c r="L195" s="3">
        <v>34</v>
      </c>
    </row>
    <row r="196" spans="1:12">
      <c r="A196" s="3" t="s">
        <v>16601</v>
      </c>
      <c r="B196" s="3">
        <v>40</v>
      </c>
      <c r="C196" s="3">
        <v>80</v>
      </c>
      <c r="D196" s="3" t="s">
        <v>6486</v>
      </c>
      <c r="E196" s="4">
        <v>46103</v>
      </c>
      <c r="F196" s="3" t="s">
        <v>6210</v>
      </c>
      <c r="L196" s="3">
        <v>40</v>
      </c>
    </row>
    <row r="197" spans="1:12">
      <c r="A197" s="3" t="s">
        <v>16602</v>
      </c>
      <c r="B197" s="3">
        <v>40</v>
      </c>
      <c r="C197" s="3">
        <v>80</v>
      </c>
      <c r="D197" s="3" t="s">
        <v>6502</v>
      </c>
      <c r="E197" s="4">
        <v>45916</v>
      </c>
      <c r="F197" s="3" t="s">
        <v>6503</v>
      </c>
      <c r="L197" s="3">
        <v>40</v>
      </c>
    </row>
    <row r="198" spans="1:12">
      <c r="A198" s="3" t="s">
        <v>16603</v>
      </c>
      <c r="B198" s="3">
        <v>60</v>
      </c>
      <c r="C198" s="3">
        <v>110</v>
      </c>
      <c r="D198" s="3" t="s">
        <v>6486</v>
      </c>
      <c r="E198" s="4">
        <v>46109</v>
      </c>
      <c r="F198" s="3" t="s">
        <v>6210</v>
      </c>
      <c r="L198" s="3">
        <v>57</v>
      </c>
    </row>
    <row r="199" spans="1:12">
      <c r="A199" s="3" t="s">
        <v>16604</v>
      </c>
      <c r="B199" s="3">
        <v>30</v>
      </c>
      <c r="C199" s="3">
        <v>60</v>
      </c>
      <c r="D199" s="3" t="s">
        <v>6502</v>
      </c>
      <c r="E199" s="4">
        <v>45996</v>
      </c>
      <c r="F199" s="3" t="s">
        <v>6503</v>
      </c>
      <c r="L199" s="3">
        <v>34</v>
      </c>
    </row>
    <row r="200" spans="1:12">
      <c r="A200" s="3" t="s">
        <v>16605</v>
      </c>
      <c r="B200" s="3">
        <v>50</v>
      </c>
      <c r="C200" s="3">
        <v>110</v>
      </c>
      <c r="D200" s="3" t="s">
        <v>6502</v>
      </c>
      <c r="E200" s="4">
        <v>45996</v>
      </c>
      <c r="F200" s="3" t="s">
        <v>6503</v>
      </c>
      <c r="L200" s="3">
        <v>57</v>
      </c>
    </row>
    <row r="201" spans="1:12">
      <c r="A201" s="3" t="s">
        <v>16606</v>
      </c>
      <c r="B201" s="3">
        <v>120</v>
      </c>
      <c r="C201" s="3">
        <v>200</v>
      </c>
      <c r="D201" s="3" t="s">
        <v>6502</v>
      </c>
      <c r="E201" s="4">
        <v>45768</v>
      </c>
      <c r="F201" s="3" t="s">
        <v>6210</v>
      </c>
      <c r="L201" s="3">
        <v>120</v>
      </c>
    </row>
    <row r="202" spans="1:12">
      <c r="A202" s="3" t="s">
        <v>16607</v>
      </c>
      <c r="B202" s="3">
        <v>100</v>
      </c>
      <c r="C202" s="3">
        <v>200</v>
      </c>
      <c r="D202" s="3" t="s">
        <v>6502</v>
      </c>
      <c r="E202" s="4">
        <v>46027</v>
      </c>
      <c r="F202" s="3" t="s">
        <v>6522</v>
      </c>
      <c r="L202" s="3">
        <v>120</v>
      </c>
    </row>
    <row r="203" spans="1:12">
      <c r="A203" s="3" t="s">
        <v>16608</v>
      </c>
      <c r="B203" s="3">
        <v>50</v>
      </c>
      <c r="C203" s="3">
        <v>100</v>
      </c>
      <c r="D203" s="3" t="s">
        <v>6502</v>
      </c>
      <c r="E203" s="4">
        <v>45681</v>
      </c>
      <c r="F203" s="3" t="s">
        <v>6210</v>
      </c>
      <c r="L203" s="3">
        <v>50</v>
      </c>
    </row>
    <row r="204" spans="1:12">
      <c r="A204" s="3" t="s">
        <v>16609</v>
      </c>
      <c r="B204" s="3">
        <v>90</v>
      </c>
      <c r="C204" s="3">
        <v>150</v>
      </c>
      <c r="D204" s="3" t="s">
        <v>6502</v>
      </c>
      <c r="E204" s="4">
        <v>45681</v>
      </c>
      <c r="F204" s="3" t="s">
        <v>6210</v>
      </c>
      <c r="L204" s="3">
        <v>87</v>
      </c>
    </row>
    <row r="205" spans="1:12">
      <c r="A205" s="3" t="s">
        <v>16610</v>
      </c>
      <c r="B205" s="3">
        <v>50</v>
      </c>
      <c r="C205" s="3">
        <v>100</v>
      </c>
      <c r="D205" s="3" t="s">
        <v>6502</v>
      </c>
      <c r="E205" s="4">
        <v>45983</v>
      </c>
      <c r="F205" s="3" t="s">
        <v>6503</v>
      </c>
      <c r="L205" s="3">
        <v>50</v>
      </c>
    </row>
    <row r="206" spans="1:12">
      <c r="A206" s="3" t="s">
        <v>16611</v>
      </c>
      <c r="B206" s="3">
        <v>30</v>
      </c>
      <c r="C206" s="3">
        <v>70</v>
      </c>
      <c r="D206" s="3" t="s">
        <v>6502</v>
      </c>
      <c r="E206" s="4">
        <v>45970</v>
      </c>
      <c r="F206" s="3" t="s">
        <v>6522</v>
      </c>
      <c r="L206" s="3">
        <v>37</v>
      </c>
    </row>
    <row r="207" spans="1:12">
      <c r="A207" s="3" t="s">
        <v>16612</v>
      </c>
      <c r="B207" s="3">
        <v>60</v>
      </c>
      <c r="C207" s="3">
        <v>110</v>
      </c>
      <c r="D207" s="3" t="s">
        <v>6502</v>
      </c>
      <c r="E207" s="4">
        <v>45796</v>
      </c>
      <c r="F207" s="3" t="s">
        <v>6210</v>
      </c>
      <c r="L207" s="3">
        <v>57</v>
      </c>
    </row>
    <row r="208" spans="1:12">
      <c r="A208" s="3" t="s">
        <v>16613</v>
      </c>
      <c r="B208" s="3">
        <v>40</v>
      </c>
      <c r="C208" s="3">
        <v>60</v>
      </c>
      <c r="D208" s="3" t="s">
        <v>6502</v>
      </c>
      <c r="E208" s="4">
        <v>45700</v>
      </c>
      <c r="F208" s="3" t="s">
        <v>6210</v>
      </c>
      <c r="L208" s="3">
        <v>34</v>
      </c>
    </row>
    <row r="209" spans="1:12">
      <c r="A209" s="3" t="s">
        <v>16614</v>
      </c>
      <c r="B209" s="3">
        <v>400</v>
      </c>
      <c r="C209" s="3">
        <v>600</v>
      </c>
      <c r="D209" s="3" t="s">
        <v>6502</v>
      </c>
      <c r="E209" s="4">
        <v>45938</v>
      </c>
      <c r="F209" s="3" t="s">
        <v>6503</v>
      </c>
      <c r="L209" s="3">
        <v>400</v>
      </c>
    </row>
    <row r="210" spans="1:12">
      <c r="A210" s="3" t="s">
        <v>16615</v>
      </c>
      <c r="B210" s="3">
        <v>90</v>
      </c>
      <c r="C210" s="3">
        <v>180</v>
      </c>
      <c r="D210" s="3" t="s">
        <v>6502</v>
      </c>
      <c r="E210" s="4">
        <v>45970</v>
      </c>
      <c r="F210" s="3" t="s">
        <v>6503</v>
      </c>
      <c r="L210" s="3">
        <v>110</v>
      </c>
    </row>
    <row r="211" spans="1:12">
      <c r="A211" s="3" t="s">
        <v>16616</v>
      </c>
      <c r="B211" s="3">
        <v>70</v>
      </c>
      <c r="C211" s="3">
        <v>120</v>
      </c>
      <c r="D211" s="3" t="s">
        <v>6502</v>
      </c>
      <c r="E211" s="4">
        <v>45845</v>
      </c>
      <c r="F211" s="3" t="s">
        <v>6210</v>
      </c>
      <c r="L211" s="3">
        <v>65</v>
      </c>
    </row>
    <row r="212" spans="1:12">
      <c r="A212" s="3" t="s">
        <v>16617</v>
      </c>
      <c r="B212" s="3">
        <v>100</v>
      </c>
      <c r="C212" s="3">
        <v>160</v>
      </c>
      <c r="D212" s="3" t="s">
        <v>6502</v>
      </c>
      <c r="E212" s="4">
        <v>45908</v>
      </c>
      <c r="F212" s="3" t="s">
        <v>6503</v>
      </c>
      <c r="L212" s="3">
        <v>95</v>
      </c>
    </row>
    <row r="213" spans="1:12">
      <c r="A213" s="3" t="s">
        <v>16618</v>
      </c>
      <c r="B213" s="3">
        <v>140</v>
      </c>
      <c r="C213" s="3">
        <v>220</v>
      </c>
      <c r="D213" s="3" t="s">
        <v>6502</v>
      </c>
      <c r="E213" s="4">
        <v>45955</v>
      </c>
      <c r="F213" s="3" t="s">
        <v>6503</v>
      </c>
      <c r="L213" s="3">
        <v>133</v>
      </c>
    </row>
    <row r="214" spans="1:12">
      <c r="A214" s="3" t="s">
        <v>16619</v>
      </c>
      <c r="B214" s="3">
        <v>50</v>
      </c>
      <c r="C214" s="3">
        <v>100</v>
      </c>
      <c r="D214" s="3" t="s">
        <v>6209</v>
      </c>
      <c r="E214" s="4">
        <v>46132</v>
      </c>
      <c r="F214" s="3" t="s">
        <v>6210</v>
      </c>
      <c r="L214" s="3">
        <v>50</v>
      </c>
    </row>
    <row r="215" spans="1:12">
      <c r="A215" s="3" t="s">
        <v>16620</v>
      </c>
      <c r="B215" s="3">
        <v>65</v>
      </c>
      <c r="C215" s="3">
        <v>130</v>
      </c>
      <c r="D215" s="3" t="s">
        <v>6209</v>
      </c>
      <c r="E215" s="4">
        <v>46132</v>
      </c>
      <c r="F215" s="3" t="s">
        <v>6210</v>
      </c>
      <c r="L215" s="3">
        <v>72</v>
      </c>
    </row>
    <row r="216" spans="1:12">
      <c r="A216" s="3" t="s">
        <v>16621</v>
      </c>
      <c r="B216" s="3">
        <v>100</v>
      </c>
      <c r="C216" s="3">
        <v>150</v>
      </c>
      <c r="D216" s="3" t="s">
        <v>6502</v>
      </c>
      <c r="E216" s="4">
        <v>45955</v>
      </c>
      <c r="F216" s="3" t="s">
        <v>6503</v>
      </c>
      <c r="L216" s="3">
        <v>87</v>
      </c>
    </row>
    <row r="217" spans="1:12">
      <c r="A217" s="3" t="s">
        <v>16622</v>
      </c>
      <c r="B217" s="3">
        <v>120</v>
      </c>
      <c r="C217" s="3">
        <v>180</v>
      </c>
      <c r="D217" s="3" t="s">
        <v>6502</v>
      </c>
      <c r="E217" s="4">
        <v>45903</v>
      </c>
      <c r="F217" s="3" t="s">
        <v>6503</v>
      </c>
      <c r="L217" s="3">
        <v>110</v>
      </c>
    </row>
    <row r="218" spans="1:12">
      <c r="A218" s="3" t="s">
        <v>16623</v>
      </c>
      <c r="B218" s="3">
        <v>150</v>
      </c>
      <c r="C218" s="3">
        <v>300</v>
      </c>
      <c r="D218" s="3" t="s">
        <v>6502</v>
      </c>
      <c r="E218" s="4">
        <v>45954</v>
      </c>
      <c r="F218" s="3" t="s">
        <v>6503</v>
      </c>
      <c r="L218" s="3">
        <v>190</v>
      </c>
    </row>
    <row r="219" spans="1:12">
      <c r="A219" s="3" t="s">
        <v>16624</v>
      </c>
      <c r="B219" s="3">
        <v>140</v>
      </c>
      <c r="C219" s="3">
        <v>240</v>
      </c>
      <c r="D219" s="3" t="s">
        <v>6273</v>
      </c>
      <c r="E219" s="4">
        <v>46125</v>
      </c>
      <c r="F219" s="3" t="s">
        <v>6210</v>
      </c>
      <c r="L219" s="3">
        <v>147</v>
      </c>
    </row>
    <row r="220" spans="1:12">
      <c r="A220" s="3" t="s">
        <v>16625</v>
      </c>
      <c r="B220" s="3">
        <v>100</v>
      </c>
      <c r="C220" s="3">
        <v>200</v>
      </c>
      <c r="D220" s="3" t="s">
        <v>6502</v>
      </c>
      <c r="E220" s="4">
        <v>46027</v>
      </c>
      <c r="F220" s="3" t="s">
        <v>6503</v>
      </c>
      <c r="L220" s="3">
        <v>120</v>
      </c>
    </row>
    <row r="221" spans="1:12">
      <c r="A221" s="3" t="s">
        <v>16626</v>
      </c>
      <c r="B221" s="3">
        <v>200</v>
      </c>
      <c r="C221" s="3">
        <v>300</v>
      </c>
      <c r="D221" s="3" t="s">
        <v>6502</v>
      </c>
      <c r="E221" s="4">
        <v>46002</v>
      </c>
      <c r="F221" s="3" t="s">
        <v>6503</v>
      </c>
      <c r="L221" s="3">
        <v>190</v>
      </c>
    </row>
    <row r="222" spans="1:12">
      <c r="A222" s="3" t="s">
        <v>16627</v>
      </c>
      <c r="B222" s="3">
        <v>40</v>
      </c>
      <c r="C222" s="3">
        <v>80</v>
      </c>
      <c r="D222" s="3" t="s">
        <v>6502</v>
      </c>
      <c r="E222" s="4">
        <v>45681</v>
      </c>
      <c r="F222" s="3" t="s">
        <v>6210</v>
      </c>
      <c r="L222" s="3">
        <v>40</v>
      </c>
    </row>
    <row r="223" spans="1:12">
      <c r="A223" s="3" t="s">
        <v>16628</v>
      </c>
      <c r="B223" s="3">
        <v>70</v>
      </c>
      <c r="C223" s="3">
        <v>130</v>
      </c>
      <c r="D223" s="3" t="s">
        <v>6209</v>
      </c>
      <c r="E223" s="4">
        <v>46130</v>
      </c>
      <c r="F223" s="3" t="s">
        <v>6210</v>
      </c>
      <c r="L223" s="3">
        <v>72</v>
      </c>
    </row>
    <row r="224" spans="1:12">
      <c r="A224" s="3" t="s">
        <v>16629</v>
      </c>
      <c r="B224" s="3">
        <v>150</v>
      </c>
      <c r="C224" s="3">
        <v>250</v>
      </c>
      <c r="D224" s="3" t="s">
        <v>6486</v>
      </c>
      <c r="E224" s="4">
        <v>46102</v>
      </c>
      <c r="F224" s="3" t="s">
        <v>6210</v>
      </c>
      <c r="L224" s="3">
        <v>155</v>
      </c>
    </row>
    <row r="225" spans="1:12">
      <c r="A225" s="3" t="s">
        <v>16630</v>
      </c>
      <c r="B225" s="3">
        <v>60</v>
      </c>
      <c r="C225" s="3">
        <v>110</v>
      </c>
      <c r="D225" s="3" t="s">
        <v>6273</v>
      </c>
      <c r="E225" s="4">
        <v>46125</v>
      </c>
      <c r="F225" s="3" t="s">
        <v>6210</v>
      </c>
      <c r="L225" s="3">
        <v>57</v>
      </c>
    </row>
    <row r="226" spans="1:12">
      <c r="A226" s="3" t="s">
        <v>16631</v>
      </c>
      <c r="B226" s="3">
        <v>50</v>
      </c>
      <c r="C226" s="3">
        <v>100</v>
      </c>
      <c r="D226" s="3" t="s">
        <v>6273</v>
      </c>
      <c r="E226" s="4">
        <v>46125</v>
      </c>
      <c r="F226" s="3" t="s">
        <v>6210</v>
      </c>
      <c r="L226" s="3">
        <v>50</v>
      </c>
    </row>
    <row r="227" spans="1:12">
      <c r="A227" s="3" t="s">
        <v>16632</v>
      </c>
      <c r="B227" s="3">
        <v>50</v>
      </c>
      <c r="C227" s="3">
        <v>100</v>
      </c>
      <c r="D227" s="3" t="s">
        <v>6273</v>
      </c>
      <c r="E227" s="4">
        <v>46125</v>
      </c>
      <c r="F227" s="3" t="s">
        <v>6210</v>
      </c>
      <c r="L227" s="3">
        <v>50</v>
      </c>
    </row>
    <row r="228" spans="1:12">
      <c r="A228" s="3" t="s">
        <v>16633</v>
      </c>
      <c r="B228" s="3">
        <v>15</v>
      </c>
      <c r="C228" s="3">
        <v>30</v>
      </c>
      <c r="D228" s="3" t="s">
        <v>6273</v>
      </c>
      <c r="E228" s="4">
        <v>46125</v>
      </c>
      <c r="F228" s="3" t="s">
        <v>6210</v>
      </c>
      <c r="L228" s="3">
        <v>16</v>
      </c>
    </row>
    <row r="229" spans="1:12">
      <c r="A229" s="3" t="s">
        <v>16634</v>
      </c>
      <c r="B229" s="3">
        <v>25</v>
      </c>
      <c r="C229" s="3">
        <v>50</v>
      </c>
      <c r="D229" s="3" t="s">
        <v>6273</v>
      </c>
      <c r="E229" s="4">
        <v>46125</v>
      </c>
      <c r="F229" s="3" t="s">
        <v>6210</v>
      </c>
      <c r="L229" s="3">
        <v>30</v>
      </c>
    </row>
    <row r="230" spans="1:12">
      <c r="A230" s="3" t="s">
        <v>16635</v>
      </c>
      <c r="B230" s="3">
        <v>100</v>
      </c>
      <c r="C230" s="3">
        <v>160</v>
      </c>
      <c r="D230" s="3" t="s">
        <v>6502</v>
      </c>
      <c r="E230" s="4">
        <v>45986</v>
      </c>
      <c r="F230" s="3" t="s">
        <v>6522</v>
      </c>
      <c r="L230" s="3">
        <v>95</v>
      </c>
    </row>
    <row r="231" spans="1:12">
      <c r="A231" s="3" t="s">
        <v>16636</v>
      </c>
      <c r="B231" s="3">
        <v>420</v>
      </c>
      <c r="C231" s="3">
        <v>650</v>
      </c>
      <c r="D231" s="3" t="s">
        <v>6502</v>
      </c>
      <c r="E231" s="4">
        <v>45897</v>
      </c>
      <c r="F231" s="3" t="s">
        <v>6503</v>
      </c>
      <c r="L231" s="3">
        <v>450</v>
      </c>
    </row>
    <row r="232" spans="1:12">
      <c r="A232" s="3" t="s">
        <v>16637</v>
      </c>
      <c r="B232" s="3">
        <v>450</v>
      </c>
      <c r="C232" s="3">
        <v>650</v>
      </c>
      <c r="D232" s="3" t="s">
        <v>6502</v>
      </c>
      <c r="E232" s="4">
        <v>45897</v>
      </c>
      <c r="F232" s="3" t="s">
        <v>6503</v>
      </c>
      <c r="L232" s="3">
        <v>450</v>
      </c>
    </row>
    <row r="233" spans="1:12">
      <c r="A233" s="3" t="s">
        <v>16638</v>
      </c>
      <c r="B233" s="3">
        <v>450</v>
      </c>
      <c r="C233" s="3">
        <v>650</v>
      </c>
      <c r="D233" s="3" t="s">
        <v>6502</v>
      </c>
      <c r="E233" s="4">
        <v>45980</v>
      </c>
      <c r="F233" s="3" t="s">
        <v>6503</v>
      </c>
      <c r="L233" s="3">
        <v>450</v>
      </c>
    </row>
    <row r="234" spans="1:12">
      <c r="A234" s="3" t="s">
        <v>16639</v>
      </c>
      <c r="B234" s="3">
        <v>400</v>
      </c>
      <c r="C234" s="3">
        <v>600</v>
      </c>
      <c r="D234" s="3" t="s">
        <v>6502</v>
      </c>
      <c r="E234" s="4">
        <v>45915</v>
      </c>
      <c r="F234" s="3" t="s">
        <v>6503</v>
      </c>
      <c r="L234" s="3">
        <v>400</v>
      </c>
    </row>
    <row r="235" spans="1:12">
      <c r="A235" s="3" t="s">
        <v>16640</v>
      </c>
      <c r="B235" s="3">
        <v>80</v>
      </c>
      <c r="C235" s="3">
        <v>120</v>
      </c>
      <c r="D235" s="3" t="s">
        <v>6486</v>
      </c>
      <c r="E235" s="4">
        <v>46110</v>
      </c>
      <c r="F235" s="3" t="s">
        <v>6210</v>
      </c>
      <c r="L235" s="3">
        <v>65</v>
      </c>
    </row>
    <row r="236" spans="1:12">
      <c r="A236" s="3" t="s">
        <v>16641</v>
      </c>
      <c r="B236" s="3">
        <v>180</v>
      </c>
      <c r="C236" s="3">
        <v>300</v>
      </c>
      <c r="D236" s="3" t="s">
        <v>6502</v>
      </c>
      <c r="E236" s="4">
        <v>45859</v>
      </c>
      <c r="F236" s="3" t="s">
        <v>6210</v>
      </c>
      <c r="L236" s="3">
        <v>190</v>
      </c>
    </row>
    <row r="237" spans="1:12">
      <c r="A237" s="3" t="s">
        <v>16642</v>
      </c>
      <c r="B237" s="3">
        <v>80</v>
      </c>
      <c r="C237" s="3">
        <v>150</v>
      </c>
      <c r="D237" s="3" t="s">
        <v>6502</v>
      </c>
      <c r="E237" s="4">
        <v>46034</v>
      </c>
      <c r="F237" s="3" t="s">
        <v>6503</v>
      </c>
      <c r="L237" s="3">
        <v>87</v>
      </c>
    </row>
    <row r="238" spans="1:12">
      <c r="A238" s="3" t="s">
        <v>16643</v>
      </c>
      <c r="B238" s="3">
        <v>100</v>
      </c>
      <c r="C238" s="3">
        <v>200</v>
      </c>
      <c r="D238" s="3" t="s">
        <v>6502</v>
      </c>
      <c r="E238" s="4">
        <v>46006</v>
      </c>
      <c r="F238" s="3" t="s">
        <v>6503</v>
      </c>
      <c r="L238" s="3">
        <v>120</v>
      </c>
    </row>
    <row r="239" spans="1:12">
      <c r="A239" s="3" t="s">
        <v>16644</v>
      </c>
      <c r="B239" s="3">
        <v>400</v>
      </c>
      <c r="C239" s="3">
        <v>600</v>
      </c>
      <c r="D239" s="3" t="s">
        <v>6486</v>
      </c>
      <c r="E239" s="4">
        <v>46103</v>
      </c>
      <c r="F239" s="3" t="s">
        <v>6210</v>
      </c>
      <c r="L239" s="3">
        <v>400</v>
      </c>
    </row>
    <row r="240" spans="1:12">
      <c r="A240" s="3" t="s">
        <v>16645</v>
      </c>
      <c r="B240" s="3">
        <v>10</v>
      </c>
      <c r="C240" s="3">
        <v>20</v>
      </c>
      <c r="D240" s="3" t="s">
        <v>6502</v>
      </c>
      <c r="E240" s="4">
        <v>45681</v>
      </c>
      <c r="F240" s="3" t="s">
        <v>6210</v>
      </c>
      <c r="L240" s="3">
        <v>10</v>
      </c>
    </row>
    <row r="241" spans="1:12">
      <c r="A241" s="3" t="s">
        <v>16646</v>
      </c>
      <c r="B241" s="3">
        <v>20</v>
      </c>
      <c r="C241" s="3">
        <v>50</v>
      </c>
      <c r="D241" s="3" t="s">
        <v>6502</v>
      </c>
      <c r="E241" s="4">
        <v>45681</v>
      </c>
      <c r="F241" s="3" t="s">
        <v>6210</v>
      </c>
      <c r="L241" s="3">
        <v>30</v>
      </c>
    </row>
    <row r="242" spans="1:12">
      <c r="A242" s="3" t="s">
        <v>16647</v>
      </c>
      <c r="B242" s="3">
        <v>50</v>
      </c>
      <c r="C242" s="3">
        <v>90</v>
      </c>
      <c r="D242" s="3" t="s">
        <v>6502</v>
      </c>
      <c r="E242" s="4">
        <v>45681</v>
      </c>
      <c r="F242" s="3" t="s">
        <v>6210</v>
      </c>
      <c r="L242" s="3">
        <v>45</v>
      </c>
    </row>
    <row r="243" spans="1:12">
      <c r="A243" s="3" t="s">
        <v>16648</v>
      </c>
      <c r="B243" s="3">
        <v>40</v>
      </c>
      <c r="C243" s="3">
        <v>80</v>
      </c>
      <c r="D243" s="3" t="s">
        <v>6502</v>
      </c>
      <c r="E243" s="4">
        <v>45784</v>
      </c>
      <c r="F243" s="3" t="s">
        <v>6210</v>
      </c>
      <c r="L243" s="3">
        <v>40</v>
      </c>
    </row>
    <row r="244" spans="1:12">
      <c r="A244" s="3" t="s">
        <v>16649</v>
      </c>
      <c r="B244" s="3">
        <v>10</v>
      </c>
      <c r="C244" s="3">
        <v>30</v>
      </c>
      <c r="D244" s="3" t="s">
        <v>6502</v>
      </c>
      <c r="E244" s="4">
        <v>45990</v>
      </c>
      <c r="F244" s="3" t="s">
        <v>6503</v>
      </c>
      <c r="L244" s="3">
        <v>16</v>
      </c>
    </row>
    <row r="245" spans="1:12">
      <c r="A245" s="3" t="s">
        <v>16650</v>
      </c>
      <c r="B245" s="3">
        <v>20</v>
      </c>
      <c r="C245" s="3">
        <v>40</v>
      </c>
      <c r="D245" s="3" t="s">
        <v>6502</v>
      </c>
      <c r="E245" s="4">
        <v>45990</v>
      </c>
      <c r="F245" s="3" t="s">
        <v>6503</v>
      </c>
      <c r="L245" s="3">
        <v>23</v>
      </c>
    </row>
    <row r="246" spans="1:12">
      <c r="A246" s="3" t="s">
        <v>16651</v>
      </c>
      <c r="B246" s="3">
        <v>30</v>
      </c>
      <c r="C246" s="3">
        <v>50</v>
      </c>
      <c r="D246" s="3" t="s">
        <v>6502</v>
      </c>
      <c r="E246" s="4">
        <v>45990</v>
      </c>
      <c r="F246" s="3" t="s">
        <v>6503</v>
      </c>
      <c r="L246" s="3">
        <v>30</v>
      </c>
    </row>
    <row r="247" spans="1:12">
      <c r="A247" s="3" t="s">
        <v>16652</v>
      </c>
      <c r="B247" s="3">
        <v>10</v>
      </c>
      <c r="C247" s="3">
        <v>15</v>
      </c>
      <c r="D247" s="3" t="s">
        <v>6502</v>
      </c>
      <c r="E247" s="4">
        <v>45990</v>
      </c>
      <c r="F247" s="3" t="s">
        <v>6503</v>
      </c>
      <c r="L247" s="3">
        <v>15</v>
      </c>
    </row>
    <row r="248" spans="1:12">
      <c r="A248" s="3" t="s">
        <v>16653</v>
      </c>
      <c r="B248" s="3">
        <v>20</v>
      </c>
      <c r="C248" s="3">
        <v>30</v>
      </c>
      <c r="D248" s="3" t="s">
        <v>6502</v>
      </c>
      <c r="E248" s="4">
        <v>45990</v>
      </c>
      <c r="F248" s="3" t="s">
        <v>6503</v>
      </c>
      <c r="L248" s="3">
        <v>16</v>
      </c>
    </row>
    <row r="249" spans="1:12">
      <c r="A249" s="3" t="s">
        <v>16654</v>
      </c>
      <c r="B249" s="3">
        <v>5</v>
      </c>
      <c r="C249" s="3">
        <v>10</v>
      </c>
      <c r="D249" s="3" t="s">
        <v>6502</v>
      </c>
      <c r="E249" s="4">
        <v>46101</v>
      </c>
      <c r="F249" s="3" t="s">
        <v>6289</v>
      </c>
      <c r="L249" s="3">
        <v>10</v>
      </c>
    </row>
    <row r="250" spans="1:12">
      <c r="A250" s="3" t="s">
        <v>16655</v>
      </c>
      <c r="B250" s="3">
        <v>5</v>
      </c>
      <c r="C250" s="3">
        <v>10</v>
      </c>
      <c r="D250" s="3" t="s">
        <v>6502</v>
      </c>
      <c r="E250" s="4">
        <v>45990</v>
      </c>
      <c r="F250" s="3" t="s">
        <v>6503</v>
      </c>
      <c r="L250" s="3">
        <v>10</v>
      </c>
    </row>
    <row r="251" spans="1:12">
      <c r="A251" s="3" t="s">
        <v>16656</v>
      </c>
      <c r="B251" s="3">
        <v>30</v>
      </c>
      <c r="C251" s="3">
        <v>30</v>
      </c>
      <c r="D251" s="3" t="s">
        <v>6502</v>
      </c>
      <c r="E251" s="4">
        <v>45990</v>
      </c>
      <c r="F251" s="3" t="s">
        <v>6503</v>
      </c>
      <c r="L251" s="3">
        <v>16</v>
      </c>
    </row>
    <row r="252" spans="1:12">
      <c r="A252" s="3" t="s">
        <v>16657</v>
      </c>
      <c r="B252" s="3">
        <v>10</v>
      </c>
      <c r="C252" s="3">
        <v>30</v>
      </c>
      <c r="D252" s="3" t="s">
        <v>6502</v>
      </c>
      <c r="E252" s="4">
        <v>45990</v>
      </c>
      <c r="F252" s="3" t="s">
        <v>6503</v>
      </c>
      <c r="L252" s="3">
        <v>16</v>
      </c>
    </row>
    <row r="253" spans="1:12">
      <c r="A253" s="3" t="s">
        <v>16658</v>
      </c>
      <c r="B253" s="3">
        <v>30</v>
      </c>
      <c r="C253" s="3">
        <v>70</v>
      </c>
      <c r="D253" s="3" t="s">
        <v>6486</v>
      </c>
      <c r="E253" s="4">
        <v>46114</v>
      </c>
      <c r="F253" s="3" t="s">
        <v>6289</v>
      </c>
      <c r="L253" s="3">
        <v>37</v>
      </c>
    </row>
    <row r="254" spans="1:12">
      <c r="A254" s="3" t="s">
        <v>16659</v>
      </c>
      <c r="B254" s="3">
        <v>10</v>
      </c>
      <c r="C254" s="3">
        <v>20</v>
      </c>
      <c r="D254" s="3" t="s">
        <v>6502</v>
      </c>
      <c r="E254" s="4">
        <v>45849</v>
      </c>
      <c r="F254" s="3" t="s">
        <v>6210</v>
      </c>
      <c r="L254" s="3">
        <v>10</v>
      </c>
    </row>
    <row r="255" spans="1:12">
      <c r="A255" s="3" t="s">
        <v>16660</v>
      </c>
      <c r="B255" s="3">
        <v>10</v>
      </c>
      <c r="C255" s="3">
        <v>20</v>
      </c>
      <c r="D255" s="3" t="s">
        <v>6502</v>
      </c>
      <c r="E255" s="4">
        <v>45681</v>
      </c>
      <c r="F255" s="3" t="s">
        <v>6210</v>
      </c>
      <c r="L255" s="3">
        <v>10</v>
      </c>
    </row>
    <row r="256" spans="1:12">
      <c r="A256" s="3" t="s">
        <v>16661</v>
      </c>
      <c r="B256" s="3">
        <v>10</v>
      </c>
      <c r="C256" s="3">
        <v>20</v>
      </c>
      <c r="D256" s="3" t="s">
        <v>6502</v>
      </c>
      <c r="E256" s="4">
        <v>45681</v>
      </c>
      <c r="F256" s="3" t="s">
        <v>6210</v>
      </c>
      <c r="L256" s="3">
        <v>10</v>
      </c>
    </row>
    <row r="257" spans="1:12">
      <c r="A257" s="3" t="s">
        <v>16662</v>
      </c>
      <c r="B257" s="3">
        <v>150</v>
      </c>
      <c r="C257" s="3">
        <v>250</v>
      </c>
      <c r="D257" s="3" t="s">
        <v>6502</v>
      </c>
      <c r="E257" s="4">
        <v>45695</v>
      </c>
      <c r="F257" s="3" t="s">
        <v>6210</v>
      </c>
      <c r="L257" s="3">
        <v>155</v>
      </c>
    </row>
    <row r="258" spans="1:12">
      <c r="A258" s="3" t="s">
        <v>16663</v>
      </c>
      <c r="B258" s="3">
        <v>20</v>
      </c>
      <c r="C258" s="3">
        <v>50</v>
      </c>
      <c r="D258" s="3" t="s">
        <v>6502</v>
      </c>
      <c r="E258" s="4">
        <v>45681</v>
      </c>
      <c r="F258" s="3" t="s">
        <v>6210</v>
      </c>
      <c r="K258" s="3"/>
      <c r="L258" s="3">
        <v>30</v>
      </c>
    </row>
    <row r="259" spans="1:12">
      <c r="A259" s="3" t="s">
        <v>16664</v>
      </c>
      <c r="B259" s="3">
        <v>40</v>
      </c>
      <c r="C259" s="3">
        <v>90</v>
      </c>
      <c r="D259" s="3" t="s">
        <v>6502</v>
      </c>
      <c r="E259" s="4">
        <v>45681</v>
      </c>
      <c r="F259" s="3" t="s">
        <v>6210</v>
      </c>
      <c r="L259" s="3">
        <v>45</v>
      </c>
    </row>
    <row r="260" spans="1:12">
      <c r="A260" s="3" t="s">
        <v>16665</v>
      </c>
      <c r="B260" s="3">
        <v>30</v>
      </c>
      <c r="C260" s="3">
        <v>60</v>
      </c>
      <c r="D260" s="3" t="s">
        <v>6273</v>
      </c>
      <c r="E260" s="4">
        <v>46125</v>
      </c>
      <c r="F260" s="3" t="s">
        <v>6210</v>
      </c>
      <c r="L260" s="3">
        <v>34</v>
      </c>
    </row>
    <row r="261" spans="1:12">
      <c r="A261" s="3" t="s">
        <v>16666</v>
      </c>
      <c r="B261" s="3">
        <v>20</v>
      </c>
      <c r="C261" s="3">
        <v>40</v>
      </c>
      <c r="D261" s="3" t="s">
        <v>6273</v>
      </c>
      <c r="E261" s="4">
        <v>46125</v>
      </c>
      <c r="F261" s="3" t="s">
        <v>6210</v>
      </c>
      <c r="L261" s="3">
        <v>23</v>
      </c>
    </row>
    <row r="262" spans="1:12">
      <c r="A262" s="3" t="s">
        <v>16667</v>
      </c>
      <c r="B262" s="3">
        <v>25</v>
      </c>
      <c r="C262" s="3">
        <v>50</v>
      </c>
      <c r="D262" s="3" t="s">
        <v>6502</v>
      </c>
      <c r="E262" s="4">
        <v>45848</v>
      </c>
      <c r="F262" s="3" t="s">
        <v>6289</v>
      </c>
      <c r="L262" s="3">
        <v>30</v>
      </c>
    </row>
    <row r="263" spans="1:12">
      <c r="A263" s="3" t="s">
        <v>16668</v>
      </c>
      <c r="B263" s="3">
        <v>20</v>
      </c>
      <c r="C263" s="3">
        <v>50</v>
      </c>
      <c r="D263" s="3" t="s">
        <v>6502</v>
      </c>
      <c r="E263" s="4">
        <v>45681</v>
      </c>
      <c r="F263" s="3" t="s">
        <v>6210</v>
      </c>
      <c r="L263" s="3">
        <v>30</v>
      </c>
    </row>
    <row r="264" spans="1:12">
      <c r="A264" s="3" t="s">
        <v>16669</v>
      </c>
      <c r="B264" s="3">
        <v>50</v>
      </c>
      <c r="C264" s="3">
        <v>100</v>
      </c>
      <c r="D264" s="3" t="s">
        <v>6502</v>
      </c>
      <c r="E264" s="4">
        <v>45681</v>
      </c>
      <c r="F264" s="3" t="s">
        <v>6210</v>
      </c>
      <c r="L264" s="3">
        <v>50</v>
      </c>
    </row>
    <row r="265" spans="1:12">
      <c r="A265" s="3" t="s">
        <v>16670</v>
      </c>
      <c r="B265" s="3">
        <v>50</v>
      </c>
      <c r="C265" s="3">
        <v>100</v>
      </c>
      <c r="D265" s="3" t="s">
        <v>6502</v>
      </c>
      <c r="E265" s="4">
        <v>45681</v>
      </c>
      <c r="F265" s="3" t="s">
        <v>6210</v>
      </c>
      <c r="L265" s="3">
        <v>50</v>
      </c>
    </row>
    <row r="266" spans="1:12">
      <c r="A266" s="3" t="s">
        <v>16671</v>
      </c>
      <c r="B266" s="3">
        <v>50</v>
      </c>
      <c r="C266" s="3">
        <v>100</v>
      </c>
      <c r="D266" s="3" t="s">
        <v>6273</v>
      </c>
      <c r="E266" s="4">
        <v>46125</v>
      </c>
      <c r="F266" s="3" t="s">
        <v>6210</v>
      </c>
      <c r="L266" s="3">
        <v>50</v>
      </c>
    </row>
    <row r="267" spans="1:12">
      <c r="A267" s="3" t="s">
        <v>16672</v>
      </c>
      <c r="B267" s="3">
        <v>20</v>
      </c>
      <c r="C267" s="3">
        <v>30</v>
      </c>
      <c r="D267" s="3" t="s">
        <v>6273</v>
      </c>
      <c r="E267" s="4">
        <v>46123</v>
      </c>
      <c r="F267" s="3" t="s">
        <v>6289</v>
      </c>
      <c r="K267" s="3"/>
      <c r="L267" s="3">
        <v>16</v>
      </c>
    </row>
    <row r="268" spans="1:12">
      <c r="A268" s="3" t="s">
        <v>16673</v>
      </c>
      <c r="B268" s="3">
        <v>25</v>
      </c>
      <c r="C268" s="3">
        <v>35</v>
      </c>
      <c r="D268" s="3" t="s">
        <v>6273</v>
      </c>
      <c r="E268" s="4">
        <v>46123</v>
      </c>
      <c r="F268" s="3" t="s">
        <v>6289</v>
      </c>
      <c r="L268" s="3">
        <v>20</v>
      </c>
    </row>
    <row r="269" spans="1:12">
      <c r="A269" s="3" t="s">
        <v>16674</v>
      </c>
      <c r="B269" s="3">
        <v>10</v>
      </c>
      <c r="C269" s="3">
        <v>15</v>
      </c>
      <c r="D269" s="3" t="s">
        <v>6486</v>
      </c>
      <c r="E269" s="4">
        <v>46113</v>
      </c>
      <c r="F269" s="3" t="s">
        <v>6289</v>
      </c>
      <c r="K269" s="3"/>
      <c r="L269" s="3">
        <v>15</v>
      </c>
    </row>
    <row r="270" spans="1:12">
      <c r="A270" s="3" t="s">
        <v>16675</v>
      </c>
      <c r="B270" s="3">
        <v>15</v>
      </c>
      <c r="C270" s="3">
        <v>30</v>
      </c>
      <c r="D270" s="3" t="s">
        <v>6486</v>
      </c>
      <c r="E270" s="4">
        <v>46112</v>
      </c>
      <c r="F270" s="3" t="s">
        <v>6210</v>
      </c>
      <c r="L270" s="3">
        <v>16</v>
      </c>
    </row>
    <row r="271" spans="1:12">
      <c r="A271" s="3" t="s">
        <v>16676</v>
      </c>
      <c r="B271" s="3">
        <v>50</v>
      </c>
      <c r="C271" s="3">
        <v>100</v>
      </c>
      <c r="D271" s="3" t="s">
        <v>6502</v>
      </c>
      <c r="E271" s="4">
        <v>45955</v>
      </c>
      <c r="F271" s="3" t="s">
        <v>6503</v>
      </c>
      <c r="L271" s="3">
        <v>50</v>
      </c>
    </row>
    <row r="272" spans="1:12">
      <c r="A272" s="3" t="s">
        <v>16677</v>
      </c>
      <c r="B272" s="3">
        <v>100</v>
      </c>
      <c r="C272" s="3">
        <v>200</v>
      </c>
      <c r="D272" s="3" t="s">
        <v>6502</v>
      </c>
      <c r="E272" s="4">
        <v>45974</v>
      </c>
      <c r="F272" s="3" t="s">
        <v>6503</v>
      </c>
      <c r="K272" s="3" t="s">
        <v>16678</v>
      </c>
      <c r="L272" s="3">
        <v>120</v>
      </c>
    </row>
    <row r="273" spans="1:12">
      <c r="A273" s="3" t="s">
        <v>16679</v>
      </c>
      <c r="B273" s="3">
        <v>20</v>
      </c>
      <c r="C273" s="3">
        <v>40</v>
      </c>
      <c r="D273" s="3" t="s">
        <v>6502</v>
      </c>
      <c r="E273" s="4">
        <v>45934</v>
      </c>
      <c r="F273" s="3" t="s">
        <v>6503</v>
      </c>
      <c r="L273" s="3">
        <v>23</v>
      </c>
    </row>
    <row r="274" spans="1:12">
      <c r="A274" s="3" t="s">
        <v>16680</v>
      </c>
      <c r="B274" s="3">
        <v>20</v>
      </c>
      <c r="C274" s="3">
        <v>40</v>
      </c>
      <c r="D274" s="3" t="s">
        <v>6502</v>
      </c>
      <c r="E274" s="4">
        <v>45934</v>
      </c>
      <c r="F274" s="3" t="s">
        <v>6503</v>
      </c>
      <c r="L274" s="3">
        <v>23</v>
      </c>
    </row>
    <row r="275" spans="1:12">
      <c r="A275" s="3" t="s">
        <v>16681</v>
      </c>
      <c r="B275" s="3">
        <v>20</v>
      </c>
      <c r="C275" s="3">
        <v>40</v>
      </c>
      <c r="D275" s="3" t="s">
        <v>6502</v>
      </c>
      <c r="E275" s="4">
        <v>45934</v>
      </c>
      <c r="F275" s="3" t="s">
        <v>6503</v>
      </c>
      <c r="L275" s="3">
        <v>23</v>
      </c>
    </row>
    <row r="276" spans="1:12">
      <c r="A276" s="3" t="s">
        <v>16682</v>
      </c>
      <c r="B276" s="3">
        <v>30</v>
      </c>
      <c r="C276" s="3">
        <v>50</v>
      </c>
      <c r="D276" s="3" t="s">
        <v>6502</v>
      </c>
      <c r="E276" s="4">
        <v>45934</v>
      </c>
      <c r="F276" s="3" t="s">
        <v>6503</v>
      </c>
      <c r="L276" s="3">
        <v>30</v>
      </c>
    </row>
    <row r="277" spans="1:12">
      <c r="A277" s="3" t="s">
        <v>16683</v>
      </c>
      <c r="B277" s="3">
        <v>10</v>
      </c>
      <c r="C277" s="3">
        <v>25</v>
      </c>
      <c r="D277" s="3" t="s">
        <v>6502</v>
      </c>
      <c r="E277" s="4">
        <v>45934</v>
      </c>
      <c r="F277" s="3" t="s">
        <v>6503</v>
      </c>
      <c r="L277" s="3">
        <v>13</v>
      </c>
    </row>
    <row r="278" spans="1:12">
      <c r="A278" s="3" t="s">
        <v>16684</v>
      </c>
      <c r="B278" s="3">
        <v>20</v>
      </c>
      <c r="C278" s="3">
        <v>45</v>
      </c>
      <c r="D278" s="3" t="s">
        <v>6502</v>
      </c>
      <c r="E278" s="4">
        <v>45934</v>
      </c>
      <c r="F278" s="3" t="s">
        <v>6503</v>
      </c>
      <c r="L278" s="3">
        <v>27</v>
      </c>
    </row>
    <row r="279" spans="1:12">
      <c r="A279" s="3" t="s">
        <v>16685</v>
      </c>
      <c r="B279" s="3">
        <v>30</v>
      </c>
      <c r="C279" s="3">
        <v>50</v>
      </c>
      <c r="D279" s="3" t="s">
        <v>6502</v>
      </c>
      <c r="E279" s="4">
        <v>45934</v>
      </c>
      <c r="F279" s="3" t="s">
        <v>6503</v>
      </c>
      <c r="L279" s="3">
        <v>30</v>
      </c>
    </row>
    <row r="280" spans="1:12">
      <c r="A280" s="3" t="s">
        <v>16686</v>
      </c>
      <c r="B280" s="3">
        <v>80</v>
      </c>
      <c r="C280" s="3">
        <v>140</v>
      </c>
      <c r="D280" s="3" t="s">
        <v>6502</v>
      </c>
      <c r="E280" s="4">
        <v>45854</v>
      </c>
      <c r="F280" s="3" t="s">
        <v>6210</v>
      </c>
      <c r="L280" s="3">
        <v>80</v>
      </c>
    </row>
    <row r="281" spans="1:12">
      <c r="A281" s="3" t="s">
        <v>16687</v>
      </c>
      <c r="B281" s="3">
        <v>80</v>
      </c>
      <c r="C281" s="3">
        <v>180</v>
      </c>
      <c r="D281" s="3" t="s">
        <v>6502</v>
      </c>
      <c r="E281" s="4">
        <v>45923</v>
      </c>
      <c r="F281" s="3" t="s">
        <v>6503</v>
      </c>
      <c r="L281" s="3">
        <v>110</v>
      </c>
    </row>
    <row r="282" spans="1:12">
      <c r="A282" s="3" t="s">
        <v>16688</v>
      </c>
      <c r="B282" s="3">
        <v>130</v>
      </c>
      <c r="C282" s="3">
        <v>260</v>
      </c>
      <c r="D282" s="3" t="s">
        <v>6502</v>
      </c>
      <c r="E282" s="4">
        <v>45897</v>
      </c>
      <c r="F282" s="3" t="s">
        <v>6503</v>
      </c>
      <c r="L282" s="3">
        <v>162</v>
      </c>
    </row>
    <row r="283" spans="1:12">
      <c r="A283" s="3" t="s">
        <v>16689</v>
      </c>
      <c r="B283" s="3">
        <v>20</v>
      </c>
      <c r="C283" s="3">
        <v>50</v>
      </c>
      <c r="D283" s="3" t="s">
        <v>6502</v>
      </c>
      <c r="E283" s="4">
        <v>45798</v>
      </c>
      <c r="F283" s="3" t="s">
        <v>6210</v>
      </c>
      <c r="L283" s="3">
        <v>30</v>
      </c>
    </row>
    <row r="284" spans="1:12">
      <c r="A284" s="3" t="s">
        <v>16690</v>
      </c>
      <c r="B284" s="3">
        <v>30</v>
      </c>
      <c r="C284" s="3">
        <v>60</v>
      </c>
      <c r="D284" s="3" t="s">
        <v>6502</v>
      </c>
      <c r="E284" s="4">
        <v>45798</v>
      </c>
      <c r="F284" s="3" t="s">
        <v>6210</v>
      </c>
      <c r="L284" s="3">
        <v>34</v>
      </c>
    </row>
    <row r="285" spans="1:12">
      <c r="A285" s="3" t="s">
        <v>16691</v>
      </c>
      <c r="B285" s="3">
        <v>35</v>
      </c>
      <c r="C285" s="3">
        <v>80</v>
      </c>
      <c r="D285" s="3" t="s">
        <v>6273</v>
      </c>
      <c r="E285" s="4">
        <v>46118</v>
      </c>
      <c r="F285" s="3" t="s">
        <v>6289</v>
      </c>
      <c r="L285" s="3">
        <v>40</v>
      </c>
    </row>
    <row r="286" spans="1:12">
      <c r="A286" s="3" t="s">
        <v>16692</v>
      </c>
      <c r="B286" s="3">
        <v>50</v>
      </c>
      <c r="C286" s="3">
        <v>100</v>
      </c>
      <c r="D286" s="3" t="s">
        <v>6273</v>
      </c>
      <c r="E286" s="4">
        <v>46125</v>
      </c>
      <c r="F286" s="3" t="s">
        <v>6210</v>
      </c>
      <c r="L286" s="3">
        <v>50</v>
      </c>
    </row>
    <row r="287" spans="1:12">
      <c r="A287" s="3" t="s">
        <v>16693</v>
      </c>
      <c r="B287" s="3">
        <v>10</v>
      </c>
      <c r="C287" s="3">
        <v>30</v>
      </c>
      <c r="D287" s="3" t="s">
        <v>6502</v>
      </c>
      <c r="E287" s="4">
        <v>45696</v>
      </c>
      <c r="F287" s="3" t="s">
        <v>6210</v>
      </c>
      <c r="L287" s="3">
        <v>16</v>
      </c>
    </row>
    <row r="288" spans="1:12">
      <c r="A288" s="3" t="s">
        <v>16694</v>
      </c>
      <c r="B288" s="3">
        <v>20</v>
      </c>
      <c r="C288" s="3">
        <v>40</v>
      </c>
      <c r="D288" s="3" t="s">
        <v>6502</v>
      </c>
      <c r="E288" s="4">
        <v>45696</v>
      </c>
      <c r="F288" s="3" t="s">
        <v>6210</v>
      </c>
      <c r="L288" s="3">
        <v>23</v>
      </c>
    </row>
    <row r="289" spans="1:12">
      <c r="A289" s="3" t="s">
        <v>16695</v>
      </c>
      <c r="B289" s="3">
        <v>15</v>
      </c>
      <c r="C289" s="3">
        <v>30</v>
      </c>
      <c r="D289" s="3" t="s">
        <v>6502</v>
      </c>
      <c r="E289" s="4">
        <v>46027</v>
      </c>
      <c r="F289" s="3" t="s">
        <v>6503</v>
      </c>
      <c r="L289" s="3">
        <v>16</v>
      </c>
    </row>
    <row r="290" spans="1:12">
      <c r="A290" s="3" t="s">
        <v>16696</v>
      </c>
      <c r="B290" s="3">
        <v>20</v>
      </c>
      <c r="C290" s="3">
        <v>50</v>
      </c>
      <c r="D290" s="3" t="s">
        <v>6502</v>
      </c>
      <c r="E290" s="4">
        <v>45696</v>
      </c>
      <c r="F290" s="3" t="s">
        <v>6210</v>
      </c>
      <c r="L290" s="3">
        <v>30</v>
      </c>
    </row>
    <row r="291" spans="1:12">
      <c r="A291" s="3" t="s">
        <v>16697</v>
      </c>
      <c r="B291" s="3">
        <v>20</v>
      </c>
      <c r="C291" s="3">
        <v>50</v>
      </c>
      <c r="D291" s="3" t="s">
        <v>6502</v>
      </c>
      <c r="E291" s="4">
        <v>45696</v>
      </c>
      <c r="F291" s="3" t="s">
        <v>6210</v>
      </c>
      <c r="L291" s="3">
        <v>30</v>
      </c>
    </row>
    <row r="292" spans="1:12">
      <c r="A292" s="3" t="s">
        <v>16698</v>
      </c>
      <c r="B292" s="3">
        <v>90</v>
      </c>
      <c r="C292" s="3">
        <v>150</v>
      </c>
      <c r="D292" s="3" t="s">
        <v>6502</v>
      </c>
      <c r="E292" s="4">
        <v>45792</v>
      </c>
      <c r="F292" s="3" t="s">
        <v>6289</v>
      </c>
      <c r="L292" s="3">
        <v>87</v>
      </c>
    </row>
    <row r="293" spans="1:12">
      <c r="A293" s="3" t="s">
        <v>16699</v>
      </c>
      <c r="B293" s="3">
        <v>25</v>
      </c>
      <c r="C293" s="3">
        <v>50</v>
      </c>
      <c r="D293" s="3" t="s">
        <v>6273</v>
      </c>
      <c r="E293" s="4">
        <v>46125</v>
      </c>
      <c r="F293" s="3" t="s">
        <v>6210</v>
      </c>
      <c r="L293" s="3">
        <v>30</v>
      </c>
    </row>
    <row r="294" spans="1:12">
      <c r="A294" s="3" t="s">
        <v>16700</v>
      </c>
      <c r="B294" s="3">
        <v>50</v>
      </c>
      <c r="C294" s="3">
        <v>100</v>
      </c>
      <c r="D294" s="3" t="s">
        <v>6502</v>
      </c>
      <c r="E294" s="4">
        <v>45696</v>
      </c>
      <c r="F294" s="3" t="s">
        <v>6210</v>
      </c>
      <c r="L294" s="3">
        <v>50</v>
      </c>
    </row>
    <row r="295" spans="1:12">
      <c r="A295" s="3" t="s">
        <v>16701</v>
      </c>
      <c r="B295" s="3">
        <v>40</v>
      </c>
      <c r="C295" s="3">
        <v>90</v>
      </c>
      <c r="D295" s="3" t="s">
        <v>6502</v>
      </c>
      <c r="E295" s="4">
        <v>45999</v>
      </c>
      <c r="F295" s="3" t="s">
        <v>6522</v>
      </c>
      <c r="L295" s="3">
        <v>45</v>
      </c>
    </row>
    <row r="296" spans="1:12">
      <c r="A296" s="3" t="s">
        <v>16702</v>
      </c>
      <c r="B296" s="3">
        <v>120</v>
      </c>
      <c r="C296" s="3">
        <v>200</v>
      </c>
      <c r="D296" s="3" t="s">
        <v>6502</v>
      </c>
      <c r="E296" s="4">
        <v>45828</v>
      </c>
      <c r="F296" s="3" t="s">
        <v>6210</v>
      </c>
      <c r="L296" s="3">
        <v>120</v>
      </c>
    </row>
    <row r="297" spans="1:12">
      <c r="A297" s="3" t="s">
        <v>16703</v>
      </c>
      <c r="B297" s="3">
        <v>90</v>
      </c>
      <c r="C297" s="3">
        <v>150</v>
      </c>
      <c r="D297" s="3" t="s">
        <v>6502</v>
      </c>
      <c r="E297" s="4">
        <v>46101</v>
      </c>
      <c r="F297" s="3" t="s">
        <v>6210</v>
      </c>
      <c r="L297" s="3">
        <v>87</v>
      </c>
    </row>
    <row r="298" spans="1:12">
      <c r="A298" s="3" t="s">
        <v>16704</v>
      </c>
      <c r="B298" s="3">
        <v>60</v>
      </c>
      <c r="C298" s="3">
        <v>100</v>
      </c>
      <c r="D298" s="3" t="s">
        <v>6502</v>
      </c>
      <c r="E298" s="4">
        <v>45822</v>
      </c>
      <c r="F298" s="3" t="s">
        <v>6522</v>
      </c>
      <c r="L298" s="3">
        <v>50</v>
      </c>
    </row>
    <row r="299" spans="1:12">
      <c r="A299" s="3" t="s">
        <v>16705</v>
      </c>
      <c r="B299" s="3">
        <v>60</v>
      </c>
      <c r="C299" s="3">
        <v>100</v>
      </c>
      <c r="D299" s="3" t="s">
        <v>6502</v>
      </c>
      <c r="E299" s="4">
        <v>45814</v>
      </c>
      <c r="F299" s="3" t="s">
        <v>6210</v>
      </c>
      <c r="L299" s="3">
        <v>50</v>
      </c>
    </row>
    <row r="300" spans="1:12">
      <c r="A300" s="3" t="s">
        <v>16706</v>
      </c>
      <c r="B300" s="3">
        <v>90</v>
      </c>
      <c r="C300" s="3">
        <v>180</v>
      </c>
      <c r="D300" s="3" t="s">
        <v>6486</v>
      </c>
      <c r="E300" s="4">
        <v>46110</v>
      </c>
      <c r="F300" s="3" t="s">
        <v>6210</v>
      </c>
      <c r="L300" s="3">
        <v>110</v>
      </c>
    </row>
    <row r="301" spans="1:12">
      <c r="A301" s="3" t="s">
        <v>16707</v>
      </c>
      <c r="B301" s="3">
        <v>60</v>
      </c>
      <c r="C301" s="3">
        <v>100</v>
      </c>
      <c r="D301" s="3" t="s">
        <v>6486</v>
      </c>
      <c r="E301" s="4">
        <v>46108</v>
      </c>
      <c r="F301" s="3" t="s">
        <v>6210</v>
      </c>
      <c r="L301" s="3">
        <v>50</v>
      </c>
    </row>
    <row r="302" spans="1:12">
      <c r="A302" s="3" t="s">
        <v>16708</v>
      </c>
      <c r="B302" s="3">
        <v>100</v>
      </c>
      <c r="C302" s="3">
        <v>200</v>
      </c>
      <c r="D302" s="3" t="s">
        <v>6502</v>
      </c>
      <c r="E302" s="4">
        <v>45971</v>
      </c>
      <c r="F302" s="3" t="s">
        <v>6522</v>
      </c>
      <c r="L302" s="3">
        <v>120</v>
      </c>
    </row>
    <row r="303" spans="1:12">
      <c r="A303" s="3" t="s">
        <v>16709</v>
      </c>
      <c r="B303" s="3">
        <v>70</v>
      </c>
      <c r="C303" s="3">
        <v>120</v>
      </c>
      <c r="D303" s="3" t="s">
        <v>6502</v>
      </c>
      <c r="E303" s="4">
        <v>45696</v>
      </c>
      <c r="F303" s="3" t="s">
        <v>6210</v>
      </c>
      <c r="L303" s="3">
        <v>65</v>
      </c>
    </row>
    <row r="304" spans="1:12">
      <c r="A304" s="3" t="s">
        <v>16710</v>
      </c>
      <c r="B304" s="3">
        <v>40</v>
      </c>
      <c r="C304" s="3">
        <v>80</v>
      </c>
      <c r="D304" s="3" t="s">
        <v>6502</v>
      </c>
      <c r="E304" s="4">
        <v>45759</v>
      </c>
      <c r="F304" s="3" t="s">
        <v>6210</v>
      </c>
      <c r="L304" s="3">
        <v>40</v>
      </c>
    </row>
    <row r="305" spans="1:12">
      <c r="A305" s="3" t="s">
        <v>16711</v>
      </c>
      <c r="B305" s="3">
        <v>90</v>
      </c>
      <c r="C305" s="3">
        <v>150</v>
      </c>
      <c r="D305" s="3" t="s">
        <v>6502</v>
      </c>
      <c r="E305" s="4">
        <v>45696</v>
      </c>
      <c r="F305" s="3" t="s">
        <v>6210</v>
      </c>
      <c r="L305" s="3">
        <v>87</v>
      </c>
    </row>
    <row r="306" spans="1:12">
      <c r="A306" s="3" t="s">
        <v>16712</v>
      </c>
      <c r="B306" s="3">
        <v>110</v>
      </c>
      <c r="C306" s="3">
        <v>180</v>
      </c>
      <c r="D306" s="3" t="s">
        <v>6502</v>
      </c>
      <c r="E306" s="4">
        <v>45696</v>
      </c>
      <c r="F306" s="3" t="s">
        <v>6210</v>
      </c>
      <c r="L306" s="3">
        <v>110</v>
      </c>
    </row>
    <row r="307" spans="1:12">
      <c r="A307" s="3" t="s">
        <v>16713</v>
      </c>
      <c r="B307" s="3">
        <v>60</v>
      </c>
      <c r="C307" s="3">
        <v>100</v>
      </c>
      <c r="D307" s="3" t="s">
        <v>6502</v>
      </c>
      <c r="E307" s="4">
        <v>45696</v>
      </c>
      <c r="F307" s="3" t="s">
        <v>6210</v>
      </c>
      <c r="L307" s="3">
        <v>50</v>
      </c>
    </row>
    <row r="308" spans="1:12">
      <c r="A308" s="3" t="s">
        <v>16714</v>
      </c>
      <c r="B308" s="3">
        <v>60</v>
      </c>
      <c r="C308" s="3">
        <v>100</v>
      </c>
      <c r="D308" s="3" t="s">
        <v>6502</v>
      </c>
      <c r="E308" s="4">
        <v>45696</v>
      </c>
      <c r="F308" s="3" t="s">
        <v>6210</v>
      </c>
      <c r="L308" s="3">
        <v>50</v>
      </c>
    </row>
    <row r="309" spans="1:12">
      <c r="A309" s="3" t="s">
        <v>16715</v>
      </c>
      <c r="B309" s="3">
        <v>60</v>
      </c>
      <c r="C309" s="3">
        <v>100</v>
      </c>
      <c r="D309" s="3" t="s">
        <v>6502</v>
      </c>
      <c r="E309" s="4">
        <v>45696</v>
      </c>
      <c r="F309" s="3" t="s">
        <v>6210</v>
      </c>
      <c r="L309" s="3">
        <v>50</v>
      </c>
    </row>
    <row r="310" spans="1:12">
      <c r="A310" s="3" t="s">
        <v>16716</v>
      </c>
      <c r="B310" s="3">
        <v>110</v>
      </c>
      <c r="C310" s="3">
        <v>180</v>
      </c>
      <c r="D310" s="3" t="s">
        <v>6502</v>
      </c>
      <c r="E310" s="4">
        <v>45696</v>
      </c>
      <c r="F310" s="3" t="s">
        <v>6210</v>
      </c>
      <c r="L310" s="3">
        <v>110</v>
      </c>
    </row>
    <row r="311" spans="1:12">
      <c r="A311" s="3" t="s">
        <v>16717</v>
      </c>
      <c r="B311" s="3">
        <v>150</v>
      </c>
      <c r="C311" s="3">
        <v>250</v>
      </c>
      <c r="D311" s="3" t="s">
        <v>6502</v>
      </c>
      <c r="E311" s="4">
        <v>45696</v>
      </c>
      <c r="F311" s="3" t="s">
        <v>6210</v>
      </c>
      <c r="L311" s="3">
        <v>155</v>
      </c>
    </row>
    <row r="312" spans="1:12">
      <c r="A312" s="3" t="s">
        <v>16718</v>
      </c>
      <c r="B312" s="3">
        <v>180</v>
      </c>
      <c r="C312" s="3">
        <v>300</v>
      </c>
      <c r="D312" s="3" t="s">
        <v>6502</v>
      </c>
      <c r="E312" s="4">
        <v>45768</v>
      </c>
      <c r="F312" s="3" t="s">
        <v>6210</v>
      </c>
      <c r="L312" s="3">
        <v>190</v>
      </c>
    </row>
    <row r="313" spans="1:12">
      <c r="A313" s="3" t="s">
        <v>16719</v>
      </c>
      <c r="B313" s="3">
        <v>120</v>
      </c>
      <c r="C313" s="3">
        <v>200</v>
      </c>
      <c r="D313" s="3" t="s">
        <v>6502</v>
      </c>
      <c r="E313" s="4">
        <v>45743</v>
      </c>
      <c r="F313" s="3" t="s">
        <v>6210</v>
      </c>
      <c r="L313" s="3">
        <v>120</v>
      </c>
    </row>
    <row r="314" spans="1:12">
      <c r="A314" s="3" t="s">
        <v>16720</v>
      </c>
      <c r="B314" s="3">
        <v>100</v>
      </c>
      <c r="C314" s="3">
        <v>250</v>
      </c>
      <c r="D314" s="3" t="s">
        <v>6502</v>
      </c>
      <c r="E314" s="4">
        <v>45897</v>
      </c>
      <c r="F314" s="3" t="s">
        <v>6503</v>
      </c>
      <c r="L314" s="3">
        <v>155</v>
      </c>
    </row>
    <row r="315" spans="1:12">
      <c r="A315" s="3" t="s">
        <v>16721</v>
      </c>
      <c r="B315" s="3">
        <v>180</v>
      </c>
      <c r="C315" s="3">
        <v>300</v>
      </c>
      <c r="D315" s="3" t="s">
        <v>6502</v>
      </c>
      <c r="E315" s="4">
        <v>45897</v>
      </c>
      <c r="F315" s="3" t="s">
        <v>6503</v>
      </c>
      <c r="L315" s="3">
        <v>190</v>
      </c>
    </row>
    <row r="316" spans="1:12">
      <c r="A316" s="3" t="s">
        <v>16722</v>
      </c>
      <c r="B316" s="3">
        <v>230</v>
      </c>
      <c r="C316" s="3">
        <v>380</v>
      </c>
      <c r="D316" s="3" t="s">
        <v>6502</v>
      </c>
      <c r="E316" s="4">
        <v>45897</v>
      </c>
      <c r="F316" s="3" t="s">
        <v>6503</v>
      </c>
      <c r="L316" s="3">
        <v>247</v>
      </c>
    </row>
    <row r="317" spans="1:12">
      <c r="A317" s="3" t="s">
        <v>16723</v>
      </c>
      <c r="B317" s="3">
        <v>40</v>
      </c>
      <c r="C317" s="3">
        <v>70</v>
      </c>
      <c r="D317" s="3" t="s">
        <v>6502</v>
      </c>
      <c r="E317" s="4">
        <v>45743</v>
      </c>
      <c r="F317" s="3" t="s">
        <v>6210</v>
      </c>
      <c r="L317" s="3">
        <v>37</v>
      </c>
    </row>
    <row r="318" spans="1:12">
      <c r="A318" s="3" t="s">
        <v>16724</v>
      </c>
      <c r="B318" s="3">
        <v>40</v>
      </c>
      <c r="C318" s="3">
        <v>70</v>
      </c>
      <c r="D318" s="3" t="s">
        <v>6502</v>
      </c>
      <c r="E318" s="4">
        <v>45743</v>
      </c>
      <c r="F318" s="3" t="s">
        <v>6210</v>
      </c>
      <c r="L318" s="3">
        <v>37</v>
      </c>
    </row>
    <row r="319" spans="1:12">
      <c r="A319" s="3" t="s">
        <v>16725</v>
      </c>
      <c r="B319" s="3">
        <v>40</v>
      </c>
      <c r="C319" s="3">
        <v>80</v>
      </c>
      <c r="D319" s="3" t="s">
        <v>6502</v>
      </c>
      <c r="E319" s="4">
        <v>45743</v>
      </c>
      <c r="F319" s="3" t="s">
        <v>6210</v>
      </c>
      <c r="L319" s="3">
        <v>40</v>
      </c>
    </row>
    <row r="320" spans="1:12">
      <c r="A320" s="3" t="s">
        <v>16726</v>
      </c>
      <c r="B320" s="3">
        <v>60</v>
      </c>
      <c r="C320" s="3">
        <v>110</v>
      </c>
      <c r="D320" s="3" t="s">
        <v>6502</v>
      </c>
      <c r="E320" s="4">
        <v>45743</v>
      </c>
      <c r="F320" s="3" t="s">
        <v>6210</v>
      </c>
      <c r="L320" s="3">
        <v>57</v>
      </c>
    </row>
    <row r="321" spans="1:12">
      <c r="A321" s="3" t="s">
        <v>16727</v>
      </c>
      <c r="B321" s="3">
        <v>60</v>
      </c>
      <c r="C321" s="3">
        <v>110</v>
      </c>
      <c r="D321" s="3" t="s">
        <v>6502</v>
      </c>
      <c r="E321" s="4">
        <v>45743</v>
      </c>
      <c r="F321" s="3" t="s">
        <v>6210</v>
      </c>
      <c r="L321" s="3">
        <v>57</v>
      </c>
    </row>
    <row r="322" spans="1:12">
      <c r="A322" s="3" t="s">
        <v>16728</v>
      </c>
      <c r="B322" s="3">
        <v>40</v>
      </c>
      <c r="C322" s="3">
        <v>80</v>
      </c>
      <c r="D322" s="3" t="s">
        <v>6502</v>
      </c>
      <c r="E322" s="4">
        <v>45743</v>
      </c>
      <c r="F322" s="3" t="s">
        <v>6210</v>
      </c>
      <c r="L322" s="3">
        <v>40</v>
      </c>
    </row>
    <row r="323" spans="1:12">
      <c r="A323" s="3" t="s">
        <v>16729</v>
      </c>
      <c r="B323" s="3">
        <v>60</v>
      </c>
      <c r="C323" s="3">
        <v>100</v>
      </c>
      <c r="D323" s="3" t="s">
        <v>6502</v>
      </c>
      <c r="E323" s="4">
        <v>45796</v>
      </c>
      <c r="F323" s="3" t="s">
        <v>6210</v>
      </c>
      <c r="L323" s="3">
        <v>50</v>
      </c>
    </row>
    <row r="324" spans="1:12">
      <c r="A324" s="3" t="s">
        <v>16730</v>
      </c>
      <c r="B324" s="3">
        <v>180</v>
      </c>
      <c r="C324" s="3">
        <v>300</v>
      </c>
      <c r="D324" s="3" t="s">
        <v>6502</v>
      </c>
      <c r="E324" s="4">
        <v>45729</v>
      </c>
      <c r="F324" s="3" t="s">
        <v>6210</v>
      </c>
      <c r="L324" s="3">
        <v>190</v>
      </c>
    </row>
    <row r="325" spans="1:12">
      <c r="A325" s="3" t="s">
        <v>16731</v>
      </c>
      <c r="B325" s="3">
        <v>130</v>
      </c>
      <c r="C325" s="3">
        <v>230</v>
      </c>
      <c r="D325" s="3" t="s">
        <v>6502</v>
      </c>
      <c r="E325" s="4">
        <v>45919</v>
      </c>
      <c r="F325" s="3" t="s">
        <v>6503</v>
      </c>
      <c r="L325" s="3">
        <v>140</v>
      </c>
    </row>
    <row r="326" spans="1:12">
      <c r="A326" s="3" t="s">
        <v>16732</v>
      </c>
      <c r="B326" s="3">
        <v>120</v>
      </c>
      <c r="C326" s="3">
        <v>200</v>
      </c>
      <c r="D326" s="3" t="s">
        <v>6502</v>
      </c>
      <c r="E326" s="4">
        <v>45988</v>
      </c>
      <c r="F326" s="3" t="s">
        <v>6522</v>
      </c>
      <c r="L326" s="3">
        <v>120</v>
      </c>
    </row>
    <row r="327" spans="1:12">
      <c r="A327" s="3" t="s">
        <v>16733</v>
      </c>
      <c r="B327" s="3">
        <v>10</v>
      </c>
      <c r="C327" s="3">
        <v>30</v>
      </c>
      <c r="D327" s="3" t="s">
        <v>6502</v>
      </c>
      <c r="E327" s="4">
        <v>45681</v>
      </c>
      <c r="F327" s="3" t="s">
        <v>6210</v>
      </c>
      <c r="L327" s="3">
        <v>16</v>
      </c>
    </row>
    <row r="328" spans="1:12">
      <c r="A328" s="3" t="s">
        <v>16734</v>
      </c>
      <c r="B328" s="3">
        <v>100</v>
      </c>
      <c r="C328" s="3">
        <v>160</v>
      </c>
      <c r="D328" s="3" t="s">
        <v>6502</v>
      </c>
      <c r="E328" s="4">
        <v>45729</v>
      </c>
      <c r="F328" s="3" t="s">
        <v>6210</v>
      </c>
      <c r="L328" s="3">
        <v>95</v>
      </c>
    </row>
    <row r="329" spans="1:12">
      <c r="A329" s="3" t="s">
        <v>16735</v>
      </c>
      <c r="B329" s="3">
        <v>100</v>
      </c>
      <c r="C329" s="3">
        <v>200</v>
      </c>
      <c r="D329" s="3" t="s">
        <v>6502</v>
      </c>
      <c r="E329" s="4">
        <v>46033</v>
      </c>
      <c r="F329" s="3" t="s">
        <v>6503</v>
      </c>
      <c r="L329" s="3">
        <v>120</v>
      </c>
    </row>
    <row r="330" spans="1:12">
      <c r="A330" s="3" t="s">
        <v>16736</v>
      </c>
      <c r="B330" s="3">
        <v>100</v>
      </c>
      <c r="C330" s="3">
        <v>230</v>
      </c>
      <c r="D330" s="3" t="s">
        <v>6502</v>
      </c>
      <c r="E330" s="4">
        <v>45944</v>
      </c>
      <c r="F330" s="3" t="s">
        <v>6503</v>
      </c>
      <c r="L330" s="3">
        <v>140</v>
      </c>
    </row>
    <row r="331" spans="1:12">
      <c r="A331" s="3" t="s">
        <v>16737</v>
      </c>
      <c r="B331" s="3">
        <v>60</v>
      </c>
      <c r="C331" s="3">
        <v>120</v>
      </c>
      <c r="D331" s="3" t="s">
        <v>6502</v>
      </c>
      <c r="E331" s="4">
        <v>45696</v>
      </c>
      <c r="F331" s="3" t="s">
        <v>6210</v>
      </c>
      <c r="L331" s="3">
        <v>65</v>
      </c>
    </row>
    <row r="332" spans="1:12">
      <c r="A332" s="3" t="s">
        <v>16738</v>
      </c>
      <c r="B332" s="3">
        <v>10</v>
      </c>
      <c r="C332" s="3">
        <v>15</v>
      </c>
      <c r="D332" s="3" t="s">
        <v>6209</v>
      </c>
      <c r="E332" s="4">
        <v>46126</v>
      </c>
      <c r="F332" s="3" t="s">
        <v>6210</v>
      </c>
      <c r="L332" s="3">
        <v>15</v>
      </c>
    </row>
    <row r="333" spans="1:12">
      <c r="A333" s="3" t="s">
        <v>16739</v>
      </c>
      <c r="B333" s="3">
        <v>10</v>
      </c>
      <c r="C333" s="3">
        <v>20</v>
      </c>
      <c r="D333" s="3" t="s">
        <v>6209</v>
      </c>
      <c r="E333" s="4">
        <v>46126</v>
      </c>
      <c r="F333" s="3" t="s">
        <v>6210</v>
      </c>
      <c r="L333" s="3">
        <v>10</v>
      </c>
    </row>
    <row r="334" spans="1:12">
      <c r="A334" s="3" t="s">
        <v>16740</v>
      </c>
      <c r="B334" s="3">
        <v>4</v>
      </c>
      <c r="C334" s="3">
        <v>8</v>
      </c>
      <c r="D334" s="3" t="s">
        <v>6209</v>
      </c>
      <c r="E334" s="4">
        <v>46132</v>
      </c>
      <c r="F334" s="3" t="s">
        <v>6210</v>
      </c>
      <c r="L334" s="3">
        <v>8</v>
      </c>
    </row>
    <row r="335" spans="1:12">
      <c r="A335" s="3" t="s">
        <v>16741</v>
      </c>
      <c r="B335" s="3">
        <v>20</v>
      </c>
      <c r="C335" s="3">
        <v>40</v>
      </c>
      <c r="D335" s="3" t="s">
        <v>6209</v>
      </c>
      <c r="E335" s="4">
        <v>46126</v>
      </c>
      <c r="F335" s="3" t="s">
        <v>6210</v>
      </c>
      <c r="L335" s="3">
        <v>23</v>
      </c>
    </row>
    <row r="336" spans="1:12">
      <c r="A336" s="3" t="s">
        <v>16742</v>
      </c>
      <c r="B336" s="3">
        <v>8</v>
      </c>
      <c r="C336" s="3">
        <v>15</v>
      </c>
      <c r="D336" s="3" t="s">
        <v>6273</v>
      </c>
      <c r="E336" s="4">
        <v>46125</v>
      </c>
      <c r="F336" s="3" t="s">
        <v>6210</v>
      </c>
      <c r="L336" s="3">
        <v>15</v>
      </c>
    </row>
    <row r="337" spans="1:12">
      <c r="A337" s="3" t="s">
        <v>16743</v>
      </c>
      <c r="B337" s="3">
        <v>8</v>
      </c>
      <c r="C337" s="3">
        <v>15</v>
      </c>
      <c r="D337" s="3" t="s">
        <v>6273</v>
      </c>
      <c r="E337" s="4">
        <v>46125</v>
      </c>
      <c r="F337" s="3" t="s">
        <v>6210</v>
      </c>
      <c r="L337" s="3">
        <v>15</v>
      </c>
    </row>
    <row r="338" spans="1:12">
      <c r="A338" s="3" t="s">
        <v>16744</v>
      </c>
      <c r="B338" s="3">
        <v>15</v>
      </c>
      <c r="C338" s="3">
        <v>25</v>
      </c>
      <c r="D338" s="3" t="s">
        <v>6209</v>
      </c>
      <c r="E338" s="4">
        <v>46132</v>
      </c>
      <c r="F338" s="3" t="s">
        <v>6210</v>
      </c>
      <c r="L338" s="3">
        <v>13</v>
      </c>
    </row>
    <row r="339" spans="1:12">
      <c r="A339" s="3" t="s">
        <v>16745</v>
      </c>
      <c r="B339" s="3">
        <v>10</v>
      </c>
      <c r="C339" s="3">
        <v>20</v>
      </c>
      <c r="D339" s="3" t="s">
        <v>6486</v>
      </c>
      <c r="E339" s="4">
        <v>46102</v>
      </c>
      <c r="F339" s="3" t="s">
        <v>6289</v>
      </c>
      <c r="L339" s="3">
        <v>10</v>
      </c>
    </row>
    <row r="340" spans="1:12">
      <c r="A340" s="3" t="s">
        <v>16746</v>
      </c>
      <c r="B340" s="3">
        <v>50</v>
      </c>
      <c r="C340" s="3">
        <v>90</v>
      </c>
      <c r="D340" s="3" t="s">
        <v>6502</v>
      </c>
      <c r="E340" s="4">
        <v>45941</v>
      </c>
      <c r="F340" s="3" t="s">
        <v>6503</v>
      </c>
      <c r="L340" s="3">
        <v>45</v>
      </c>
    </row>
    <row r="341" spans="1:12">
      <c r="A341" s="3" t="s">
        <v>16747</v>
      </c>
      <c r="B341" s="3">
        <v>40</v>
      </c>
      <c r="C341" s="3">
        <v>70</v>
      </c>
      <c r="D341" s="3" t="s">
        <v>6502</v>
      </c>
      <c r="E341" s="4">
        <v>45672</v>
      </c>
      <c r="F341" s="3" t="s">
        <v>6289</v>
      </c>
      <c r="L341" s="3">
        <v>37</v>
      </c>
    </row>
    <row r="342" spans="1:12">
      <c r="A342" s="3" t="s">
        <v>16748</v>
      </c>
      <c r="B342" s="3">
        <v>30</v>
      </c>
      <c r="C342" s="3">
        <v>60</v>
      </c>
      <c r="D342" s="3" t="s">
        <v>6502</v>
      </c>
      <c r="E342" s="4">
        <v>45681</v>
      </c>
      <c r="F342" s="3" t="s">
        <v>6210</v>
      </c>
      <c r="L342" s="3">
        <v>34</v>
      </c>
    </row>
    <row r="343" spans="1:12">
      <c r="A343" s="3" t="s">
        <v>16749</v>
      </c>
      <c r="B343" s="3">
        <v>40</v>
      </c>
      <c r="C343" s="3">
        <v>80</v>
      </c>
      <c r="D343" s="3" t="s">
        <v>6502</v>
      </c>
      <c r="E343" s="4">
        <v>45681</v>
      </c>
      <c r="F343" s="3" t="s">
        <v>6210</v>
      </c>
      <c r="L343" s="3">
        <v>40</v>
      </c>
    </row>
    <row r="344" spans="1:12">
      <c r="A344" s="3" t="s">
        <v>16750</v>
      </c>
      <c r="B344" s="3">
        <v>30</v>
      </c>
      <c r="C344" s="3">
        <v>60</v>
      </c>
      <c r="D344" s="3" t="s">
        <v>6502</v>
      </c>
      <c r="E344" s="4">
        <v>45743</v>
      </c>
      <c r="F344" s="3" t="s">
        <v>6210</v>
      </c>
      <c r="L344" s="3">
        <v>34</v>
      </c>
    </row>
    <row r="345" spans="1:12">
      <c r="A345" s="3" t="s">
        <v>16751</v>
      </c>
      <c r="B345" s="3">
        <v>50</v>
      </c>
      <c r="C345" s="3">
        <v>90</v>
      </c>
      <c r="D345" s="3" t="s">
        <v>6502</v>
      </c>
      <c r="E345" s="4">
        <v>45743</v>
      </c>
      <c r="F345" s="3" t="s">
        <v>6210</v>
      </c>
      <c r="L345" s="3">
        <v>45</v>
      </c>
    </row>
    <row r="346" spans="1:12">
      <c r="A346" s="3" t="s">
        <v>16752</v>
      </c>
      <c r="B346" s="3">
        <v>30</v>
      </c>
      <c r="C346" s="3">
        <v>60</v>
      </c>
      <c r="D346" s="3" t="s">
        <v>6502</v>
      </c>
      <c r="E346" s="4">
        <v>45924</v>
      </c>
      <c r="F346" s="3" t="s">
        <v>6503</v>
      </c>
      <c r="L346" s="3">
        <v>34</v>
      </c>
    </row>
    <row r="347" spans="1:12">
      <c r="A347" s="3" t="s">
        <v>16753</v>
      </c>
      <c r="B347" s="3">
        <v>60</v>
      </c>
      <c r="C347" s="3">
        <v>100</v>
      </c>
      <c r="D347" s="3" t="s">
        <v>6502</v>
      </c>
      <c r="E347" s="4">
        <v>45743</v>
      </c>
      <c r="F347" s="3" t="s">
        <v>6210</v>
      </c>
      <c r="L347" s="3">
        <v>50</v>
      </c>
    </row>
    <row r="348" spans="1:12">
      <c r="A348" s="3" t="s">
        <v>16754</v>
      </c>
      <c r="B348" s="3">
        <v>40</v>
      </c>
      <c r="C348" s="3">
        <v>80</v>
      </c>
      <c r="D348" s="3" t="s">
        <v>6502</v>
      </c>
      <c r="E348" s="4">
        <v>45743</v>
      </c>
      <c r="F348" s="3" t="s">
        <v>6210</v>
      </c>
      <c r="L348" s="3">
        <v>40</v>
      </c>
    </row>
    <row r="349" spans="1:12">
      <c r="A349" s="3" t="s">
        <v>16755</v>
      </c>
      <c r="B349" s="3">
        <v>40</v>
      </c>
      <c r="C349" s="3">
        <v>80</v>
      </c>
      <c r="D349" s="3" t="s">
        <v>6502</v>
      </c>
      <c r="E349" s="4">
        <v>45743</v>
      </c>
      <c r="F349" s="3" t="s">
        <v>6210</v>
      </c>
      <c r="L349" s="3">
        <v>40</v>
      </c>
    </row>
    <row r="350" spans="1:12">
      <c r="A350" s="3" t="s">
        <v>16756</v>
      </c>
      <c r="B350" s="3">
        <v>60</v>
      </c>
      <c r="C350" s="3">
        <v>100</v>
      </c>
      <c r="D350" s="3" t="s">
        <v>6502</v>
      </c>
      <c r="E350" s="4">
        <v>45743</v>
      </c>
      <c r="F350" s="3" t="s">
        <v>6210</v>
      </c>
      <c r="L350" s="3">
        <v>50</v>
      </c>
    </row>
    <row r="351" spans="1:12">
      <c r="A351" s="3" t="s">
        <v>16757</v>
      </c>
      <c r="B351" s="3">
        <v>70</v>
      </c>
      <c r="C351" s="3">
        <v>120</v>
      </c>
      <c r="D351" s="3" t="s">
        <v>6502</v>
      </c>
      <c r="E351" s="4">
        <v>45743</v>
      </c>
      <c r="F351" s="3" t="s">
        <v>6210</v>
      </c>
      <c r="L351" s="3">
        <v>65</v>
      </c>
    </row>
    <row r="352" spans="1:12">
      <c r="A352" s="3" t="s">
        <v>16758</v>
      </c>
      <c r="B352" s="3">
        <v>150</v>
      </c>
      <c r="C352" s="3">
        <v>250</v>
      </c>
      <c r="D352" s="3" t="s">
        <v>6502</v>
      </c>
      <c r="E352" s="4">
        <v>45681</v>
      </c>
      <c r="F352" s="3" t="s">
        <v>6210</v>
      </c>
      <c r="L352" s="3">
        <v>155</v>
      </c>
    </row>
    <row r="353" spans="1:12">
      <c r="A353" s="3" t="s">
        <v>16759</v>
      </c>
      <c r="B353" s="3">
        <v>150</v>
      </c>
      <c r="C353" s="3">
        <v>300</v>
      </c>
      <c r="D353" s="3" t="s">
        <v>6502</v>
      </c>
      <c r="E353" s="4">
        <v>45897</v>
      </c>
      <c r="F353" s="3" t="s">
        <v>6503</v>
      </c>
      <c r="L353" s="3">
        <v>190</v>
      </c>
    </row>
    <row r="354" spans="1:12">
      <c r="A354" s="3" t="s">
        <v>16760</v>
      </c>
      <c r="B354" s="3">
        <v>60</v>
      </c>
      <c r="C354" s="3">
        <v>100</v>
      </c>
      <c r="D354" s="3" t="s">
        <v>6502</v>
      </c>
      <c r="E354" s="4">
        <v>45743</v>
      </c>
      <c r="F354" s="3" t="s">
        <v>6210</v>
      </c>
      <c r="L354" s="3">
        <v>50</v>
      </c>
    </row>
    <row r="355" spans="1:12">
      <c r="A355" s="3" t="s">
        <v>16761</v>
      </c>
      <c r="B355" s="3">
        <v>80</v>
      </c>
      <c r="C355" s="3">
        <v>140</v>
      </c>
      <c r="D355" s="3" t="s">
        <v>6502</v>
      </c>
      <c r="E355" s="4">
        <v>45743</v>
      </c>
      <c r="F355" s="3" t="s">
        <v>6210</v>
      </c>
      <c r="L355" s="3">
        <v>80</v>
      </c>
    </row>
    <row r="356" spans="1:12">
      <c r="A356" s="3" t="s">
        <v>16762</v>
      </c>
      <c r="B356" s="3">
        <v>90</v>
      </c>
      <c r="C356" s="3">
        <v>150</v>
      </c>
      <c r="D356" s="3" t="s">
        <v>6502</v>
      </c>
      <c r="E356" s="4">
        <v>45743</v>
      </c>
      <c r="F356" s="3" t="s">
        <v>6210</v>
      </c>
      <c r="L356" s="3">
        <v>87</v>
      </c>
    </row>
    <row r="357" spans="1:12">
      <c r="A357" s="3" t="s">
        <v>16763</v>
      </c>
      <c r="B357" s="3">
        <v>150</v>
      </c>
      <c r="C357" s="3">
        <v>300</v>
      </c>
      <c r="D357" s="3" t="s">
        <v>6502</v>
      </c>
      <c r="E357" s="4">
        <v>45897</v>
      </c>
      <c r="F357" s="3" t="s">
        <v>6503</v>
      </c>
      <c r="L357" s="3">
        <v>190</v>
      </c>
    </row>
    <row r="358" spans="1:12">
      <c r="A358" s="3" t="s">
        <v>16764</v>
      </c>
      <c r="B358" s="3">
        <v>40</v>
      </c>
      <c r="C358" s="3">
        <v>70</v>
      </c>
      <c r="D358" s="3" t="s">
        <v>6502</v>
      </c>
      <c r="E358" s="4">
        <v>45681</v>
      </c>
      <c r="F358" s="3" t="s">
        <v>6210</v>
      </c>
      <c r="L358" s="3">
        <v>37</v>
      </c>
    </row>
    <row r="359" spans="1:12">
      <c r="A359" s="3" t="s">
        <v>16765</v>
      </c>
      <c r="B359" s="3">
        <v>20</v>
      </c>
      <c r="C359" s="3">
        <v>50</v>
      </c>
      <c r="D359" s="3" t="s">
        <v>6502</v>
      </c>
      <c r="E359" s="4">
        <v>45681</v>
      </c>
      <c r="F359" s="3" t="s">
        <v>6210</v>
      </c>
      <c r="L359" s="3">
        <v>30</v>
      </c>
    </row>
    <row r="360" spans="1:12">
      <c r="A360" s="3" t="s">
        <v>16766</v>
      </c>
      <c r="B360" s="3">
        <v>10</v>
      </c>
      <c r="C360" s="3">
        <v>20</v>
      </c>
      <c r="D360" s="3" t="s">
        <v>6502</v>
      </c>
      <c r="E360" s="4">
        <v>45743</v>
      </c>
      <c r="F360" s="3" t="s">
        <v>6210</v>
      </c>
      <c r="L360" s="3">
        <v>10</v>
      </c>
    </row>
    <row r="361" spans="1:12">
      <c r="A361" s="3" t="s">
        <v>16767</v>
      </c>
      <c r="B361" s="3">
        <v>20</v>
      </c>
      <c r="C361" s="3">
        <v>50</v>
      </c>
      <c r="D361" s="3" t="s">
        <v>6502</v>
      </c>
      <c r="E361" s="4">
        <v>45743</v>
      </c>
      <c r="F361" s="3" t="s">
        <v>6210</v>
      </c>
      <c r="L361" s="3">
        <v>30</v>
      </c>
    </row>
    <row r="362" spans="1:12">
      <c r="A362" s="3" t="s">
        <v>16768</v>
      </c>
      <c r="B362" s="3">
        <v>35</v>
      </c>
      <c r="C362" s="3">
        <v>65</v>
      </c>
      <c r="D362" s="3" t="s">
        <v>6502</v>
      </c>
      <c r="E362" s="4">
        <v>45743</v>
      </c>
      <c r="F362" s="3" t="s">
        <v>6210</v>
      </c>
      <c r="L362" s="3">
        <v>36</v>
      </c>
    </row>
    <row r="363" spans="1:12">
      <c r="A363" s="3" t="s">
        <v>16769</v>
      </c>
      <c r="B363" s="3">
        <v>40</v>
      </c>
      <c r="C363" s="3">
        <v>80</v>
      </c>
      <c r="D363" s="3" t="s">
        <v>6502</v>
      </c>
      <c r="E363" s="4">
        <v>45847</v>
      </c>
      <c r="F363" s="3" t="s">
        <v>6210</v>
      </c>
      <c r="L363" s="3">
        <v>40</v>
      </c>
    </row>
    <row r="364" spans="1:12">
      <c r="A364" s="3" t="s">
        <v>16770</v>
      </c>
      <c r="B364" s="3">
        <v>70</v>
      </c>
      <c r="C364" s="3">
        <v>110</v>
      </c>
      <c r="D364" s="3" t="s">
        <v>6502</v>
      </c>
      <c r="E364" s="4">
        <v>45861</v>
      </c>
      <c r="F364" s="3" t="s">
        <v>6210</v>
      </c>
      <c r="L364" s="3">
        <v>57</v>
      </c>
    </row>
    <row r="365" spans="1:12">
      <c r="A365" s="3" t="s">
        <v>16771</v>
      </c>
      <c r="B365" s="3">
        <v>20</v>
      </c>
      <c r="C365" s="3">
        <v>40</v>
      </c>
      <c r="D365" s="3" t="s">
        <v>6502</v>
      </c>
      <c r="E365" s="4">
        <v>45783</v>
      </c>
      <c r="F365" s="3" t="s">
        <v>6210</v>
      </c>
      <c r="L365" s="3">
        <v>23</v>
      </c>
    </row>
    <row r="366" spans="1:12">
      <c r="A366" s="3" t="s">
        <v>16772</v>
      </c>
      <c r="B366" s="3">
        <v>60</v>
      </c>
      <c r="C366" s="3">
        <v>100</v>
      </c>
      <c r="D366" s="3" t="s">
        <v>6502</v>
      </c>
      <c r="E366" s="4">
        <v>45743</v>
      </c>
      <c r="F366" s="3" t="s">
        <v>6210</v>
      </c>
      <c r="L366" s="3">
        <v>50</v>
      </c>
    </row>
    <row r="367" spans="1:12">
      <c r="A367" s="3" t="s">
        <v>16773</v>
      </c>
      <c r="B367" s="3">
        <v>20</v>
      </c>
      <c r="C367" s="3">
        <v>40</v>
      </c>
      <c r="D367" s="3" t="s">
        <v>6502</v>
      </c>
      <c r="E367" s="4">
        <v>45743</v>
      </c>
      <c r="F367" s="3" t="s">
        <v>6210</v>
      </c>
      <c r="L367" s="3">
        <v>23</v>
      </c>
    </row>
    <row r="368" spans="1:12">
      <c r="A368" s="3" t="s">
        <v>16774</v>
      </c>
      <c r="B368" s="3">
        <v>30</v>
      </c>
      <c r="C368" s="3">
        <v>50</v>
      </c>
      <c r="D368" s="3" t="s">
        <v>6502</v>
      </c>
      <c r="E368" s="4">
        <v>45861</v>
      </c>
      <c r="F368" s="3" t="s">
        <v>6210</v>
      </c>
      <c r="L368" s="3">
        <v>30</v>
      </c>
    </row>
    <row r="369" spans="1:12">
      <c r="A369" s="3" t="s">
        <v>16775</v>
      </c>
      <c r="B369" s="3">
        <v>10</v>
      </c>
      <c r="C369" s="3">
        <v>20</v>
      </c>
      <c r="D369" s="3" t="s">
        <v>6502</v>
      </c>
      <c r="E369" s="4">
        <v>45800</v>
      </c>
      <c r="F369" s="3" t="s">
        <v>6210</v>
      </c>
      <c r="L369" s="3">
        <v>10</v>
      </c>
    </row>
    <row r="370" spans="1:12">
      <c r="A370" s="3" t="s">
        <v>16776</v>
      </c>
      <c r="B370" s="3">
        <v>20</v>
      </c>
      <c r="C370" s="3">
        <v>40</v>
      </c>
      <c r="D370" s="3" t="s">
        <v>6502</v>
      </c>
      <c r="E370" s="4">
        <v>45800</v>
      </c>
      <c r="F370" s="3" t="s">
        <v>6210</v>
      </c>
      <c r="L370" s="3">
        <v>23</v>
      </c>
    </row>
    <row r="371" spans="1:12">
      <c r="A371" s="3" t="s">
        <v>16777</v>
      </c>
      <c r="B371" s="3">
        <v>10</v>
      </c>
      <c r="C371" s="3">
        <v>20</v>
      </c>
      <c r="D371" s="3" t="s">
        <v>6502</v>
      </c>
      <c r="E371" s="4">
        <v>45800</v>
      </c>
      <c r="F371" s="3" t="s">
        <v>6210</v>
      </c>
      <c r="L371" s="3">
        <v>10</v>
      </c>
    </row>
    <row r="372" spans="1:12">
      <c r="A372" s="3" t="s">
        <v>16778</v>
      </c>
      <c r="B372" s="3">
        <v>40</v>
      </c>
      <c r="C372" s="3">
        <v>70</v>
      </c>
      <c r="D372" s="3" t="s">
        <v>6502</v>
      </c>
      <c r="E372" s="4">
        <v>45897</v>
      </c>
      <c r="F372" s="3" t="s">
        <v>6503</v>
      </c>
      <c r="L372" s="3">
        <v>37</v>
      </c>
    </row>
    <row r="373" spans="1:12">
      <c r="A373" s="3" t="s">
        <v>16779</v>
      </c>
      <c r="B373" s="3">
        <v>30</v>
      </c>
      <c r="C373" s="3">
        <v>50</v>
      </c>
      <c r="D373" s="3" t="s">
        <v>6502</v>
      </c>
      <c r="E373" s="4">
        <v>45940</v>
      </c>
      <c r="F373" s="3" t="s">
        <v>6503</v>
      </c>
      <c r="L373" s="3">
        <v>30</v>
      </c>
    </row>
    <row r="374" spans="1:12">
      <c r="A374" s="3" t="s">
        <v>16780</v>
      </c>
      <c r="B374" s="3">
        <v>40</v>
      </c>
      <c r="C374" s="3">
        <v>80</v>
      </c>
      <c r="D374" s="3" t="s">
        <v>6502</v>
      </c>
      <c r="E374" s="4">
        <v>46036</v>
      </c>
      <c r="F374" s="3" t="s">
        <v>6503</v>
      </c>
      <c r="L374" s="3">
        <v>40</v>
      </c>
    </row>
    <row r="375" spans="1:12">
      <c r="A375" s="3" t="s">
        <v>16781</v>
      </c>
      <c r="B375" s="3">
        <v>40</v>
      </c>
      <c r="C375" s="3">
        <v>80</v>
      </c>
      <c r="D375" s="3" t="s">
        <v>6502</v>
      </c>
      <c r="E375" s="4">
        <v>46036</v>
      </c>
      <c r="F375" s="3" t="s">
        <v>6503</v>
      </c>
      <c r="L375" s="3">
        <v>40</v>
      </c>
    </row>
    <row r="376" spans="1:12">
      <c r="A376" s="3" t="s">
        <v>16782</v>
      </c>
      <c r="B376" s="3">
        <v>50</v>
      </c>
      <c r="C376" s="3">
        <v>100</v>
      </c>
      <c r="D376" s="3" t="s">
        <v>6502</v>
      </c>
      <c r="E376" s="4">
        <v>46036</v>
      </c>
      <c r="F376" s="3" t="s">
        <v>6503</v>
      </c>
      <c r="L376" s="3">
        <v>50</v>
      </c>
    </row>
    <row r="377" spans="1:12">
      <c r="A377" s="3" t="s">
        <v>16783</v>
      </c>
      <c r="B377" s="3">
        <v>40</v>
      </c>
      <c r="C377" s="3">
        <v>80</v>
      </c>
      <c r="D377" s="3" t="s">
        <v>6502</v>
      </c>
      <c r="E377" s="4">
        <v>45743</v>
      </c>
      <c r="F377" s="3" t="s">
        <v>6210</v>
      </c>
      <c r="L377" s="3">
        <v>40</v>
      </c>
    </row>
    <row r="378" spans="1:12">
      <c r="A378" s="3" t="s">
        <v>16784</v>
      </c>
      <c r="B378" s="3">
        <v>60</v>
      </c>
      <c r="C378" s="3">
        <v>100</v>
      </c>
      <c r="D378" s="3" t="s">
        <v>6502</v>
      </c>
      <c r="E378" s="4">
        <v>45874</v>
      </c>
      <c r="F378" s="3" t="s">
        <v>6210</v>
      </c>
      <c r="L378" s="3">
        <v>50</v>
      </c>
    </row>
    <row r="379" spans="1:12">
      <c r="A379" s="3" t="s">
        <v>16785</v>
      </c>
      <c r="B379" s="3">
        <v>40</v>
      </c>
      <c r="C379" s="3">
        <v>80</v>
      </c>
      <c r="D379" s="3" t="s">
        <v>6486</v>
      </c>
      <c r="E379" s="4">
        <v>46104</v>
      </c>
      <c r="F379" s="3" t="s">
        <v>6210</v>
      </c>
      <c r="L379" s="3">
        <v>40</v>
      </c>
    </row>
    <row r="380" spans="1:12">
      <c r="A380" s="3" t="s">
        <v>16786</v>
      </c>
      <c r="B380" s="3">
        <v>60</v>
      </c>
      <c r="C380" s="3">
        <v>100</v>
      </c>
      <c r="D380" s="3" t="s">
        <v>6502</v>
      </c>
      <c r="E380" s="4">
        <v>45682</v>
      </c>
      <c r="F380" s="3" t="s">
        <v>6289</v>
      </c>
      <c r="L380" s="3">
        <v>50</v>
      </c>
    </row>
    <row r="381" spans="1:12">
      <c r="A381" s="3" t="s">
        <v>16787</v>
      </c>
      <c r="B381" s="3">
        <v>200</v>
      </c>
      <c r="C381" s="3">
        <v>350</v>
      </c>
      <c r="D381" s="3" t="s">
        <v>6502</v>
      </c>
      <c r="E381" s="4">
        <v>45978</v>
      </c>
      <c r="F381" s="3" t="s">
        <v>6503</v>
      </c>
      <c r="L381" s="3">
        <v>225</v>
      </c>
    </row>
    <row r="382" spans="1:12">
      <c r="A382" s="3" t="s">
        <v>16788</v>
      </c>
      <c r="B382" s="3">
        <v>20</v>
      </c>
      <c r="C382" s="3">
        <v>40</v>
      </c>
      <c r="D382" s="3" t="s">
        <v>6502</v>
      </c>
      <c r="E382" s="4">
        <v>45681</v>
      </c>
      <c r="F382" s="3" t="s">
        <v>6210</v>
      </c>
      <c r="L382" s="3">
        <v>23</v>
      </c>
    </row>
    <row r="383" spans="1:12">
      <c r="A383" s="3" t="s">
        <v>16789</v>
      </c>
      <c r="B383" s="3">
        <v>20</v>
      </c>
      <c r="C383" s="3">
        <v>40</v>
      </c>
      <c r="D383" s="3" t="s">
        <v>6502</v>
      </c>
      <c r="E383" s="4">
        <v>45743</v>
      </c>
      <c r="F383" s="3" t="s">
        <v>6210</v>
      </c>
      <c r="L383" s="3">
        <v>23</v>
      </c>
    </row>
    <row r="384" spans="1:12">
      <c r="A384" s="3" t="s">
        <v>16790</v>
      </c>
      <c r="B384" s="3">
        <v>20</v>
      </c>
      <c r="C384" s="3">
        <v>40</v>
      </c>
      <c r="D384" s="3" t="s">
        <v>6502</v>
      </c>
      <c r="E384" s="4">
        <v>45743</v>
      </c>
      <c r="F384" s="3" t="s">
        <v>6210</v>
      </c>
      <c r="L384" s="3">
        <v>23</v>
      </c>
    </row>
    <row r="385" spans="1:12">
      <c r="A385" s="3" t="s">
        <v>16791</v>
      </c>
      <c r="B385" s="3">
        <v>20</v>
      </c>
      <c r="C385" s="3">
        <v>45</v>
      </c>
      <c r="D385" s="3" t="s">
        <v>6502</v>
      </c>
      <c r="E385" s="4">
        <v>45743</v>
      </c>
      <c r="F385" s="3" t="s">
        <v>6210</v>
      </c>
      <c r="L385" s="3">
        <v>27</v>
      </c>
    </row>
    <row r="386" spans="1:12">
      <c r="A386" s="3" t="s">
        <v>16792</v>
      </c>
      <c r="B386" s="3">
        <v>30</v>
      </c>
      <c r="C386" s="3">
        <v>50</v>
      </c>
      <c r="D386" s="3" t="s">
        <v>6502</v>
      </c>
      <c r="E386" s="4">
        <v>45812</v>
      </c>
      <c r="F386" s="3" t="s">
        <v>6210</v>
      </c>
      <c r="L386" s="3">
        <v>30</v>
      </c>
    </row>
    <row r="387" spans="1:12">
      <c r="A387" s="3" t="s">
        <v>16793</v>
      </c>
      <c r="B387" s="3">
        <v>180</v>
      </c>
      <c r="C387" s="3">
        <v>300</v>
      </c>
      <c r="D387" s="3" t="s">
        <v>6502</v>
      </c>
      <c r="E387" s="4">
        <v>45848</v>
      </c>
      <c r="F387" s="3" t="s">
        <v>6210</v>
      </c>
      <c r="L387" s="3">
        <v>190</v>
      </c>
    </row>
    <row r="388" spans="1:12">
      <c r="A388" s="3" t="s">
        <v>16794</v>
      </c>
      <c r="B388" s="3">
        <v>40</v>
      </c>
      <c r="C388" s="3">
        <v>80</v>
      </c>
      <c r="D388" s="3" t="s">
        <v>6502</v>
      </c>
      <c r="E388" s="4">
        <v>45681</v>
      </c>
      <c r="F388" s="3" t="s">
        <v>6210</v>
      </c>
      <c r="L388" s="3">
        <v>40</v>
      </c>
    </row>
    <row r="389" spans="1:12">
      <c r="A389" s="3" t="s">
        <v>16795</v>
      </c>
      <c r="B389" s="3">
        <v>60</v>
      </c>
      <c r="C389" s="3">
        <v>100</v>
      </c>
      <c r="D389" s="3" t="s">
        <v>6209</v>
      </c>
      <c r="E389" s="4">
        <v>46127</v>
      </c>
      <c r="F389" s="3" t="s">
        <v>6210</v>
      </c>
      <c r="L389" s="3">
        <v>50</v>
      </c>
    </row>
    <row r="390" spans="1:12">
      <c r="A390" s="3" t="s">
        <v>16796</v>
      </c>
      <c r="B390" s="3">
        <v>90</v>
      </c>
      <c r="C390" s="3">
        <v>150</v>
      </c>
      <c r="D390" s="3" t="s">
        <v>6502</v>
      </c>
      <c r="E390" s="4">
        <v>45812</v>
      </c>
      <c r="F390" s="3" t="s">
        <v>6210</v>
      </c>
      <c r="L390" s="3">
        <v>87</v>
      </c>
    </row>
    <row r="391" spans="1:12">
      <c r="A391" s="3" t="s">
        <v>16797</v>
      </c>
      <c r="B391" s="3">
        <v>160</v>
      </c>
      <c r="C391" s="3">
        <v>260</v>
      </c>
      <c r="D391" s="3" t="s">
        <v>6502</v>
      </c>
      <c r="E391" s="4">
        <v>45812</v>
      </c>
      <c r="F391" s="3" t="s">
        <v>6210</v>
      </c>
      <c r="L391" s="3">
        <v>162</v>
      </c>
    </row>
    <row r="392" spans="1:12">
      <c r="A392" s="3" t="s">
        <v>16798</v>
      </c>
      <c r="B392" s="3">
        <v>130</v>
      </c>
      <c r="C392" s="3">
        <v>260</v>
      </c>
      <c r="D392" s="3" t="s">
        <v>6502</v>
      </c>
      <c r="E392" s="4">
        <v>45897</v>
      </c>
      <c r="F392" s="3" t="s">
        <v>6503</v>
      </c>
      <c r="L392" s="3">
        <v>162</v>
      </c>
    </row>
    <row r="393" spans="1:12">
      <c r="A393" s="3" t="s">
        <v>16799</v>
      </c>
      <c r="B393" s="3">
        <v>240</v>
      </c>
      <c r="C393" s="3">
        <v>380</v>
      </c>
      <c r="D393" s="3" t="s">
        <v>6502</v>
      </c>
      <c r="E393" s="4">
        <v>45897</v>
      </c>
      <c r="F393" s="3" t="s">
        <v>6503</v>
      </c>
      <c r="L393" s="3">
        <v>247</v>
      </c>
    </row>
    <row r="394" spans="1:12">
      <c r="A394" s="3" t="s">
        <v>16800</v>
      </c>
      <c r="B394" s="3">
        <v>90</v>
      </c>
      <c r="C394" s="3">
        <v>150</v>
      </c>
      <c r="D394" s="3" t="s">
        <v>6502</v>
      </c>
      <c r="E394" s="4">
        <v>45696</v>
      </c>
      <c r="F394" s="3" t="s">
        <v>6210</v>
      </c>
      <c r="L394" s="3">
        <v>87</v>
      </c>
    </row>
    <row r="395" spans="1:12">
      <c r="A395" s="3" t="s">
        <v>16801</v>
      </c>
      <c r="B395" s="3">
        <v>70</v>
      </c>
      <c r="C395" s="3">
        <v>120</v>
      </c>
      <c r="D395" s="3" t="s">
        <v>6502</v>
      </c>
      <c r="E395" s="4">
        <v>45696</v>
      </c>
      <c r="F395" s="3" t="s">
        <v>6210</v>
      </c>
      <c r="L395" s="3">
        <v>65</v>
      </c>
    </row>
    <row r="396" spans="1:12">
      <c r="A396" s="3" t="s">
        <v>16802</v>
      </c>
      <c r="B396" s="3">
        <v>50</v>
      </c>
      <c r="C396" s="3">
        <v>100</v>
      </c>
      <c r="D396" s="3" t="s">
        <v>6502</v>
      </c>
      <c r="E396" s="4">
        <v>45674</v>
      </c>
      <c r="F396" s="3" t="s">
        <v>6289</v>
      </c>
      <c r="L396" s="3">
        <v>50</v>
      </c>
    </row>
    <row r="397" spans="1:12">
      <c r="A397" s="3" t="s">
        <v>16803</v>
      </c>
      <c r="B397" s="3">
        <v>60</v>
      </c>
      <c r="C397" s="3">
        <v>100</v>
      </c>
      <c r="D397" s="3" t="s">
        <v>6502</v>
      </c>
      <c r="E397" s="4">
        <v>45696</v>
      </c>
      <c r="F397" s="3" t="s">
        <v>6210</v>
      </c>
      <c r="L397" s="3">
        <v>50</v>
      </c>
    </row>
    <row r="398" spans="1:12">
      <c r="A398" s="3" t="s">
        <v>16804</v>
      </c>
      <c r="B398" s="3">
        <v>60</v>
      </c>
      <c r="C398" s="3">
        <v>100</v>
      </c>
      <c r="D398" s="3" t="s">
        <v>6502</v>
      </c>
      <c r="E398" s="4">
        <v>45696</v>
      </c>
      <c r="F398" s="3" t="s">
        <v>6210</v>
      </c>
      <c r="L398" s="3">
        <v>50</v>
      </c>
    </row>
    <row r="399" spans="1:12">
      <c r="A399" s="3" t="s">
        <v>16805</v>
      </c>
      <c r="B399" s="3">
        <v>70</v>
      </c>
      <c r="C399" s="3">
        <v>120</v>
      </c>
      <c r="D399" s="3" t="s">
        <v>6502</v>
      </c>
      <c r="E399" s="4">
        <v>45813</v>
      </c>
      <c r="F399" s="3" t="s">
        <v>6210</v>
      </c>
      <c r="L399" s="3">
        <v>65</v>
      </c>
    </row>
    <row r="400" spans="1:12">
      <c r="A400" s="3" t="s">
        <v>16806</v>
      </c>
      <c r="B400" s="3">
        <v>30</v>
      </c>
      <c r="C400" s="3">
        <v>50</v>
      </c>
      <c r="D400" s="3" t="s">
        <v>6502</v>
      </c>
      <c r="E400" s="4">
        <v>45799</v>
      </c>
      <c r="F400" s="3" t="s">
        <v>6210</v>
      </c>
      <c r="L400" s="3">
        <v>30</v>
      </c>
    </row>
    <row r="401" spans="1:12">
      <c r="A401" s="3" t="s">
        <v>16807</v>
      </c>
      <c r="B401" s="3">
        <v>40</v>
      </c>
      <c r="C401" s="3">
        <v>80</v>
      </c>
      <c r="D401" s="3" t="s">
        <v>6502</v>
      </c>
      <c r="E401" s="4">
        <v>45799</v>
      </c>
      <c r="F401" s="3" t="s">
        <v>6210</v>
      </c>
      <c r="L401" s="3">
        <v>40</v>
      </c>
    </row>
    <row r="402" spans="1:12">
      <c r="A402" s="3" t="s">
        <v>16808</v>
      </c>
      <c r="B402" s="3">
        <v>130</v>
      </c>
      <c r="C402" s="3">
        <v>260</v>
      </c>
      <c r="D402" s="3" t="s">
        <v>6502</v>
      </c>
      <c r="E402" s="4">
        <v>45897</v>
      </c>
      <c r="F402" s="3" t="s">
        <v>6503</v>
      </c>
      <c r="L402" s="3">
        <v>162</v>
      </c>
    </row>
    <row r="403" spans="1:12">
      <c r="A403" s="3" t="s">
        <v>16809</v>
      </c>
      <c r="B403" s="3">
        <v>50</v>
      </c>
      <c r="C403" s="3">
        <v>100</v>
      </c>
      <c r="D403" s="3" t="s">
        <v>6502</v>
      </c>
      <c r="E403" s="4">
        <v>46027</v>
      </c>
      <c r="F403" s="3" t="s">
        <v>6503</v>
      </c>
      <c r="L403" s="3">
        <v>50</v>
      </c>
    </row>
    <row r="404" spans="1:12">
      <c r="A404" s="3" t="s">
        <v>16810</v>
      </c>
      <c r="B404" s="3">
        <v>30</v>
      </c>
      <c r="C404" s="3">
        <v>60</v>
      </c>
      <c r="D404" s="3" t="s">
        <v>6273</v>
      </c>
      <c r="E404" s="4">
        <v>46125</v>
      </c>
      <c r="F404" s="3" t="s">
        <v>6210</v>
      </c>
      <c r="L404" s="3">
        <v>34</v>
      </c>
    </row>
    <row r="405" spans="1:12">
      <c r="A405" s="3" t="s">
        <v>16811</v>
      </c>
      <c r="B405" s="3">
        <v>60</v>
      </c>
      <c r="C405" s="3">
        <v>120</v>
      </c>
      <c r="D405" s="3" t="s">
        <v>6502</v>
      </c>
      <c r="E405" s="4">
        <v>46027</v>
      </c>
      <c r="F405" s="3" t="s">
        <v>6503</v>
      </c>
      <c r="L405" s="3">
        <v>65</v>
      </c>
    </row>
    <row r="406" spans="1:12">
      <c r="A406" s="3" t="s">
        <v>16812</v>
      </c>
      <c r="B406" s="3">
        <v>60</v>
      </c>
      <c r="C406" s="3">
        <v>100</v>
      </c>
      <c r="D406" s="3" t="s">
        <v>6502</v>
      </c>
      <c r="E406" s="4">
        <v>46027</v>
      </c>
      <c r="F406" s="3" t="s">
        <v>6503</v>
      </c>
      <c r="L406" s="3">
        <v>50</v>
      </c>
    </row>
    <row r="407" spans="1:12">
      <c r="A407" s="3" t="s">
        <v>16813</v>
      </c>
      <c r="B407" s="3">
        <v>40</v>
      </c>
      <c r="C407" s="3">
        <v>80</v>
      </c>
      <c r="D407" s="3" t="s">
        <v>6273</v>
      </c>
      <c r="E407" s="4">
        <v>46125</v>
      </c>
      <c r="F407" s="3" t="s">
        <v>6210</v>
      </c>
      <c r="L407" s="3">
        <v>40</v>
      </c>
    </row>
    <row r="408" spans="1:12">
      <c r="A408" s="3" t="s">
        <v>16814</v>
      </c>
      <c r="B408" s="3">
        <v>40</v>
      </c>
      <c r="C408" s="3">
        <v>80</v>
      </c>
      <c r="D408" s="3" t="s">
        <v>6486</v>
      </c>
      <c r="E408" s="4">
        <v>46103</v>
      </c>
      <c r="F408" s="3" t="s">
        <v>6210</v>
      </c>
      <c r="L408" s="3">
        <v>40</v>
      </c>
    </row>
    <row r="409" spans="1:12">
      <c r="A409" s="3" t="s">
        <v>16815</v>
      </c>
      <c r="B409" s="3">
        <v>30</v>
      </c>
      <c r="C409" s="3">
        <v>70</v>
      </c>
      <c r="D409" s="3" t="s">
        <v>6502</v>
      </c>
      <c r="E409" s="4">
        <v>46027</v>
      </c>
      <c r="F409" s="3" t="s">
        <v>6503</v>
      </c>
      <c r="L409" s="3">
        <v>37</v>
      </c>
    </row>
    <row r="410" spans="1:12">
      <c r="A410" s="3" t="s">
        <v>16816</v>
      </c>
      <c r="B410" s="3">
        <v>15</v>
      </c>
      <c r="C410" s="3">
        <v>40</v>
      </c>
      <c r="D410" s="3" t="s">
        <v>6273</v>
      </c>
      <c r="E410" s="4">
        <v>46119</v>
      </c>
      <c r="F410" s="3" t="s">
        <v>6289</v>
      </c>
      <c r="L410" s="3">
        <v>23</v>
      </c>
    </row>
    <row r="411" spans="1:12">
      <c r="A411" s="3" t="s">
        <v>16817</v>
      </c>
      <c r="B411" s="3">
        <v>120</v>
      </c>
      <c r="C411" s="3">
        <v>200</v>
      </c>
      <c r="D411" s="3" t="s">
        <v>6502</v>
      </c>
      <c r="E411" s="4">
        <v>46027</v>
      </c>
      <c r="F411" s="3" t="s">
        <v>6503</v>
      </c>
      <c r="L411" s="3">
        <v>120</v>
      </c>
    </row>
    <row r="412" spans="1:12">
      <c r="A412" s="3" t="s">
        <v>16818</v>
      </c>
      <c r="B412" s="3">
        <v>150</v>
      </c>
      <c r="C412" s="3">
        <v>250</v>
      </c>
      <c r="D412" s="3" t="s">
        <v>6502</v>
      </c>
      <c r="E412" s="4">
        <v>46027</v>
      </c>
      <c r="F412" s="3" t="s">
        <v>6503</v>
      </c>
      <c r="L412" s="3">
        <v>155</v>
      </c>
    </row>
    <row r="413" spans="1:12">
      <c r="A413" s="3" t="s">
        <v>16819</v>
      </c>
      <c r="B413" s="3">
        <v>90</v>
      </c>
      <c r="C413" s="3">
        <v>160</v>
      </c>
      <c r="D413" s="3" t="s">
        <v>6273</v>
      </c>
      <c r="E413" s="4">
        <v>46125</v>
      </c>
      <c r="F413" s="3" t="s">
        <v>6210</v>
      </c>
      <c r="L413" s="3">
        <v>95</v>
      </c>
    </row>
    <row r="414" spans="1:12">
      <c r="A414" s="3" t="s">
        <v>16820</v>
      </c>
      <c r="B414" s="3">
        <v>130</v>
      </c>
      <c r="C414" s="3">
        <v>250</v>
      </c>
      <c r="D414" s="3" t="s">
        <v>6209</v>
      </c>
      <c r="E414" s="4">
        <v>46129</v>
      </c>
      <c r="F414" s="3" t="s">
        <v>6210</v>
      </c>
      <c r="L414" s="3">
        <v>155</v>
      </c>
    </row>
    <row r="415" spans="1:12">
      <c r="A415" s="3" t="s">
        <v>16821</v>
      </c>
      <c r="B415" s="3">
        <v>50</v>
      </c>
      <c r="C415" s="3">
        <v>100</v>
      </c>
      <c r="D415" s="3" t="s">
        <v>6502</v>
      </c>
      <c r="E415" s="4">
        <v>46027</v>
      </c>
      <c r="F415" s="3" t="s">
        <v>6503</v>
      </c>
      <c r="L415" s="3">
        <v>50</v>
      </c>
    </row>
    <row r="416" spans="1:12">
      <c r="A416" s="3" t="s">
        <v>16822</v>
      </c>
      <c r="B416" s="3">
        <v>60</v>
      </c>
      <c r="C416" s="3">
        <v>120</v>
      </c>
      <c r="D416" s="3" t="s">
        <v>6502</v>
      </c>
      <c r="E416" s="4">
        <v>46027</v>
      </c>
      <c r="F416" s="3" t="s">
        <v>6503</v>
      </c>
      <c r="L416" s="3">
        <v>65</v>
      </c>
    </row>
    <row r="417" spans="1:12">
      <c r="A417" s="3" t="s">
        <v>16823</v>
      </c>
      <c r="B417" s="3">
        <v>90</v>
      </c>
      <c r="C417" s="3">
        <v>180</v>
      </c>
      <c r="D417" s="3" t="s">
        <v>6502</v>
      </c>
      <c r="E417" s="4">
        <v>46027</v>
      </c>
      <c r="F417" s="3" t="s">
        <v>6503</v>
      </c>
      <c r="L417" s="3">
        <v>110</v>
      </c>
    </row>
    <row r="418" spans="1:12">
      <c r="A418" s="3" t="s">
        <v>16824</v>
      </c>
      <c r="B418" s="3">
        <v>100</v>
      </c>
      <c r="C418" s="3">
        <v>200</v>
      </c>
      <c r="D418" s="3" t="s">
        <v>6502</v>
      </c>
      <c r="E418" s="4">
        <v>46027</v>
      </c>
      <c r="F418" s="3" t="s">
        <v>6503</v>
      </c>
      <c r="L418" s="3">
        <v>120</v>
      </c>
    </row>
    <row r="419" spans="1:12">
      <c r="A419" s="3" t="s">
        <v>16825</v>
      </c>
      <c r="B419" s="3">
        <v>80</v>
      </c>
      <c r="C419" s="3">
        <v>130</v>
      </c>
      <c r="D419" s="3" t="s">
        <v>6486</v>
      </c>
      <c r="E419" s="4">
        <v>46105</v>
      </c>
      <c r="F419" s="3" t="s">
        <v>6210</v>
      </c>
      <c r="L419" s="3">
        <v>72</v>
      </c>
    </row>
    <row r="420" spans="1:12">
      <c r="A420" s="3" t="s">
        <v>16826</v>
      </c>
      <c r="B420" s="3">
        <v>200</v>
      </c>
      <c r="C420" s="3">
        <v>300</v>
      </c>
      <c r="D420" s="3" t="s">
        <v>6502</v>
      </c>
      <c r="E420" s="4">
        <v>46027</v>
      </c>
      <c r="F420" s="3" t="s">
        <v>6503</v>
      </c>
      <c r="L420" s="3">
        <v>190</v>
      </c>
    </row>
    <row r="421" spans="1:12">
      <c r="A421" s="3" t="s">
        <v>16827</v>
      </c>
      <c r="B421" s="3">
        <v>200</v>
      </c>
      <c r="C421" s="3">
        <v>380</v>
      </c>
      <c r="D421" s="3" t="s">
        <v>6209</v>
      </c>
      <c r="E421" s="4">
        <v>46128</v>
      </c>
      <c r="F421" s="3" t="s">
        <v>6210</v>
      </c>
      <c r="L421" s="3">
        <v>247</v>
      </c>
    </row>
    <row r="422" spans="1:12">
      <c r="A422" s="3" t="s">
        <v>16828</v>
      </c>
      <c r="B422" s="3">
        <v>90</v>
      </c>
      <c r="C422" s="3">
        <v>180</v>
      </c>
      <c r="D422" s="3" t="s">
        <v>6502</v>
      </c>
      <c r="E422" s="4">
        <v>46027</v>
      </c>
      <c r="F422" s="3" t="s">
        <v>6503</v>
      </c>
      <c r="L422" s="3">
        <v>110</v>
      </c>
    </row>
    <row r="423" spans="1:12">
      <c r="A423" s="3" t="s">
        <v>16829</v>
      </c>
      <c r="B423" s="3">
        <v>90</v>
      </c>
      <c r="C423" s="3">
        <v>170</v>
      </c>
      <c r="D423" s="3" t="s">
        <v>6486</v>
      </c>
      <c r="E423" s="4">
        <v>46105</v>
      </c>
      <c r="F423" s="3" t="s">
        <v>6210</v>
      </c>
      <c r="L423" s="3">
        <v>102</v>
      </c>
    </row>
    <row r="424" spans="1:12">
      <c r="A424" s="3" t="s">
        <v>16830</v>
      </c>
      <c r="B424" s="3">
        <v>80</v>
      </c>
      <c r="C424" s="3">
        <v>150</v>
      </c>
      <c r="D424" s="3" t="s">
        <v>6486</v>
      </c>
      <c r="E424" s="4">
        <v>46105</v>
      </c>
      <c r="F424" s="3" t="s">
        <v>6210</v>
      </c>
      <c r="L424" s="3">
        <v>87</v>
      </c>
    </row>
    <row r="425" spans="1:12">
      <c r="A425" s="3" t="s">
        <v>16831</v>
      </c>
      <c r="B425" s="3">
        <v>50</v>
      </c>
      <c r="C425" s="3">
        <v>100</v>
      </c>
      <c r="D425" s="3" t="s">
        <v>6502</v>
      </c>
      <c r="E425" s="4">
        <v>46027</v>
      </c>
      <c r="F425" s="3" t="s">
        <v>6503</v>
      </c>
      <c r="L425" s="3">
        <v>50</v>
      </c>
    </row>
    <row r="426" spans="1:12">
      <c r="A426" s="3" t="s">
        <v>16832</v>
      </c>
      <c r="B426" s="3">
        <v>130</v>
      </c>
      <c r="C426" s="3">
        <v>230</v>
      </c>
      <c r="D426" s="3" t="s">
        <v>6502</v>
      </c>
      <c r="E426" s="4">
        <v>46027</v>
      </c>
      <c r="F426" s="3" t="s">
        <v>6503</v>
      </c>
      <c r="L426" s="3">
        <v>140</v>
      </c>
    </row>
    <row r="427" spans="1:12">
      <c r="A427" s="3" t="s">
        <v>16833</v>
      </c>
      <c r="B427" s="3">
        <v>70</v>
      </c>
      <c r="C427" s="3">
        <v>140</v>
      </c>
      <c r="D427" s="3" t="s">
        <v>6502</v>
      </c>
      <c r="E427" s="4">
        <v>46027</v>
      </c>
      <c r="F427" s="3" t="s">
        <v>6503</v>
      </c>
      <c r="L427" s="3">
        <v>80</v>
      </c>
    </row>
    <row r="428" spans="1:12">
      <c r="A428" s="3" t="s">
        <v>16834</v>
      </c>
      <c r="B428" s="3">
        <v>360</v>
      </c>
      <c r="C428" s="3">
        <v>600</v>
      </c>
      <c r="D428" s="3" t="s">
        <v>6502</v>
      </c>
      <c r="E428" s="4">
        <v>46101</v>
      </c>
      <c r="F428" s="3" t="s">
        <v>6210</v>
      </c>
      <c r="L428" s="3">
        <v>400</v>
      </c>
    </row>
    <row r="429" spans="1:12">
      <c r="A429" s="3" t="s">
        <v>16835</v>
      </c>
      <c r="B429" s="3">
        <v>150</v>
      </c>
      <c r="C429" s="3">
        <v>260</v>
      </c>
      <c r="D429" s="3" t="s">
        <v>6502</v>
      </c>
      <c r="E429" s="4">
        <v>45852</v>
      </c>
      <c r="F429" s="3" t="s">
        <v>6289</v>
      </c>
      <c r="L429" s="3">
        <v>162</v>
      </c>
    </row>
    <row r="430" spans="1:12">
      <c r="A430" s="3" t="s">
        <v>16836</v>
      </c>
      <c r="B430" s="3">
        <v>70</v>
      </c>
      <c r="C430" s="3">
        <v>110</v>
      </c>
      <c r="D430" s="3" t="s">
        <v>6486</v>
      </c>
      <c r="E430" s="4">
        <v>46105</v>
      </c>
      <c r="F430" s="3" t="s">
        <v>6210</v>
      </c>
      <c r="L430" s="3">
        <v>57</v>
      </c>
    </row>
    <row r="431" spans="1:12">
      <c r="A431" s="3" t="s">
        <v>16837</v>
      </c>
      <c r="B431" s="3">
        <v>160</v>
      </c>
      <c r="C431" s="3">
        <v>280</v>
      </c>
      <c r="D431" s="3" t="s">
        <v>6502</v>
      </c>
      <c r="E431" s="4">
        <v>45897</v>
      </c>
      <c r="F431" s="3" t="s">
        <v>6503</v>
      </c>
      <c r="L431" s="3">
        <v>177</v>
      </c>
    </row>
    <row r="432" spans="1:12">
      <c r="A432" s="3" t="s">
        <v>16838</v>
      </c>
      <c r="B432" s="3">
        <v>300</v>
      </c>
      <c r="C432" s="3">
        <v>500</v>
      </c>
      <c r="D432" s="3" t="s">
        <v>6502</v>
      </c>
      <c r="E432" s="4">
        <v>46013</v>
      </c>
      <c r="F432" s="3" t="s">
        <v>6503</v>
      </c>
      <c r="L432" s="3">
        <v>330</v>
      </c>
    </row>
    <row r="433" spans="1:12">
      <c r="A433" s="3" t="s">
        <v>16839</v>
      </c>
      <c r="B433" s="3">
        <v>150</v>
      </c>
      <c r="C433" s="3">
        <v>250</v>
      </c>
      <c r="D433" s="3" t="s">
        <v>6209</v>
      </c>
      <c r="E433" s="4">
        <v>46127</v>
      </c>
      <c r="F433" s="3" t="s">
        <v>6210</v>
      </c>
      <c r="L433" s="3">
        <v>155</v>
      </c>
    </row>
    <row r="434" spans="1:12">
      <c r="A434" s="3" t="s">
        <v>16840</v>
      </c>
      <c r="B434" s="3">
        <v>90</v>
      </c>
      <c r="C434" s="3">
        <v>150</v>
      </c>
      <c r="D434" s="3" t="s">
        <v>6502</v>
      </c>
      <c r="E434" s="4">
        <v>45696</v>
      </c>
      <c r="F434" s="3" t="s">
        <v>6210</v>
      </c>
      <c r="L434" s="3">
        <v>87</v>
      </c>
    </row>
    <row r="435" spans="1:12">
      <c r="A435" s="3" t="s">
        <v>16841</v>
      </c>
      <c r="B435" s="3">
        <v>150</v>
      </c>
      <c r="C435" s="3">
        <v>250</v>
      </c>
      <c r="D435" s="3" t="s">
        <v>6502</v>
      </c>
      <c r="E435" s="4">
        <v>45696</v>
      </c>
      <c r="F435" s="3" t="s">
        <v>6210</v>
      </c>
      <c r="L435" s="3">
        <v>155</v>
      </c>
    </row>
    <row r="436" spans="1:12">
      <c r="A436" s="3" t="s">
        <v>16842</v>
      </c>
      <c r="B436" s="3">
        <v>90</v>
      </c>
      <c r="C436" s="3">
        <v>150</v>
      </c>
      <c r="D436" s="3" t="s">
        <v>6502</v>
      </c>
      <c r="E436" s="4">
        <v>45696</v>
      </c>
      <c r="F436" s="3" t="s">
        <v>6210</v>
      </c>
      <c r="L436" s="3">
        <v>87</v>
      </c>
    </row>
    <row r="437" spans="1:12">
      <c r="A437" s="3" t="s">
        <v>16843</v>
      </c>
      <c r="B437" s="3">
        <v>70</v>
      </c>
      <c r="C437" s="3">
        <v>120</v>
      </c>
      <c r="D437" s="3" t="s">
        <v>6502</v>
      </c>
      <c r="E437" s="4">
        <v>45696</v>
      </c>
      <c r="F437" s="3" t="s">
        <v>6210</v>
      </c>
      <c r="L437" s="3">
        <v>65</v>
      </c>
    </row>
    <row r="438" spans="1:12">
      <c r="A438" s="3" t="s">
        <v>16844</v>
      </c>
      <c r="B438" s="3">
        <v>20</v>
      </c>
      <c r="C438" s="3">
        <v>50</v>
      </c>
      <c r="D438" s="3" t="s">
        <v>6502</v>
      </c>
      <c r="E438" s="4">
        <v>45729</v>
      </c>
      <c r="F438" s="3" t="s">
        <v>6210</v>
      </c>
      <c r="L438" s="3">
        <v>30</v>
      </c>
    </row>
    <row r="439" spans="1:12">
      <c r="A439" s="3" t="s">
        <v>16845</v>
      </c>
      <c r="B439" s="3">
        <v>40</v>
      </c>
      <c r="C439" s="3">
        <v>80</v>
      </c>
      <c r="D439" s="3" t="s">
        <v>6502</v>
      </c>
      <c r="E439" s="4">
        <v>45729</v>
      </c>
      <c r="F439" s="3" t="s">
        <v>6210</v>
      </c>
      <c r="L439" s="3">
        <v>40</v>
      </c>
    </row>
    <row r="440" spans="1:12">
      <c r="A440" s="3" t="s">
        <v>16846</v>
      </c>
      <c r="B440" s="3">
        <v>70</v>
      </c>
      <c r="C440" s="3">
        <v>120</v>
      </c>
      <c r="D440" s="3" t="s">
        <v>6502</v>
      </c>
      <c r="E440" s="4">
        <v>45696</v>
      </c>
      <c r="F440" s="3" t="s">
        <v>6210</v>
      </c>
      <c r="L440" s="3">
        <v>65</v>
      </c>
    </row>
    <row r="441" spans="1:12">
      <c r="A441" s="3" t="s">
        <v>16847</v>
      </c>
      <c r="B441" s="3">
        <v>230</v>
      </c>
      <c r="C441" s="3">
        <v>330</v>
      </c>
      <c r="D441" s="3" t="s">
        <v>6502</v>
      </c>
      <c r="E441" s="4">
        <v>45897</v>
      </c>
      <c r="F441" s="3" t="s">
        <v>6503</v>
      </c>
      <c r="L441" s="3">
        <v>210</v>
      </c>
    </row>
    <row r="442" spans="1:12">
      <c r="A442" s="3" t="s">
        <v>16848</v>
      </c>
      <c r="B442" s="3">
        <v>250</v>
      </c>
      <c r="C442" s="3">
        <v>350</v>
      </c>
      <c r="D442" s="3" t="s">
        <v>6502</v>
      </c>
      <c r="E442" s="4">
        <v>45897</v>
      </c>
      <c r="F442" s="3" t="s">
        <v>6503</v>
      </c>
      <c r="L442" s="3">
        <v>225</v>
      </c>
    </row>
    <row r="443" spans="1:12">
      <c r="A443" s="3" t="s">
        <v>16849</v>
      </c>
      <c r="B443" s="3">
        <v>300</v>
      </c>
      <c r="C443" s="3">
        <v>450</v>
      </c>
      <c r="D443" s="3" t="s">
        <v>6502</v>
      </c>
      <c r="E443" s="4">
        <v>45897</v>
      </c>
      <c r="F443" s="3" t="s">
        <v>6503</v>
      </c>
      <c r="L443" s="3">
        <v>295</v>
      </c>
    </row>
    <row r="444" spans="1:12">
      <c r="A444" s="3" t="s">
        <v>16850</v>
      </c>
      <c r="B444" s="3">
        <v>180</v>
      </c>
      <c r="C444" s="3">
        <v>300</v>
      </c>
      <c r="D444" s="3" t="s">
        <v>6502</v>
      </c>
      <c r="E444" s="4">
        <v>45696</v>
      </c>
      <c r="F444" s="3" t="s">
        <v>6210</v>
      </c>
      <c r="L444" s="3">
        <v>190</v>
      </c>
    </row>
    <row r="445" spans="1:12">
      <c r="A445" s="3" t="s">
        <v>16851</v>
      </c>
      <c r="B445" s="3">
        <v>230</v>
      </c>
      <c r="C445" s="3">
        <v>330</v>
      </c>
      <c r="D445" s="3" t="s">
        <v>6502</v>
      </c>
      <c r="E445" s="4">
        <v>45897</v>
      </c>
      <c r="F445" s="3" t="s">
        <v>6503</v>
      </c>
      <c r="L445" s="3">
        <v>210</v>
      </c>
    </row>
    <row r="446" spans="1:12">
      <c r="A446" s="3" t="s">
        <v>16852</v>
      </c>
      <c r="B446" s="3">
        <v>230</v>
      </c>
      <c r="C446" s="3">
        <v>380</v>
      </c>
      <c r="D446" s="3" t="s">
        <v>6502</v>
      </c>
      <c r="E446" s="4">
        <v>45897</v>
      </c>
      <c r="F446" s="3" t="s">
        <v>6503</v>
      </c>
      <c r="L446" s="3">
        <v>247</v>
      </c>
    </row>
    <row r="447" spans="1:12">
      <c r="A447" s="3" t="s">
        <v>16853</v>
      </c>
      <c r="B447" s="3">
        <v>350</v>
      </c>
      <c r="C447" s="3">
        <v>500</v>
      </c>
      <c r="D447" s="3" t="s">
        <v>6502</v>
      </c>
      <c r="E447" s="4">
        <v>45897</v>
      </c>
      <c r="F447" s="3" t="s">
        <v>6503</v>
      </c>
      <c r="L447" s="3">
        <v>330</v>
      </c>
    </row>
    <row r="448" spans="1:12">
      <c r="A448" s="3" t="s">
        <v>16854</v>
      </c>
      <c r="B448" s="3">
        <v>30</v>
      </c>
      <c r="C448" s="3">
        <v>60</v>
      </c>
      <c r="D448" s="3" t="s">
        <v>6502</v>
      </c>
      <c r="E448" s="4">
        <v>46001</v>
      </c>
      <c r="F448" s="3" t="s">
        <v>6503</v>
      </c>
      <c r="L448" s="3">
        <v>34</v>
      </c>
    </row>
    <row r="449" spans="1:12">
      <c r="A449" s="3" t="s">
        <v>16855</v>
      </c>
      <c r="B449" s="3">
        <v>40</v>
      </c>
      <c r="C449" s="3">
        <v>80</v>
      </c>
      <c r="D449" s="3" t="s">
        <v>6502</v>
      </c>
      <c r="E449" s="4">
        <v>46001</v>
      </c>
      <c r="F449" s="3" t="s">
        <v>6503</v>
      </c>
      <c r="L449" s="3">
        <v>40</v>
      </c>
    </row>
    <row r="450" spans="1:12">
      <c r="A450" s="3" t="s">
        <v>16856</v>
      </c>
      <c r="B450" s="3">
        <v>10</v>
      </c>
      <c r="C450" s="3">
        <v>20</v>
      </c>
      <c r="D450" s="3" t="s">
        <v>6502</v>
      </c>
      <c r="E450" s="4">
        <v>46001</v>
      </c>
      <c r="F450" s="3" t="s">
        <v>6503</v>
      </c>
      <c r="L450" s="3">
        <v>10</v>
      </c>
    </row>
    <row r="451" spans="1:12">
      <c r="A451" s="3" t="s">
        <v>16857</v>
      </c>
      <c r="B451" s="3">
        <v>10</v>
      </c>
      <c r="C451" s="3">
        <v>20</v>
      </c>
      <c r="D451" s="3" t="s">
        <v>6502</v>
      </c>
      <c r="E451" s="4">
        <v>46001</v>
      </c>
      <c r="F451" s="3" t="s">
        <v>6503</v>
      </c>
      <c r="L451" s="3">
        <v>10</v>
      </c>
    </row>
    <row r="452" spans="1:12">
      <c r="A452" s="3" t="s">
        <v>16858</v>
      </c>
      <c r="B452" s="3">
        <v>15</v>
      </c>
      <c r="C452" s="3">
        <v>30</v>
      </c>
      <c r="D452" s="3" t="s">
        <v>6502</v>
      </c>
      <c r="E452" s="4">
        <v>46001</v>
      </c>
      <c r="F452" s="3" t="s">
        <v>6503</v>
      </c>
      <c r="L452" s="3">
        <v>16</v>
      </c>
    </row>
    <row r="453" spans="1:12">
      <c r="A453" s="3" t="s">
        <v>16859</v>
      </c>
      <c r="B453" s="3">
        <v>60</v>
      </c>
      <c r="C453" s="3">
        <v>100</v>
      </c>
      <c r="D453" s="3" t="s">
        <v>6502</v>
      </c>
      <c r="E453" s="4">
        <v>45743</v>
      </c>
      <c r="F453" s="3" t="s">
        <v>6210</v>
      </c>
      <c r="L453" s="3">
        <v>50</v>
      </c>
    </row>
    <row r="454" spans="1:12">
      <c r="A454" s="3" t="s">
        <v>16860</v>
      </c>
      <c r="B454" s="3">
        <v>20</v>
      </c>
      <c r="C454" s="3">
        <v>40</v>
      </c>
      <c r="D454" s="3" t="s">
        <v>6502</v>
      </c>
      <c r="E454" s="4">
        <v>46001</v>
      </c>
      <c r="F454" s="3" t="s">
        <v>6503</v>
      </c>
      <c r="L454" s="3">
        <v>23</v>
      </c>
    </row>
    <row r="455" spans="1:12">
      <c r="A455" s="3" t="s">
        <v>16861</v>
      </c>
      <c r="B455" s="3">
        <v>30</v>
      </c>
      <c r="C455" s="3">
        <v>60</v>
      </c>
      <c r="D455" s="3" t="s">
        <v>6502</v>
      </c>
      <c r="E455" s="4">
        <v>45996</v>
      </c>
      <c r="F455" s="3" t="s">
        <v>6503</v>
      </c>
      <c r="L455" s="3">
        <v>34</v>
      </c>
    </row>
    <row r="456" spans="1:12">
      <c r="A456" s="3" t="s">
        <v>16862</v>
      </c>
      <c r="B456" s="3">
        <v>30</v>
      </c>
      <c r="C456" s="3">
        <v>70</v>
      </c>
      <c r="D456" s="3" t="s">
        <v>6502</v>
      </c>
      <c r="E456" s="4">
        <v>45996</v>
      </c>
      <c r="F456" s="3" t="s">
        <v>6503</v>
      </c>
      <c r="L456" s="3">
        <v>37</v>
      </c>
    </row>
    <row r="457" spans="1:12">
      <c r="A457" s="3" t="s">
        <v>16863</v>
      </c>
      <c r="B457" s="3">
        <v>30</v>
      </c>
      <c r="C457" s="3">
        <v>50</v>
      </c>
      <c r="D457" s="3" t="s">
        <v>6502</v>
      </c>
      <c r="E457" s="4">
        <v>45996</v>
      </c>
      <c r="F457" s="3" t="s">
        <v>6503</v>
      </c>
      <c r="L457" s="3">
        <v>30</v>
      </c>
    </row>
    <row r="458" spans="1:12">
      <c r="A458" s="3" t="s">
        <v>16864</v>
      </c>
      <c r="B458" s="3">
        <v>30</v>
      </c>
      <c r="C458" s="3">
        <v>70</v>
      </c>
      <c r="D458" s="3" t="s">
        <v>6502</v>
      </c>
      <c r="E458" s="4">
        <v>45996</v>
      </c>
      <c r="F458" s="3" t="s">
        <v>6503</v>
      </c>
      <c r="L458" s="3">
        <v>37</v>
      </c>
    </row>
    <row r="459" spans="1:12">
      <c r="A459" s="3" t="s">
        <v>16865</v>
      </c>
      <c r="B459" s="3">
        <v>30</v>
      </c>
      <c r="C459" s="3">
        <v>60</v>
      </c>
      <c r="D459" s="3" t="s">
        <v>6502</v>
      </c>
      <c r="E459" s="4">
        <v>45743</v>
      </c>
      <c r="F459" s="3" t="s">
        <v>6210</v>
      </c>
      <c r="L459" s="3">
        <v>34</v>
      </c>
    </row>
    <row r="460" spans="1:12">
      <c r="A460" s="3" t="s">
        <v>16866</v>
      </c>
      <c r="B460" s="3">
        <v>40</v>
      </c>
      <c r="C460" s="3">
        <v>80</v>
      </c>
      <c r="D460" s="3" t="s">
        <v>6502</v>
      </c>
      <c r="E460" s="4">
        <v>45743</v>
      </c>
      <c r="F460" s="3" t="s">
        <v>6210</v>
      </c>
      <c r="L460" s="3">
        <v>40</v>
      </c>
    </row>
    <row r="461" spans="1:12">
      <c r="A461" s="3" t="s">
        <v>8943</v>
      </c>
      <c r="B461" s="3">
        <v>550</v>
      </c>
      <c r="C461" s="3">
        <v>800</v>
      </c>
      <c r="D461" s="3" t="s">
        <v>6502</v>
      </c>
      <c r="E461" s="4">
        <v>45908</v>
      </c>
      <c r="F461" s="3" t="s">
        <v>6503</v>
      </c>
      <c r="L461" s="3">
        <v>600</v>
      </c>
    </row>
    <row r="462" spans="1:12">
      <c r="A462" s="3" t="s">
        <v>16867</v>
      </c>
      <c r="B462" s="3">
        <v>1250</v>
      </c>
      <c r="C462" s="3">
        <v>1500</v>
      </c>
      <c r="D462" s="3" t="s">
        <v>6502</v>
      </c>
      <c r="E462" s="4">
        <v>45908</v>
      </c>
      <c r="F462" s="3" t="s">
        <v>6503</v>
      </c>
      <c r="L462" s="3">
        <v>1300</v>
      </c>
    </row>
    <row r="463" spans="1:12">
      <c r="A463" s="3" t="s">
        <v>16868</v>
      </c>
      <c r="B463" s="3">
        <v>50</v>
      </c>
      <c r="C463" s="3">
        <v>100</v>
      </c>
      <c r="D463" s="3" t="s">
        <v>6502</v>
      </c>
      <c r="E463" s="4">
        <v>45960</v>
      </c>
      <c r="F463" s="3" t="s">
        <v>6522</v>
      </c>
      <c r="L463" s="3">
        <v>50</v>
      </c>
    </row>
    <row r="464" spans="1:12">
      <c r="A464" s="3" t="s">
        <v>16869</v>
      </c>
      <c r="B464" s="3">
        <v>100</v>
      </c>
      <c r="C464" s="3">
        <v>180</v>
      </c>
      <c r="D464" s="3" t="s">
        <v>6502</v>
      </c>
      <c r="E464" s="4">
        <v>45696</v>
      </c>
      <c r="F464" s="3" t="s">
        <v>6210</v>
      </c>
      <c r="L464" s="3">
        <v>110</v>
      </c>
    </row>
    <row r="465" spans="1:12">
      <c r="A465" s="3" t="s">
        <v>16870</v>
      </c>
      <c r="B465" s="3">
        <v>20</v>
      </c>
      <c r="C465" s="3">
        <v>50</v>
      </c>
      <c r="D465" s="3" t="s">
        <v>6502</v>
      </c>
      <c r="E465" s="4">
        <v>45743</v>
      </c>
      <c r="F465" s="3" t="s">
        <v>6210</v>
      </c>
      <c r="L465" s="3">
        <v>30</v>
      </c>
    </row>
    <row r="466" spans="1:12">
      <c r="A466" s="3" t="s">
        <v>16871</v>
      </c>
      <c r="B466" s="3">
        <v>40</v>
      </c>
      <c r="C466" s="3">
        <v>80</v>
      </c>
      <c r="D466" s="3" t="s">
        <v>6502</v>
      </c>
      <c r="E466" s="4">
        <v>45743</v>
      </c>
      <c r="F466" s="3" t="s">
        <v>6210</v>
      </c>
      <c r="L466" s="3">
        <v>40</v>
      </c>
    </row>
    <row r="467" spans="1:12">
      <c r="A467" s="3" t="s">
        <v>16872</v>
      </c>
      <c r="B467" s="3">
        <v>10</v>
      </c>
      <c r="C467" s="3">
        <v>30</v>
      </c>
      <c r="D467" s="3" t="s">
        <v>6502</v>
      </c>
      <c r="E467" s="4">
        <v>45696</v>
      </c>
      <c r="F467" s="3" t="s">
        <v>6210</v>
      </c>
      <c r="L467" s="3">
        <v>16</v>
      </c>
    </row>
    <row r="468" spans="1:12">
      <c r="A468" s="3" t="s">
        <v>16873</v>
      </c>
      <c r="B468" s="3">
        <v>20</v>
      </c>
      <c r="C468" s="3">
        <v>40</v>
      </c>
      <c r="D468" s="3" t="s">
        <v>6502</v>
      </c>
      <c r="E468" s="4">
        <v>45696</v>
      </c>
      <c r="F468" s="3" t="s">
        <v>6210</v>
      </c>
      <c r="L468" s="3">
        <v>23</v>
      </c>
    </row>
    <row r="469" spans="1:12">
      <c r="A469" s="3" t="s">
        <v>16874</v>
      </c>
      <c r="B469" s="3">
        <v>5</v>
      </c>
      <c r="C469" s="3">
        <v>10</v>
      </c>
      <c r="D469" s="3" t="s">
        <v>6502</v>
      </c>
      <c r="E469" s="4">
        <v>45696</v>
      </c>
      <c r="F469" s="3" t="s">
        <v>6210</v>
      </c>
      <c r="L469" s="3">
        <v>10</v>
      </c>
    </row>
    <row r="470" spans="1:12">
      <c r="A470" s="3" t="s">
        <v>16875</v>
      </c>
      <c r="B470" s="3">
        <v>30</v>
      </c>
      <c r="C470" s="3">
        <v>70</v>
      </c>
      <c r="D470" s="3" t="s">
        <v>6502</v>
      </c>
      <c r="E470" s="4">
        <v>45696</v>
      </c>
      <c r="F470" s="3" t="s">
        <v>6210</v>
      </c>
      <c r="L470" s="3">
        <v>37</v>
      </c>
    </row>
    <row r="471" spans="1:12">
      <c r="A471" s="3" t="s">
        <v>16876</v>
      </c>
      <c r="B471" s="3">
        <v>10</v>
      </c>
      <c r="C471" s="3">
        <v>20</v>
      </c>
      <c r="D471" s="3" t="s">
        <v>6502</v>
      </c>
      <c r="E471" s="4">
        <v>45905</v>
      </c>
      <c r="F471" s="3" t="s">
        <v>6503</v>
      </c>
      <c r="L471" s="3">
        <v>10</v>
      </c>
    </row>
    <row r="472" spans="1:12">
      <c r="A472" s="3" t="s">
        <v>16877</v>
      </c>
      <c r="B472" s="3">
        <v>30</v>
      </c>
      <c r="C472" s="3">
        <v>70</v>
      </c>
      <c r="D472" s="3" t="s">
        <v>6502</v>
      </c>
      <c r="E472" s="4">
        <v>45697</v>
      </c>
      <c r="F472" s="3" t="s">
        <v>6289</v>
      </c>
      <c r="L472" s="3">
        <v>37</v>
      </c>
    </row>
    <row r="473" spans="1:12">
      <c r="A473" s="3" t="s">
        <v>16878</v>
      </c>
      <c r="B473" s="3">
        <v>20</v>
      </c>
      <c r="C473" s="3">
        <v>40</v>
      </c>
      <c r="D473" s="3" t="s">
        <v>6502</v>
      </c>
      <c r="E473" s="4">
        <v>45696</v>
      </c>
      <c r="F473" s="3" t="s">
        <v>6210</v>
      </c>
      <c r="L473" s="3">
        <v>23</v>
      </c>
    </row>
    <row r="474" spans="1:12">
      <c r="A474" s="3" t="s">
        <v>16879</v>
      </c>
      <c r="B474" s="3">
        <v>30</v>
      </c>
      <c r="C474" s="3">
        <v>70</v>
      </c>
      <c r="D474" s="3" t="s">
        <v>6502</v>
      </c>
      <c r="E474" s="4">
        <v>45982</v>
      </c>
      <c r="F474" s="3" t="s">
        <v>6503</v>
      </c>
      <c r="L474" s="3">
        <v>37</v>
      </c>
    </row>
    <row r="475" spans="1:12">
      <c r="A475" s="3" t="s">
        <v>16880</v>
      </c>
      <c r="B475" s="3">
        <v>120</v>
      </c>
      <c r="C475" s="3">
        <v>200</v>
      </c>
      <c r="D475" s="3" t="s">
        <v>6502</v>
      </c>
      <c r="E475" s="4">
        <v>45743</v>
      </c>
      <c r="F475" s="3" t="s">
        <v>6210</v>
      </c>
      <c r="L475" s="3">
        <v>120</v>
      </c>
    </row>
    <row r="476" spans="1:12">
      <c r="A476" s="3" t="s">
        <v>16881</v>
      </c>
      <c r="B476" s="3">
        <v>170</v>
      </c>
      <c r="C476" s="3">
        <v>280</v>
      </c>
      <c r="D476" s="3" t="s">
        <v>6502</v>
      </c>
      <c r="E476" s="4">
        <v>45864</v>
      </c>
      <c r="F476" s="3" t="s">
        <v>6210</v>
      </c>
      <c r="L476" s="3">
        <v>177</v>
      </c>
    </row>
    <row r="477" spans="1:12">
      <c r="A477" s="3" t="s">
        <v>16882</v>
      </c>
      <c r="B477" s="3">
        <v>180</v>
      </c>
      <c r="C477" s="3">
        <v>300</v>
      </c>
      <c r="D477" s="3" t="s">
        <v>6502</v>
      </c>
      <c r="E477" s="4">
        <v>45743</v>
      </c>
      <c r="F477" s="3" t="s">
        <v>6210</v>
      </c>
      <c r="L477" s="3">
        <v>190</v>
      </c>
    </row>
    <row r="478" spans="1:12">
      <c r="A478" s="3" t="s">
        <v>16883</v>
      </c>
      <c r="B478" s="3">
        <v>180</v>
      </c>
      <c r="C478" s="3">
        <v>230</v>
      </c>
      <c r="D478" s="3" t="s">
        <v>6502</v>
      </c>
      <c r="E478" s="4">
        <v>45897</v>
      </c>
      <c r="F478" s="3" t="s">
        <v>6503</v>
      </c>
      <c r="L478" s="3">
        <v>140</v>
      </c>
    </row>
    <row r="479" spans="1:12">
      <c r="A479" s="3" t="s">
        <v>16884</v>
      </c>
      <c r="B479" s="3">
        <v>250</v>
      </c>
      <c r="C479" s="3">
        <v>450</v>
      </c>
      <c r="D479" s="3" t="s">
        <v>6502</v>
      </c>
      <c r="E479" s="4">
        <v>45949</v>
      </c>
      <c r="F479" s="3" t="s">
        <v>6503</v>
      </c>
      <c r="L479" s="3">
        <v>295</v>
      </c>
    </row>
    <row r="480" spans="1:12">
      <c r="A480" s="3" t="s">
        <v>16885</v>
      </c>
      <c r="B480" s="3">
        <v>20</v>
      </c>
      <c r="C480" s="3">
        <v>50</v>
      </c>
      <c r="D480" s="3" t="s">
        <v>6502</v>
      </c>
      <c r="E480" s="4">
        <v>45743</v>
      </c>
      <c r="F480" s="3" t="s">
        <v>6210</v>
      </c>
      <c r="L480" s="3">
        <v>30</v>
      </c>
    </row>
    <row r="481" spans="1:12">
      <c r="A481" s="3" t="s">
        <v>16886</v>
      </c>
      <c r="B481" s="3">
        <v>150</v>
      </c>
      <c r="C481" s="3">
        <v>250</v>
      </c>
      <c r="D481" s="3" t="s">
        <v>6486</v>
      </c>
      <c r="E481" s="4">
        <v>46111</v>
      </c>
      <c r="F481" s="3" t="s">
        <v>6210</v>
      </c>
      <c r="L481" s="3">
        <v>155</v>
      </c>
    </row>
    <row r="482" spans="1:12">
      <c r="A482" s="3" t="s">
        <v>16887</v>
      </c>
      <c r="B482" s="3">
        <v>20</v>
      </c>
      <c r="C482" s="3">
        <v>50</v>
      </c>
      <c r="D482" s="3" t="s">
        <v>6502</v>
      </c>
      <c r="E482" s="4">
        <v>45743</v>
      </c>
      <c r="F482" s="3" t="s">
        <v>6210</v>
      </c>
      <c r="L482" s="3">
        <v>30</v>
      </c>
    </row>
    <row r="483" spans="1:12">
      <c r="A483" s="3" t="s">
        <v>16888</v>
      </c>
      <c r="B483" s="3">
        <v>160</v>
      </c>
      <c r="C483" s="3">
        <v>260</v>
      </c>
      <c r="D483" s="3" t="s">
        <v>6502</v>
      </c>
      <c r="E483" s="4">
        <v>45743</v>
      </c>
      <c r="F483" s="3" t="s">
        <v>6210</v>
      </c>
      <c r="L483" s="3">
        <v>162</v>
      </c>
    </row>
    <row r="484" spans="1:12">
      <c r="A484" s="3" t="s">
        <v>16889</v>
      </c>
      <c r="B484" s="3">
        <v>10</v>
      </c>
      <c r="C484" s="3">
        <v>20</v>
      </c>
      <c r="D484" s="3" t="s">
        <v>6209</v>
      </c>
      <c r="E484" s="4">
        <v>46127</v>
      </c>
      <c r="F484" s="3" t="s">
        <v>6210</v>
      </c>
      <c r="L484" s="3">
        <v>10</v>
      </c>
    </row>
    <row r="485" spans="1:12">
      <c r="A485" s="3" t="s">
        <v>16890</v>
      </c>
      <c r="B485" s="3">
        <v>50</v>
      </c>
      <c r="C485" s="3">
        <v>90</v>
      </c>
      <c r="D485" s="3" t="s">
        <v>6502</v>
      </c>
      <c r="E485" s="4">
        <v>45847</v>
      </c>
      <c r="F485" s="3" t="s">
        <v>6289</v>
      </c>
      <c r="L485" s="3">
        <v>45</v>
      </c>
    </row>
    <row r="486" spans="1:12">
      <c r="A486" s="3" t="s">
        <v>16891</v>
      </c>
      <c r="B486" s="3">
        <v>70</v>
      </c>
      <c r="C486" s="3">
        <v>140</v>
      </c>
      <c r="D486" s="3" t="s">
        <v>6502</v>
      </c>
      <c r="E486" s="4">
        <v>46101</v>
      </c>
      <c r="F486" s="3" t="s">
        <v>6289</v>
      </c>
      <c r="L486" s="3">
        <v>80</v>
      </c>
    </row>
    <row r="487" spans="1:12">
      <c r="A487" s="3" t="s">
        <v>16892</v>
      </c>
      <c r="B487" s="3">
        <v>20</v>
      </c>
      <c r="C487" s="3">
        <v>40</v>
      </c>
      <c r="D487" s="3" t="s">
        <v>6486</v>
      </c>
      <c r="E487" s="4">
        <v>46106</v>
      </c>
      <c r="F487" s="3" t="s">
        <v>6289</v>
      </c>
      <c r="L487" s="3">
        <v>23</v>
      </c>
    </row>
    <row r="488" spans="1:12">
      <c r="A488" s="3" t="s">
        <v>16893</v>
      </c>
      <c r="B488" s="3">
        <v>25</v>
      </c>
      <c r="C488" s="3">
        <v>50</v>
      </c>
      <c r="D488" s="3" t="s">
        <v>6273</v>
      </c>
      <c r="E488" s="4">
        <v>46118</v>
      </c>
      <c r="F488" s="3" t="s">
        <v>6210</v>
      </c>
      <c r="L488" s="3">
        <v>30</v>
      </c>
    </row>
    <row r="489" spans="1:12">
      <c r="A489" s="3" t="s">
        <v>16894</v>
      </c>
      <c r="B489" s="3">
        <v>70</v>
      </c>
      <c r="C489" s="3">
        <v>140</v>
      </c>
      <c r="D489" s="3" t="s">
        <v>6502</v>
      </c>
      <c r="E489" s="4">
        <v>46101</v>
      </c>
      <c r="F489" s="3" t="s">
        <v>6289</v>
      </c>
      <c r="L489" s="3">
        <v>80</v>
      </c>
    </row>
    <row r="490" spans="1:12">
      <c r="A490" s="3" t="s">
        <v>16895</v>
      </c>
      <c r="B490" s="3">
        <v>35</v>
      </c>
      <c r="C490" s="3">
        <v>70</v>
      </c>
      <c r="D490" s="3" t="s">
        <v>6502</v>
      </c>
      <c r="E490" s="4">
        <v>45971</v>
      </c>
      <c r="F490" s="3" t="s">
        <v>6522</v>
      </c>
      <c r="L490" s="3">
        <v>37</v>
      </c>
    </row>
    <row r="491" spans="1:12">
      <c r="A491" s="3" t="s">
        <v>16896</v>
      </c>
      <c r="B491" s="3">
        <v>70</v>
      </c>
      <c r="C491" s="3">
        <v>150</v>
      </c>
      <c r="D491" s="3" t="s">
        <v>6209</v>
      </c>
      <c r="E491" s="4">
        <v>46129</v>
      </c>
      <c r="F491" s="3" t="s">
        <v>6289</v>
      </c>
      <c r="L491" s="3">
        <v>87</v>
      </c>
    </row>
    <row r="492" spans="1:12">
      <c r="A492" s="3" t="s">
        <v>16897</v>
      </c>
      <c r="B492" s="3">
        <v>50</v>
      </c>
      <c r="C492" s="3">
        <v>130</v>
      </c>
      <c r="D492" s="3" t="s">
        <v>6209</v>
      </c>
      <c r="E492" s="4">
        <v>46129</v>
      </c>
      <c r="F492" s="3" t="s">
        <v>6289</v>
      </c>
      <c r="L492" s="3">
        <v>72</v>
      </c>
    </row>
    <row r="493" spans="1:12">
      <c r="A493" s="3" t="s">
        <v>16898</v>
      </c>
      <c r="B493" s="3">
        <v>40</v>
      </c>
      <c r="C493" s="3">
        <v>80</v>
      </c>
      <c r="D493" s="3" t="s">
        <v>6502</v>
      </c>
      <c r="E493" s="4">
        <v>45848</v>
      </c>
      <c r="F493" s="3" t="s">
        <v>6289</v>
      </c>
      <c r="L493" s="3">
        <v>40</v>
      </c>
    </row>
    <row r="494" spans="1:12">
      <c r="A494" s="3" t="s">
        <v>16899</v>
      </c>
      <c r="B494" s="3">
        <v>80</v>
      </c>
      <c r="C494" s="3">
        <v>130</v>
      </c>
      <c r="D494" s="3" t="s">
        <v>6502</v>
      </c>
      <c r="E494" s="4">
        <v>45743</v>
      </c>
      <c r="F494" s="3" t="s">
        <v>6210</v>
      </c>
      <c r="L494" s="3">
        <v>72</v>
      </c>
    </row>
    <row r="495" spans="1:12">
      <c r="A495" s="3" t="s">
        <v>16900</v>
      </c>
      <c r="B495" s="3">
        <v>40</v>
      </c>
      <c r="C495" s="3">
        <v>70</v>
      </c>
      <c r="D495" s="3" t="s">
        <v>6502</v>
      </c>
      <c r="E495" s="4">
        <v>45831</v>
      </c>
      <c r="F495" s="3" t="s">
        <v>6289</v>
      </c>
      <c r="L495" s="3">
        <v>37</v>
      </c>
    </row>
    <row r="496" spans="1:12">
      <c r="A496" s="3" t="s">
        <v>16901</v>
      </c>
      <c r="B496" s="3">
        <v>200</v>
      </c>
      <c r="C496" s="3">
        <v>400</v>
      </c>
      <c r="D496" s="3" t="s">
        <v>6273</v>
      </c>
      <c r="E496" s="4">
        <v>46119</v>
      </c>
      <c r="F496" s="3" t="s">
        <v>6289</v>
      </c>
      <c r="L496" s="3">
        <v>260</v>
      </c>
    </row>
    <row r="497" spans="1:12">
      <c r="A497" s="3" t="s">
        <v>16902</v>
      </c>
      <c r="B497" s="3">
        <v>20</v>
      </c>
      <c r="C497" s="3">
        <v>50</v>
      </c>
      <c r="D497" s="3" t="s">
        <v>6502</v>
      </c>
      <c r="E497" s="4">
        <v>45743</v>
      </c>
      <c r="F497" s="3" t="s">
        <v>6210</v>
      </c>
      <c r="L497" s="3">
        <v>30</v>
      </c>
    </row>
    <row r="498" spans="1:12">
      <c r="A498" s="3" t="s">
        <v>16903</v>
      </c>
      <c r="B498" s="3">
        <v>30</v>
      </c>
      <c r="C498" s="3">
        <v>70</v>
      </c>
      <c r="D498" s="3" t="s">
        <v>6502</v>
      </c>
      <c r="E498" s="4">
        <v>45996</v>
      </c>
      <c r="F498" s="3" t="s">
        <v>6503</v>
      </c>
      <c r="L498" s="3">
        <v>37</v>
      </c>
    </row>
    <row r="499" spans="1:12">
      <c r="A499" s="3" t="s">
        <v>16904</v>
      </c>
      <c r="B499" s="3">
        <v>50</v>
      </c>
      <c r="C499" s="3">
        <v>100</v>
      </c>
      <c r="D499" s="3" t="s">
        <v>6502</v>
      </c>
      <c r="E499" s="4">
        <v>45952</v>
      </c>
      <c r="F499" s="3" t="s">
        <v>6503</v>
      </c>
      <c r="L499" s="3">
        <v>50</v>
      </c>
    </row>
    <row r="500" spans="1:12">
      <c r="A500" s="3" t="s">
        <v>16905</v>
      </c>
      <c r="B500" s="3">
        <v>40</v>
      </c>
      <c r="C500" s="3">
        <v>70</v>
      </c>
      <c r="D500" s="3" t="s">
        <v>6502</v>
      </c>
      <c r="E500" s="4">
        <v>45952</v>
      </c>
      <c r="F500" s="3" t="s">
        <v>6503</v>
      </c>
      <c r="L500" s="3">
        <v>37</v>
      </c>
    </row>
    <row r="501" spans="1:12">
      <c r="A501" s="3" t="s">
        <v>16906</v>
      </c>
      <c r="B501" s="3">
        <v>100</v>
      </c>
      <c r="C501" s="3">
        <v>180</v>
      </c>
      <c r="D501" s="3" t="s">
        <v>6502</v>
      </c>
      <c r="E501" s="4">
        <v>45743</v>
      </c>
      <c r="F501" s="3" t="s">
        <v>6210</v>
      </c>
      <c r="L501" s="3">
        <v>110</v>
      </c>
    </row>
    <row r="502" spans="1:12">
      <c r="A502" s="3" t="s">
        <v>16907</v>
      </c>
      <c r="B502" s="3">
        <v>120</v>
      </c>
      <c r="C502" s="3">
        <v>200</v>
      </c>
      <c r="D502" s="3" t="s">
        <v>6502</v>
      </c>
      <c r="E502" s="4">
        <v>45743</v>
      </c>
      <c r="F502" s="3" t="s">
        <v>6210</v>
      </c>
      <c r="L502" s="3">
        <v>120</v>
      </c>
    </row>
    <row r="503" spans="1:12">
      <c r="A503" s="3" t="s">
        <v>16908</v>
      </c>
      <c r="B503" s="3">
        <v>10</v>
      </c>
      <c r="C503" s="3">
        <v>30</v>
      </c>
      <c r="D503" s="3" t="s">
        <v>6502</v>
      </c>
      <c r="E503" s="4">
        <v>45743</v>
      </c>
      <c r="F503" s="3" t="s">
        <v>6210</v>
      </c>
      <c r="L503" s="3">
        <v>16</v>
      </c>
    </row>
    <row r="504" spans="1:12">
      <c r="A504" s="3" t="s">
        <v>16909</v>
      </c>
      <c r="B504" s="3">
        <v>40</v>
      </c>
      <c r="C504" s="3">
        <v>80</v>
      </c>
      <c r="D504" s="3" t="s">
        <v>6502</v>
      </c>
      <c r="E504" s="4">
        <v>45799</v>
      </c>
      <c r="F504" s="3" t="s">
        <v>6210</v>
      </c>
      <c r="L504" s="3">
        <v>40</v>
      </c>
    </row>
    <row r="505" spans="1:12">
      <c r="A505" s="3" t="s">
        <v>16910</v>
      </c>
      <c r="B505" s="3">
        <v>60</v>
      </c>
      <c r="C505" s="3">
        <v>130</v>
      </c>
      <c r="D505" s="3" t="s">
        <v>6502</v>
      </c>
      <c r="E505" s="4">
        <v>45897</v>
      </c>
      <c r="F505" s="3" t="s">
        <v>6503</v>
      </c>
      <c r="L505" s="3">
        <v>72</v>
      </c>
    </row>
    <row r="506" spans="1:12">
      <c r="A506" s="3" t="s">
        <v>16911</v>
      </c>
      <c r="B506" s="3">
        <v>60</v>
      </c>
      <c r="C506" s="3">
        <v>120</v>
      </c>
      <c r="D506" s="3" t="s">
        <v>6502</v>
      </c>
      <c r="E506" s="4">
        <v>45985</v>
      </c>
      <c r="F506" s="3" t="s">
        <v>6522</v>
      </c>
      <c r="L506" s="3">
        <v>65</v>
      </c>
    </row>
    <row r="507" spans="1:12">
      <c r="A507" s="3" t="s">
        <v>16912</v>
      </c>
      <c r="B507" s="3">
        <v>50</v>
      </c>
      <c r="C507" s="3">
        <v>100</v>
      </c>
      <c r="D507" s="3" t="s">
        <v>6502</v>
      </c>
      <c r="E507" s="4">
        <v>45985</v>
      </c>
      <c r="F507" s="3" t="s">
        <v>6522</v>
      </c>
      <c r="L507" s="3">
        <v>50</v>
      </c>
    </row>
    <row r="508" spans="1:12">
      <c r="A508" s="3" t="s">
        <v>16913</v>
      </c>
      <c r="B508" s="3">
        <v>70</v>
      </c>
      <c r="C508" s="3">
        <v>120</v>
      </c>
      <c r="D508" s="3" t="s">
        <v>6502</v>
      </c>
      <c r="E508" s="4">
        <v>45743</v>
      </c>
      <c r="F508" s="3" t="s">
        <v>6210</v>
      </c>
      <c r="L508" s="3">
        <v>65</v>
      </c>
    </row>
    <row r="509" spans="1:12">
      <c r="A509" s="3" t="s">
        <v>16914</v>
      </c>
      <c r="B509" s="3">
        <v>80</v>
      </c>
      <c r="C509" s="3">
        <v>130</v>
      </c>
      <c r="D509" s="3" t="s">
        <v>6502</v>
      </c>
      <c r="E509" s="4">
        <v>45743</v>
      </c>
      <c r="F509" s="3" t="s">
        <v>6210</v>
      </c>
      <c r="L509" s="3">
        <v>72</v>
      </c>
    </row>
    <row r="510" spans="1:12">
      <c r="A510" s="3" t="s">
        <v>16915</v>
      </c>
      <c r="B510" s="3">
        <v>70</v>
      </c>
      <c r="C510" s="3">
        <v>120</v>
      </c>
      <c r="D510" s="3" t="s">
        <v>6502</v>
      </c>
      <c r="E510" s="4">
        <v>45743</v>
      </c>
      <c r="F510" s="3" t="s">
        <v>6210</v>
      </c>
      <c r="L510" s="3">
        <v>65</v>
      </c>
    </row>
    <row r="511" spans="1:12">
      <c r="A511" s="3" t="s">
        <v>16916</v>
      </c>
      <c r="B511" s="3">
        <v>150</v>
      </c>
      <c r="C511" s="3">
        <v>250</v>
      </c>
      <c r="D511" s="3" t="s">
        <v>6502</v>
      </c>
      <c r="E511" s="4">
        <v>45897</v>
      </c>
      <c r="F511" s="3" t="s">
        <v>6503</v>
      </c>
      <c r="L511" s="3">
        <v>155</v>
      </c>
    </row>
    <row r="512" spans="1:12">
      <c r="A512" s="3" t="s">
        <v>16917</v>
      </c>
      <c r="B512" s="3">
        <v>250</v>
      </c>
      <c r="C512" s="3">
        <v>400</v>
      </c>
      <c r="D512" s="3" t="s">
        <v>6502</v>
      </c>
      <c r="E512" s="4">
        <v>45897</v>
      </c>
      <c r="F512" s="3" t="s">
        <v>6503</v>
      </c>
      <c r="L512" s="3">
        <v>260</v>
      </c>
    </row>
    <row r="513" spans="1:12">
      <c r="A513" s="3" t="s">
        <v>16918</v>
      </c>
      <c r="B513" s="3">
        <v>70</v>
      </c>
      <c r="C513" s="3">
        <v>150</v>
      </c>
      <c r="D513" s="3" t="s">
        <v>6502</v>
      </c>
      <c r="E513" s="4">
        <v>45967</v>
      </c>
      <c r="F513" s="3" t="s">
        <v>6503</v>
      </c>
      <c r="L513" s="3">
        <v>87</v>
      </c>
    </row>
    <row r="514" spans="1:12">
      <c r="A514" s="3" t="s">
        <v>16919</v>
      </c>
      <c r="B514" s="3">
        <v>60</v>
      </c>
      <c r="C514" s="3">
        <v>100</v>
      </c>
      <c r="D514" s="3" t="s">
        <v>6502</v>
      </c>
      <c r="E514" s="4">
        <v>45696</v>
      </c>
      <c r="F514" s="3" t="s">
        <v>6210</v>
      </c>
      <c r="L514" s="3">
        <v>50</v>
      </c>
    </row>
    <row r="515" spans="1:12">
      <c r="A515" s="3" t="s">
        <v>16920</v>
      </c>
      <c r="B515" s="3">
        <v>60</v>
      </c>
      <c r="C515" s="3">
        <v>100</v>
      </c>
      <c r="D515" s="3" t="s">
        <v>6502</v>
      </c>
      <c r="E515" s="4">
        <v>45696</v>
      </c>
      <c r="F515" s="3" t="s">
        <v>6210</v>
      </c>
      <c r="L515" s="3">
        <v>50</v>
      </c>
    </row>
    <row r="516" spans="1:12">
      <c r="A516" s="3" t="s">
        <v>16921</v>
      </c>
      <c r="B516" s="3">
        <v>30</v>
      </c>
      <c r="C516" s="3">
        <v>60</v>
      </c>
      <c r="D516" s="3" t="s">
        <v>6502</v>
      </c>
      <c r="E516" s="4">
        <v>45696</v>
      </c>
      <c r="F516" s="3" t="s">
        <v>6210</v>
      </c>
      <c r="L516" s="3">
        <v>34</v>
      </c>
    </row>
    <row r="517" spans="1:12">
      <c r="A517" s="3" t="s">
        <v>16922</v>
      </c>
      <c r="B517" s="3">
        <v>10</v>
      </c>
      <c r="C517" s="3">
        <v>20</v>
      </c>
      <c r="D517" s="3" t="s">
        <v>6502</v>
      </c>
      <c r="E517" s="4">
        <v>45696</v>
      </c>
      <c r="F517" s="3" t="s">
        <v>6210</v>
      </c>
      <c r="L517" s="3">
        <v>10</v>
      </c>
    </row>
    <row r="518" spans="1:12">
      <c r="A518" s="3" t="s">
        <v>16923</v>
      </c>
      <c r="B518" s="3">
        <v>30</v>
      </c>
      <c r="C518" s="3">
        <v>70</v>
      </c>
      <c r="D518" s="3" t="s">
        <v>6502</v>
      </c>
      <c r="E518" s="4">
        <v>45696</v>
      </c>
      <c r="F518" s="3" t="s">
        <v>6210</v>
      </c>
      <c r="L518" s="3">
        <v>37</v>
      </c>
    </row>
    <row r="519" spans="1:12">
      <c r="A519" s="3" t="s">
        <v>16924</v>
      </c>
      <c r="B519" s="3">
        <v>10</v>
      </c>
      <c r="C519" s="3">
        <v>20</v>
      </c>
      <c r="D519" s="3" t="s">
        <v>6502</v>
      </c>
      <c r="E519" s="4">
        <v>45800</v>
      </c>
      <c r="F519" s="3" t="s">
        <v>6210</v>
      </c>
      <c r="L519" s="3">
        <v>10</v>
      </c>
    </row>
    <row r="520" spans="1:12">
      <c r="A520" s="3" t="s">
        <v>16925</v>
      </c>
      <c r="B520" s="3">
        <v>15</v>
      </c>
      <c r="C520" s="3">
        <v>30</v>
      </c>
      <c r="D520" s="3" t="s">
        <v>6502</v>
      </c>
      <c r="E520" s="4">
        <v>45903</v>
      </c>
      <c r="F520" s="3" t="s">
        <v>6503</v>
      </c>
      <c r="L520" s="3">
        <v>16</v>
      </c>
    </row>
    <row r="521" spans="1:12">
      <c r="A521" s="3" t="s">
        <v>16926</v>
      </c>
      <c r="B521" s="3">
        <v>30</v>
      </c>
      <c r="C521" s="3">
        <v>50</v>
      </c>
      <c r="D521" s="3" t="s">
        <v>6502</v>
      </c>
      <c r="E521" s="4">
        <v>45983</v>
      </c>
      <c r="F521" s="3" t="s">
        <v>6503</v>
      </c>
      <c r="L521" s="3">
        <v>30</v>
      </c>
    </row>
    <row r="522" spans="1:12">
      <c r="A522" s="3" t="s">
        <v>16927</v>
      </c>
      <c r="B522" s="3">
        <v>20</v>
      </c>
      <c r="C522" s="3">
        <v>40</v>
      </c>
      <c r="D522" s="3" t="s">
        <v>6502</v>
      </c>
      <c r="E522" s="4">
        <v>45681</v>
      </c>
      <c r="F522" s="3" t="s">
        <v>6210</v>
      </c>
      <c r="L522" s="3">
        <v>23</v>
      </c>
    </row>
    <row r="523" spans="1:12">
      <c r="A523" s="3" t="s">
        <v>16928</v>
      </c>
      <c r="B523" s="3">
        <v>20</v>
      </c>
      <c r="C523" s="3">
        <v>40</v>
      </c>
      <c r="D523" s="3" t="s">
        <v>6502</v>
      </c>
      <c r="E523" s="4">
        <v>45827</v>
      </c>
      <c r="F523" s="3" t="s">
        <v>6210</v>
      </c>
      <c r="L523" s="3">
        <v>23</v>
      </c>
    </row>
    <row r="524" spans="1:12">
      <c r="A524" s="3" t="s">
        <v>16929</v>
      </c>
      <c r="B524" s="3">
        <v>30</v>
      </c>
      <c r="C524" s="3">
        <v>50</v>
      </c>
      <c r="D524" s="3" t="s">
        <v>6502</v>
      </c>
      <c r="E524" s="4">
        <v>45827</v>
      </c>
      <c r="F524" s="3" t="s">
        <v>6210</v>
      </c>
      <c r="L524" s="3">
        <v>30</v>
      </c>
    </row>
    <row r="525" spans="1:12">
      <c r="A525" s="3" t="s">
        <v>16930</v>
      </c>
      <c r="B525" s="3">
        <v>50</v>
      </c>
      <c r="C525" s="3">
        <v>90</v>
      </c>
      <c r="D525" s="3" t="s">
        <v>6502</v>
      </c>
      <c r="E525" s="4">
        <v>45681</v>
      </c>
      <c r="F525" s="3" t="s">
        <v>6210</v>
      </c>
      <c r="L525" s="3">
        <v>45</v>
      </c>
    </row>
    <row r="526" spans="1:12">
      <c r="A526" s="3" t="s">
        <v>16931</v>
      </c>
      <c r="B526" s="3">
        <v>150</v>
      </c>
      <c r="C526" s="3">
        <v>300</v>
      </c>
      <c r="D526" s="3" t="s">
        <v>6209</v>
      </c>
      <c r="E526" s="4">
        <v>46130</v>
      </c>
      <c r="F526" s="3" t="s">
        <v>6289</v>
      </c>
      <c r="L526" s="3">
        <v>190</v>
      </c>
    </row>
    <row r="527" spans="1:12">
      <c r="A527" s="3" t="s">
        <v>16932</v>
      </c>
      <c r="B527" s="3">
        <v>160</v>
      </c>
      <c r="C527" s="3">
        <v>250</v>
      </c>
      <c r="D527" s="3" t="s">
        <v>6502</v>
      </c>
      <c r="E527" s="4">
        <v>46011</v>
      </c>
      <c r="F527" s="3" t="s">
        <v>6522</v>
      </c>
      <c r="L527" s="3">
        <v>155</v>
      </c>
    </row>
    <row r="528" spans="1:12">
      <c r="A528" s="3" t="s">
        <v>16933</v>
      </c>
      <c r="B528" s="3">
        <v>40</v>
      </c>
      <c r="C528" s="3">
        <v>80</v>
      </c>
      <c r="D528" s="3" t="s">
        <v>6502</v>
      </c>
      <c r="E528" s="4">
        <v>45681</v>
      </c>
      <c r="F528" s="3" t="s">
        <v>6210</v>
      </c>
      <c r="L528" s="3">
        <v>40</v>
      </c>
    </row>
    <row r="529" spans="1:12">
      <c r="A529" s="3" t="s">
        <v>16934</v>
      </c>
      <c r="B529" s="3">
        <v>50</v>
      </c>
      <c r="C529" s="3">
        <v>100</v>
      </c>
      <c r="D529" s="3" t="s">
        <v>6502</v>
      </c>
      <c r="E529" s="4">
        <v>45681</v>
      </c>
      <c r="F529" s="3" t="s">
        <v>6210</v>
      </c>
      <c r="L529" s="3">
        <v>50</v>
      </c>
    </row>
    <row r="530" spans="1:12">
      <c r="A530" s="3" t="s">
        <v>16935</v>
      </c>
      <c r="B530" s="3">
        <v>50</v>
      </c>
      <c r="C530" s="3">
        <v>100</v>
      </c>
      <c r="D530" s="3" t="s">
        <v>6502</v>
      </c>
      <c r="E530" s="4">
        <v>45681</v>
      </c>
      <c r="F530" s="3" t="s">
        <v>6210</v>
      </c>
      <c r="L530" s="3">
        <v>50</v>
      </c>
    </row>
    <row r="531" spans="1:12">
      <c r="A531" s="3" t="s">
        <v>16936</v>
      </c>
      <c r="B531" s="3">
        <v>10</v>
      </c>
      <c r="C531" s="3">
        <v>20</v>
      </c>
      <c r="D531" s="3" t="s">
        <v>6502</v>
      </c>
      <c r="E531" s="4">
        <v>45681</v>
      </c>
      <c r="F531" s="3" t="s">
        <v>6210</v>
      </c>
      <c r="L531" s="3">
        <v>10</v>
      </c>
    </row>
    <row r="532" spans="1:12">
      <c r="A532" s="3" t="s">
        <v>16937</v>
      </c>
      <c r="B532" s="3">
        <v>20</v>
      </c>
      <c r="C532" s="3">
        <v>40</v>
      </c>
      <c r="D532" s="3" t="s">
        <v>6502</v>
      </c>
      <c r="E532" s="4">
        <v>45681</v>
      </c>
      <c r="F532" s="3" t="s">
        <v>6210</v>
      </c>
      <c r="L532" s="3">
        <v>23</v>
      </c>
    </row>
    <row r="533" spans="1:12">
      <c r="A533" s="3" t="s">
        <v>16938</v>
      </c>
      <c r="B533" s="3">
        <v>90</v>
      </c>
      <c r="C533" s="3">
        <v>150</v>
      </c>
      <c r="D533" s="3" t="s">
        <v>6502</v>
      </c>
      <c r="E533" s="4">
        <v>45681</v>
      </c>
      <c r="F533" s="3" t="s">
        <v>6210</v>
      </c>
      <c r="L533" s="3">
        <v>87</v>
      </c>
    </row>
    <row r="534" spans="1:12">
      <c r="A534" s="3" t="s">
        <v>16939</v>
      </c>
      <c r="B534" s="3">
        <v>40</v>
      </c>
      <c r="C534" s="3">
        <v>80</v>
      </c>
      <c r="D534" s="3" t="s">
        <v>6502</v>
      </c>
      <c r="E534" s="4">
        <v>45868</v>
      </c>
      <c r="F534" s="3" t="s">
        <v>6210</v>
      </c>
      <c r="L534" s="3">
        <v>40</v>
      </c>
    </row>
    <row r="535" spans="1:12">
      <c r="A535" s="3" t="s">
        <v>16940</v>
      </c>
      <c r="B535" s="3">
        <v>40</v>
      </c>
      <c r="C535" s="3">
        <v>80</v>
      </c>
      <c r="D535" s="3" t="s">
        <v>6502</v>
      </c>
      <c r="E535" s="4">
        <v>45868</v>
      </c>
      <c r="F535" s="3" t="s">
        <v>6210</v>
      </c>
      <c r="L535" s="3">
        <v>40</v>
      </c>
    </row>
    <row r="536" spans="1:12">
      <c r="A536" s="3" t="s">
        <v>16941</v>
      </c>
      <c r="B536" s="3">
        <v>40</v>
      </c>
      <c r="C536" s="3">
        <v>80</v>
      </c>
      <c r="D536" s="3" t="s">
        <v>6502</v>
      </c>
      <c r="E536" s="4">
        <v>45868</v>
      </c>
      <c r="F536" s="3" t="s">
        <v>6210</v>
      </c>
      <c r="L536" s="3">
        <v>40</v>
      </c>
    </row>
    <row r="537" spans="1:12">
      <c r="A537" s="3" t="s">
        <v>16942</v>
      </c>
      <c r="B537" s="3">
        <v>150</v>
      </c>
      <c r="C537" s="3">
        <v>300</v>
      </c>
      <c r="D537" s="3" t="s">
        <v>6502</v>
      </c>
      <c r="E537" s="4">
        <v>46077</v>
      </c>
      <c r="F537" s="3" t="s">
        <v>6522</v>
      </c>
      <c r="L537" s="3">
        <v>190</v>
      </c>
    </row>
    <row r="538" spans="1:12">
      <c r="A538" s="3" t="s">
        <v>16943</v>
      </c>
      <c r="B538" s="3">
        <v>50</v>
      </c>
      <c r="C538" s="3">
        <v>80</v>
      </c>
      <c r="D538" s="3" t="s">
        <v>6502</v>
      </c>
      <c r="E538" s="4">
        <v>45681</v>
      </c>
      <c r="F538" s="3" t="s">
        <v>6210</v>
      </c>
      <c r="L538" s="3">
        <v>40</v>
      </c>
    </row>
    <row r="539" spans="1:12">
      <c r="A539" s="3" t="s">
        <v>16944</v>
      </c>
      <c r="B539" s="3">
        <v>10</v>
      </c>
      <c r="C539" s="3">
        <v>30</v>
      </c>
      <c r="D539" s="3" t="s">
        <v>6502</v>
      </c>
      <c r="E539" s="4">
        <v>45681</v>
      </c>
      <c r="F539" s="3" t="s">
        <v>6210</v>
      </c>
      <c r="L539" s="3">
        <v>16</v>
      </c>
    </row>
    <row r="540" spans="1:12">
      <c r="A540" s="3" t="s">
        <v>16945</v>
      </c>
      <c r="B540" s="3">
        <v>10</v>
      </c>
      <c r="C540" s="3">
        <v>30</v>
      </c>
      <c r="D540" s="3" t="s">
        <v>6502</v>
      </c>
      <c r="E540" s="4">
        <v>45681</v>
      </c>
      <c r="F540" s="3" t="s">
        <v>6210</v>
      </c>
      <c r="L540" s="3">
        <v>16</v>
      </c>
    </row>
    <row r="541" spans="1:12">
      <c r="A541" s="3" t="s">
        <v>16946</v>
      </c>
      <c r="B541" s="3">
        <v>30</v>
      </c>
      <c r="C541" s="3">
        <v>60</v>
      </c>
      <c r="D541" s="3" t="s">
        <v>6502</v>
      </c>
      <c r="E541" s="4">
        <v>45681</v>
      </c>
      <c r="F541" s="3" t="s">
        <v>6210</v>
      </c>
      <c r="L541" s="3">
        <v>34</v>
      </c>
    </row>
    <row r="542" spans="1:12">
      <c r="A542" s="3" t="s">
        <v>16947</v>
      </c>
      <c r="B542" s="3">
        <v>20</v>
      </c>
      <c r="C542" s="3">
        <v>50</v>
      </c>
      <c r="D542" s="3" t="s">
        <v>6502</v>
      </c>
      <c r="E542" s="4">
        <v>45867</v>
      </c>
      <c r="F542" s="3" t="s">
        <v>6210</v>
      </c>
      <c r="L542" s="3">
        <v>30</v>
      </c>
    </row>
    <row r="543" spans="1:12">
      <c r="A543" s="3" t="s">
        <v>16948</v>
      </c>
      <c r="B543" s="3">
        <v>35</v>
      </c>
      <c r="C543" s="3">
        <v>70</v>
      </c>
      <c r="D543" s="3" t="s">
        <v>6502</v>
      </c>
      <c r="E543" s="4">
        <v>45938</v>
      </c>
      <c r="F543" s="3" t="s">
        <v>6503</v>
      </c>
      <c r="L543" s="3">
        <v>37</v>
      </c>
    </row>
    <row r="544" spans="1:12">
      <c r="A544" s="3" t="s">
        <v>16949</v>
      </c>
      <c r="B544" s="3">
        <v>150</v>
      </c>
      <c r="C544" s="3">
        <v>250</v>
      </c>
      <c r="D544" s="3" t="s">
        <v>6502</v>
      </c>
      <c r="E544" s="4">
        <v>45681</v>
      </c>
      <c r="F544" s="3" t="s">
        <v>6210</v>
      </c>
      <c r="L544" s="3">
        <v>155</v>
      </c>
    </row>
    <row r="545" spans="1:12">
      <c r="A545" s="3" t="s">
        <v>16950</v>
      </c>
      <c r="B545" s="3">
        <v>60</v>
      </c>
      <c r="C545" s="3">
        <v>100</v>
      </c>
      <c r="D545" s="3" t="s">
        <v>6502</v>
      </c>
      <c r="E545" s="4">
        <v>45696</v>
      </c>
      <c r="F545" s="3" t="s">
        <v>6210</v>
      </c>
      <c r="L545" s="3">
        <v>50</v>
      </c>
    </row>
    <row r="546" spans="1:12">
      <c r="A546" s="3" t="s">
        <v>16951</v>
      </c>
      <c r="B546" s="3">
        <v>60</v>
      </c>
      <c r="C546" s="3">
        <v>100</v>
      </c>
      <c r="D546" s="3" t="s">
        <v>6502</v>
      </c>
      <c r="E546" s="4">
        <v>45696</v>
      </c>
      <c r="F546" s="3" t="s">
        <v>6210</v>
      </c>
      <c r="L546" s="3">
        <v>50</v>
      </c>
    </row>
    <row r="547" spans="1:12">
      <c r="A547" s="3" t="s">
        <v>16952</v>
      </c>
      <c r="B547" s="3">
        <v>50</v>
      </c>
      <c r="C547" s="3">
        <v>90</v>
      </c>
      <c r="D547" s="3" t="s">
        <v>6502</v>
      </c>
      <c r="E547" s="4">
        <v>45681</v>
      </c>
      <c r="F547" s="3" t="s">
        <v>6210</v>
      </c>
      <c r="L547" s="3">
        <v>45</v>
      </c>
    </row>
    <row r="548" spans="1:12">
      <c r="A548" s="3" t="s">
        <v>16953</v>
      </c>
      <c r="B548" s="3">
        <v>90</v>
      </c>
      <c r="C548" s="3">
        <v>150</v>
      </c>
      <c r="D548" s="3" t="s">
        <v>6502</v>
      </c>
      <c r="E548" s="4">
        <v>45681</v>
      </c>
      <c r="F548" s="3" t="s">
        <v>6210</v>
      </c>
      <c r="L548" s="3">
        <v>87</v>
      </c>
    </row>
    <row r="549" spans="1:12">
      <c r="A549" s="3" t="s">
        <v>16954</v>
      </c>
      <c r="B549" s="3">
        <v>90</v>
      </c>
      <c r="C549" s="3">
        <v>150</v>
      </c>
      <c r="D549" s="3" t="s">
        <v>6502</v>
      </c>
      <c r="E549" s="4">
        <v>45681</v>
      </c>
      <c r="F549" s="3" t="s">
        <v>6210</v>
      </c>
      <c r="L549" s="3">
        <v>87</v>
      </c>
    </row>
    <row r="550" spans="1:12">
      <c r="A550" s="3" t="s">
        <v>16955</v>
      </c>
      <c r="B550" s="3">
        <v>8</v>
      </c>
      <c r="C550" s="3">
        <v>15</v>
      </c>
      <c r="D550" s="3" t="s">
        <v>6209</v>
      </c>
      <c r="E550" s="4">
        <v>46127</v>
      </c>
      <c r="F550" s="3" t="s">
        <v>6210</v>
      </c>
      <c r="L550" s="3">
        <v>15</v>
      </c>
    </row>
    <row r="551" spans="1:12">
      <c r="A551" s="3" t="s">
        <v>16956</v>
      </c>
      <c r="B551" s="3">
        <v>30</v>
      </c>
      <c r="C551" s="3">
        <v>50</v>
      </c>
      <c r="D551" s="3" t="s">
        <v>6486</v>
      </c>
      <c r="E551" s="4">
        <v>46104</v>
      </c>
      <c r="F551" s="3" t="s">
        <v>6210</v>
      </c>
      <c r="L551" s="3">
        <v>30</v>
      </c>
    </row>
    <row r="552" spans="1:12">
      <c r="A552" s="3" t="s">
        <v>16957</v>
      </c>
      <c r="B552" s="3">
        <v>30</v>
      </c>
      <c r="C552" s="3">
        <v>50</v>
      </c>
      <c r="D552" s="3" t="s">
        <v>6502</v>
      </c>
      <c r="E552" s="4">
        <v>45791</v>
      </c>
      <c r="F552" s="3" t="s">
        <v>6289</v>
      </c>
      <c r="L552" s="3">
        <v>30</v>
      </c>
    </row>
    <row r="553" spans="1:12">
      <c r="A553" s="3" t="s">
        <v>16958</v>
      </c>
      <c r="B553" s="3">
        <v>40</v>
      </c>
      <c r="C553" s="3">
        <v>70</v>
      </c>
      <c r="D553" s="3" t="s">
        <v>6502</v>
      </c>
      <c r="E553" s="4">
        <v>45907</v>
      </c>
      <c r="F553" s="3" t="s">
        <v>6503</v>
      </c>
      <c r="L553" s="3">
        <v>37</v>
      </c>
    </row>
    <row r="554" spans="1:12">
      <c r="A554" s="3" t="s">
        <v>16959</v>
      </c>
      <c r="B554" s="3">
        <v>20</v>
      </c>
      <c r="C554" s="3">
        <v>40</v>
      </c>
      <c r="D554" s="3" t="s">
        <v>6502</v>
      </c>
      <c r="E554" s="4">
        <v>45857</v>
      </c>
      <c r="F554" s="3" t="s">
        <v>6210</v>
      </c>
      <c r="L554" s="3">
        <v>23</v>
      </c>
    </row>
    <row r="555" spans="1:12">
      <c r="A555" s="3" t="s">
        <v>16960</v>
      </c>
      <c r="B555" s="3">
        <v>30</v>
      </c>
      <c r="C555" s="3">
        <v>60</v>
      </c>
      <c r="D555" s="3" t="s">
        <v>6502</v>
      </c>
      <c r="E555" s="4">
        <v>45943</v>
      </c>
      <c r="F555" s="3" t="s">
        <v>6503</v>
      </c>
      <c r="L555" s="3">
        <v>34</v>
      </c>
    </row>
    <row r="556" spans="1:12">
      <c r="A556" s="3" t="s">
        <v>16961</v>
      </c>
      <c r="B556" s="3">
        <v>50</v>
      </c>
      <c r="C556" s="3">
        <v>90</v>
      </c>
      <c r="D556" s="3" t="s">
        <v>6502</v>
      </c>
      <c r="E556" s="4">
        <v>45871</v>
      </c>
      <c r="F556" s="3" t="s">
        <v>6210</v>
      </c>
      <c r="L556" s="3">
        <v>45</v>
      </c>
    </row>
    <row r="557" spans="1:12">
      <c r="A557" s="3" t="s">
        <v>16962</v>
      </c>
      <c r="B557" s="3">
        <v>90</v>
      </c>
      <c r="C557" s="3">
        <v>160</v>
      </c>
      <c r="D557" s="3" t="s">
        <v>6486</v>
      </c>
      <c r="E557" s="4">
        <v>46113</v>
      </c>
      <c r="F557" s="3" t="s">
        <v>6289</v>
      </c>
      <c r="L557" s="3">
        <v>95</v>
      </c>
    </row>
    <row r="558" spans="1:12">
      <c r="A558" s="3" t="s">
        <v>16963</v>
      </c>
      <c r="B558" s="3">
        <v>50</v>
      </c>
      <c r="C558" s="3">
        <v>100</v>
      </c>
      <c r="D558" s="3" t="s">
        <v>6502</v>
      </c>
      <c r="E558" s="4">
        <v>45987</v>
      </c>
      <c r="F558" s="3" t="s">
        <v>6503</v>
      </c>
      <c r="L558" s="3">
        <v>50</v>
      </c>
    </row>
    <row r="559" spans="1:12">
      <c r="A559" s="3" t="s">
        <v>16964</v>
      </c>
      <c r="B559" s="3">
        <v>90</v>
      </c>
      <c r="C559" s="3">
        <v>150</v>
      </c>
      <c r="D559" s="3" t="s">
        <v>6502</v>
      </c>
      <c r="E559" s="4">
        <v>45681</v>
      </c>
      <c r="F559" s="3" t="s">
        <v>6210</v>
      </c>
      <c r="L559" s="3">
        <v>87</v>
      </c>
    </row>
    <row r="560" spans="1:12">
      <c r="A560" s="3" t="s">
        <v>16965</v>
      </c>
      <c r="B560" s="3">
        <v>80</v>
      </c>
      <c r="C560" s="3">
        <v>130</v>
      </c>
      <c r="D560" s="3" t="s">
        <v>6502</v>
      </c>
      <c r="E560" s="4">
        <v>45883</v>
      </c>
      <c r="F560" s="3" t="s">
        <v>6210</v>
      </c>
      <c r="L560" s="3">
        <v>72</v>
      </c>
    </row>
    <row r="561" spans="1:12">
      <c r="A561" s="3" t="s">
        <v>16966</v>
      </c>
      <c r="B561" s="3">
        <v>180</v>
      </c>
      <c r="C561" s="3">
        <v>300</v>
      </c>
      <c r="D561" s="3" t="s">
        <v>6502</v>
      </c>
      <c r="E561" s="4">
        <v>45811</v>
      </c>
      <c r="F561" s="3" t="s">
        <v>6210</v>
      </c>
      <c r="L561" s="3">
        <v>190</v>
      </c>
    </row>
    <row r="562" spans="1:12">
      <c r="A562" s="3" t="s">
        <v>16967</v>
      </c>
      <c r="B562" s="3">
        <v>110</v>
      </c>
      <c r="C562" s="3">
        <v>180</v>
      </c>
      <c r="D562" s="3" t="s">
        <v>6502</v>
      </c>
      <c r="E562" s="4">
        <v>45681</v>
      </c>
      <c r="F562" s="3" t="s">
        <v>6210</v>
      </c>
      <c r="L562" s="3">
        <v>110</v>
      </c>
    </row>
    <row r="563" spans="1:12">
      <c r="A563" s="3" t="s">
        <v>16968</v>
      </c>
      <c r="B563" s="3">
        <v>20</v>
      </c>
      <c r="C563" s="3">
        <v>40</v>
      </c>
      <c r="D563" s="3" t="s">
        <v>6502</v>
      </c>
      <c r="E563" s="4">
        <v>45729</v>
      </c>
      <c r="F563" s="3" t="s">
        <v>6210</v>
      </c>
      <c r="L563" s="3">
        <v>23</v>
      </c>
    </row>
    <row r="564" spans="1:12">
      <c r="A564" s="3" t="s">
        <v>16969</v>
      </c>
      <c r="B564" s="3">
        <v>30</v>
      </c>
      <c r="C564" s="3">
        <v>50</v>
      </c>
      <c r="D564" s="3" t="s">
        <v>6502</v>
      </c>
      <c r="E564" s="4">
        <v>45729</v>
      </c>
      <c r="F564" s="3" t="s">
        <v>6210</v>
      </c>
      <c r="L564" s="3">
        <v>30</v>
      </c>
    </row>
    <row r="565" spans="1:12">
      <c r="A565" s="3" t="s">
        <v>16970</v>
      </c>
      <c r="B565" s="3">
        <v>50</v>
      </c>
      <c r="C565" s="3">
        <v>80</v>
      </c>
      <c r="D565" s="3" t="s">
        <v>6502</v>
      </c>
      <c r="E565" s="4">
        <v>45729</v>
      </c>
      <c r="F565" s="3" t="s">
        <v>6210</v>
      </c>
      <c r="L565" s="3">
        <v>40</v>
      </c>
    </row>
    <row r="566" spans="1:12">
      <c r="A566" s="3" t="s">
        <v>16971</v>
      </c>
      <c r="B566" s="3">
        <v>100</v>
      </c>
      <c r="C566" s="3">
        <v>160</v>
      </c>
      <c r="D566" s="3" t="s">
        <v>6502</v>
      </c>
      <c r="E566" s="4">
        <v>45845</v>
      </c>
      <c r="F566" s="3" t="s">
        <v>6522</v>
      </c>
      <c r="L566" s="3">
        <v>95</v>
      </c>
    </row>
    <row r="567" spans="1:12">
      <c r="A567" s="3" t="s">
        <v>16972</v>
      </c>
      <c r="B567" s="3">
        <v>10</v>
      </c>
      <c r="C567" s="3">
        <v>25</v>
      </c>
      <c r="D567" s="3" t="s">
        <v>6502</v>
      </c>
      <c r="E567" s="4">
        <v>45729</v>
      </c>
      <c r="F567" s="3" t="s">
        <v>6210</v>
      </c>
      <c r="L567" s="3">
        <v>13</v>
      </c>
    </row>
    <row r="568" spans="1:12">
      <c r="A568" s="3" t="s">
        <v>16973</v>
      </c>
      <c r="B568" s="3">
        <v>60</v>
      </c>
      <c r="C568" s="3">
        <v>100</v>
      </c>
      <c r="D568" s="3" t="s">
        <v>6502</v>
      </c>
      <c r="E568" s="4">
        <v>45895</v>
      </c>
      <c r="F568" s="3" t="s">
        <v>6503</v>
      </c>
      <c r="L568" s="3">
        <v>50</v>
      </c>
    </row>
    <row r="569" spans="1:12">
      <c r="A569" s="3" t="s">
        <v>16974</v>
      </c>
      <c r="B569" s="3">
        <v>10</v>
      </c>
      <c r="C569" s="3">
        <v>20</v>
      </c>
      <c r="D569" s="3" t="s">
        <v>6502</v>
      </c>
      <c r="E569" s="4">
        <v>46029</v>
      </c>
      <c r="F569" s="3" t="s">
        <v>6503</v>
      </c>
      <c r="L569" s="3">
        <v>10</v>
      </c>
    </row>
    <row r="570" spans="1:12">
      <c r="A570" s="3" t="s">
        <v>16975</v>
      </c>
      <c r="B570" s="3">
        <v>20</v>
      </c>
      <c r="C570" s="3">
        <v>40</v>
      </c>
      <c r="D570" s="3" t="s">
        <v>6502</v>
      </c>
      <c r="E570" s="4">
        <v>46029</v>
      </c>
      <c r="F570" s="3" t="s">
        <v>6503</v>
      </c>
      <c r="L570" s="3">
        <v>23</v>
      </c>
    </row>
    <row r="571" spans="1:12">
      <c r="A571" s="3" t="s">
        <v>16976</v>
      </c>
      <c r="B571" s="3">
        <v>30</v>
      </c>
      <c r="C571" s="3">
        <v>60</v>
      </c>
      <c r="D571" s="3" t="s">
        <v>6502</v>
      </c>
      <c r="E571" s="4">
        <v>46029</v>
      </c>
      <c r="F571" s="3" t="s">
        <v>6503</v>
      </c>
      <c r="L571" s="3">
        <v>34</v>
      </c>
    </row>
    <row r="572" spans="1:12">
      <c r="A572" s="3" t="s">
        <v>16977</v>
      </c>
      <c r="B572" s="3">
        <v>40</v>
      </c>
      <c r="C572" s="3">
        <v>70</v>
      </c>
      <c r="D572" s="3" t="s">
        <v>6502</v>
      </c>
      <c r="E572" s="4">
        <v>46029</v>
      </c>
      <c r="F572" s="3" t="s">
        <v>6503</v>
      </c>
      <c r="L572" s="3">
        <v>37</v>
      </c>
    </row>
    <row r="573" spans="1:12">
      <c r="A573" s="3" t="s">
        <v>16978</v>
      </c>
      <c r="B573" s="3">
        <v>20</v>
      </c>
      <c r="C573" s="3">
        <v>30</v>
      </c>
      <c r="D573" s="3" t="s">
        <v>6502</v>
      </c>
      <c r="E573" s="4">
        <v>46029</v>
      </c>
      <c r="F573" s="3" t="s">
        <v>6503</v>
      </c>
      <c r="L573" s="3">
        <v>16</v>
      </c>
    </row>
    <row r="574" spans="1:12">
      <c r="A574" s="3" t="s">
        <v>16979</v>
      </c>
      <c r="B574" s="3">
        <v>25</v>
      </c>
      <c r="C574" s="3">
        <v>45</v>
      </c>
      <c r="D574" s="3" t="s">
        <v>6502</v>
      </c>
      <c r="E574" s="4">
        <v>46029</v>
      </c>
      <c r="F574" s="3" t="s">
        <v>6503</v>
      </c>
      <c r="L574" s="3">
        <v>27</v>
      </c>
    </row>
    <row r="575" spans="1:12">
      <c r="A575" s="3" t="s">
        <v>14654</v>
      </c>
      <c r="B575" s="3">
        <v>30</v>
      </c>
      <c r="C575" s="3">
        <v>50</v>
      </c>
      <c r="D575" s="3" t="s">
        <v>6273</v>
      </c>
      <c r="E575" s="4">
        <v>46121</v>
      </c>
      <c r="F575" s="3" t="s">
        <v>6210</v>
      </c>
      <c r="L575" s="3">
        <v>30</v>
      </c>
    </row>
    <row r="576" spans="1:12">
      <c r="A576" s="3" t="s">
        <v>16980</v>
      </c>
      <c r="B576" s="3">
        <v>15</v>
      </c>
      <c r="C576" s="3">
        <v>30</v>
      </c>
      <c r="D576" s="3" t="s">
        <v>6502</v>
      </c>
      <c r="E576" s="4">
        <v>46028</v>
      </c>
      <c r="F576" s="3" t="s">
        <v>6503</v>
      </c>
      <c r="L576" s="3">
        <v>16</v>
      </c>
    </row>
    <row r="577" spans="1:12">
      <c r="A577" s="3" t="s">
        <v>16981</v>
      </c>
      <c r="B577" s="3">
        <v>10</v>
      </c>
      <c r="C577" s="3">
        <v>20</v>
      </c>
      <c r="D577" s="3" t="s">
        <v>6502</v>
      </c>
      <c r="E577" s="4">
        <v>46028</v>
      </c>
      <c r="F577" s="3" t="s">
        <v>6503</v>
      </c>
      <c r="L577" s="3">
        <v>10</v>
      </c>
    </row>
    <row r="578" spans="1:12">
      <c r="A578" s="3" t="s">
        <v>16982</v>
      </c>
      <c r="B578" s="3">
        <v>15</v>
      </c>
      <c r="C578" s="3">
        <v>30</v>
      </c>
      <c r="D578" s="3" t="s">
        <v>6502</v>
      </c>
      <c r="E578" s="4">
        <v>46028</v>
      </c>
      <c r="F578" s="3" t="s">
        <v>6503</v>
      </c>
      <c r="L578" s="3">
        <v>16</v>
      </c>
    </row>
    <row r="579" spans="1:12">
      <c r="A579" s="3" t="s">
        <v>16983</v>
      </c>
      <c r="B579" s="3">
        <v>20</v>
      </c>
      <c r="C579" s="3">
        <v>40</v>
      </c>
      <c r="D579" s="3" t="s">
        <v>6502</v>
      </c>
      <c r="E579" s="4">
        <v>46028</v>
      </c>
      <c r="F579" s="3" t="s">
        <v>6503</v>
      </c>
      <c r="L579" s="3">
        <v>23</v>
      </c>
    </row>
    <row r="580" spans="1:12">
      <c r="A580" s="3" t="s">
        <v>16984</v>
      </c>
      <c r="B580" s="3">
        <v>30</v>
      </c>
      <c r="C580" s="3">
        <v>50</v>
      </c>
      <c r="D580" s="3" t="s">
        <v>6502</v>
      </c>
      <c r="E580" s="4">
        <v>46028</v>
      </c>
      <c r="F580" s="3" t="s">
        <v>6503</v>
      </c>
      <c r="L580" s="3">
        <v>30</v>
      </c>
    </row>
    <row r="581" spans="1:12">
      <c r="A581" s="3" t="s">
        <v>16985</v>
      </c>
      <c r="B581" s="3">
        <v>30</v>
      </c>
      <c r="C581" s="3">
        <v>60</v>
      </c>
      <c r="D581" s="3" t="s">
        <v>6273</v>
      </c>
      <c r="E581" s="4">
        <v>46120</v>
      </c>
      <c r="F581" s="3" t="s">
        <v>6210</v>
      </c>
      <c r="L581" s="3">
        <v>34</v>
      </c>
    </row>
    <row r="582" spans="1:12">
      <c r="A582" s="3" t="s">
        <v>16986</v>
      </c>
      <c r="B582" s="3">
        <v>40</v>
      </c>
      <c r="C582" s="3">
        <v>80</v>
      </c>
      <c r="D582" s="3" t="s">
        <v>6273</v>
      </c>
      <c r="E582" s="4">
        <v>46120</v>
      </c>
      <c r="F582" s="3" t="s">
        <v>6210</v>
      </c>
      <c r="L582" s="3">
        <v>40</v>
      </c>
    </row>
    <row r="583" spans="1:12">
      <c r="A583" s="3" t="s">
        <v>16987</v>
      </c>
      <c r="B583" s="3">
        <v>30</v>
      </c>
      <c r="C583" s="3">
        <v>60</v>
      </c>
      <c r="D583" s="3" t="s">
        <v>6502</v>
      </c>
      <c r="E583" s="4">
        <v>46101</v>
      </c>
      <c r="F583" s="3" t="s">
        <v>6210</v>
      </c>
      <c r="L583" s="3">
        <v>34</v>
      </c>
    </row>
    <row r="584" spans="1:12">
      <c r="A584" s="3" t="s">
        <v>16988</v>
      </c>
      <c r="B584" s="3">
        <v>40</v>
      </c>
      <c r="C584" s="3">
        <v>80</v>
      </c>
      <c r="D584" s="3" t="s">
        <v>6502</v>
      </c>
      <c r="E584" s="4">
        <v>46101</v>
      </c>
      <c r="F584" s="3" t="s">
        <v>6210</v>
      </c>
      <c r="L584" s="3">
        <v>40</v>
      </c>
    </row>
    <row r="585" spans="1:12">
      <c r="A585" s="3" t="s">
        <v>16989</v>
      </c>
      <c r="B585" s="3">
        <v>30</v>
      </c>
      <c r="C585" s="3">
        <v>60</v>
      </c>
      <c r="D585" s="3" t="s">
        <v>6502</v>
      </c>
      <c r="E585" s="4">
        <v>45937</v>
      </c>
      <c r="F585" s="3" t="s">
        <v>6503</v>
      </c>
      <c r="L585" s="3">
        <v>34</v>
      </c>
    </row>
    <row r="586" spans="1:12">
      <c r="A586" s="3" t="s">
        <v>16990</v>
      </c>
      <c r="B586" s="3">
        <v>60</v>
      </c>
      <c r="C586" s="3">
        <v>120</v>
      </c>
      <c r="D586" s="3" t="s">
        <v>6502</v>
      </c>
      <c r="E586" s="4">
        <v>45937</v>
      </c>
      <c r="F586" s="3" t="s">
        <v>6503</v>
      </c>
      <c r="L586" s="3">
        <v>65</v>
      </c>
    </row>
    <row r="587" spans="1:12">
      <c r="A587" s="3" t="s">
        <v>16991</v>
      </c>
      <c r="B587" s="3">
        <v>15</v>
      </c>
      <c r="C587" s="3">
        <v>20</v>
      </c>
      <c r="D587" s="3" t="s">
        <v>6502</v>
      </c>
      <c r="E587" s="4">
        <v>45937</v>
      </c>
      <c r="F587" s="3" t="s">
        <v>6503</v>
      </c>
      <c r="L587" s="3">
        <v>10</v>
      </c>
    </row>
    <row r="588" spans="1:12">
      <c r="A588" s="3" t="s">
        <v>16992</v>
      </c>
      <c r="B588" s="3">
        <v>15</v>
      </c>
      <c r="C588" s="3">
        <v>30</v>
      </c>
      <c r="D588" s="3" t="s">
        <v>6502</v>
      </c>
      <c r="E588" s="4">
        <v>45937</v>
      </c>
      <c r="F588" s="3" t="s">
        <v>6503</v>
      </c>
      <c r="L588" s="3">
        <v>16</v>
      </c>
    </row>
    <row r="589" spans="1:12">
      <c r="A589" s="3" t="s">
        <v>16993</v>
      </c>
      <c r="B589" s="3">
        <v>30</v>
      </c>
      <c r="C589" s="3">
        <v>50</v>
      </c>
      <c r="D589" s="3" t="s">
        <v>6502</v>
      </c>
      <c r="E589" s="4">
        <v>45937</v>
      </c>
      <c r="F589" s="3" t="s">
        <v>6503</v>
      </c>
      <c r="L589" s="3">
        <v>30</v>
      </c>
    </row>
    <row r="590" spans="1:12">
      <c r="A590" s="3" t="s">
        <v>16994</v>
      </c>
      <c r="B590" s="3">
        <v>10</v>
      </c>
      <c r="C590" s="3">
        <v>25</v>
      </c>
      <c r="D590" s="3" t="s">
        <v>6502</v>
      </c>
      <c r="E590" s="4">
        <v>45937</v>
      </c>
      <c r="F590" s="3" t="s">
        <v>6503</v>
      </c>
      <c r="L590" s="3">
        <v>13</v>
      </c>
    </row>
    <row r="591" spans="1:12">
      <c r="A591" s="3" t="s">
        <v>16995</v>
      </c>
      <c r="B591" s="3">
        <v>10</v>
      </c>
      <c r="C591" s="3">
        <v>30</v>
      </c>
      <c r="D591" s="3" t="s">
        <v>6502</v>
      </c>
      <c r="E591" s="4">
        <v>45937</v>
      </c>
      <c r="F591" s="3" t="s">
        <v>6503</v>
      </c>
      <c r="L591" s="3">
        <v>16</v>
      </c>
    </row>
    <row r="592" spans="1:12">
      <c r="A592" s="3" t="s">
        <v>16996</v>
      </c>
      <c r="B592" s="3">
        <v>20</v>
      </c>
      <c r="C592" s="3">
        <v>40</v>
      </c>
      <c r="D592" s="3" t="s">
        <v>6502</v>
      </c>
      <c r="E592" s="4">
        <v>45937</v>
      </c>
      <c r="F592" s="3" t="s">
        <v>6503</v>
      </c>
      <c r="L592" s="3">
        <v>23</v>
      </c>
    </row>
    <row r="593" spans="1:12">
      <c r="A593" s="3" t="s">
        <v>16997</v>
      </c>
      <c r="B593" s="3">
        <v>15</v>
      </c>
      <c r="C593" s="3">
        <v>40</v>
      </c>
      <c r="D593" s="3" t="s">
        <v>6502</v>
      </c>
      <c r="E593" s="4">
        <v>45937</v>
      </c>
      <c r="F593" s="3" t="s">
        <v>6503</v>
      </c>
      <c r="L593" s="3">
        <v>23</v>
      </c>
    </row>
    <row r="594" spans="1:12">
      <c r="A594" s="3" t="s">
        <v>16998</v>
      </c>
      <c r="B594" s="3">
        <v>20</v>
      </c>
      <c r="C594" s="3">
        <v>40</v>
      </c>
      <c r="D594" s="3" t="s">
        <v>6502</v>
      </c>
      <c r="E594" s="4">
        <v>45947</v>
      </c>
      <c r="F594" s="3" t="s">
        <v>6503</v>
      </c>
      <c r="L594" s="3">
        <v>23</v>
      </c>
    </row>
    <row r="595" spans="1:12">
      <c r="A595" s="3" t="s">
        <v>16999</v>
      </c>
      <c r="B595" s="3">
        <v>15</v>
      </c>
      <c r="C595" s="3">
        <v>30</v>
      </c>
      <c r="D595" s="3" t="s">
        <v>6502</v>
      </c>
      <c r="E595" s="4">
        <v>45937</v>
      </c>
      <c r="F595" s="3" t="s">
        <v>6503</v>
      </c>
      <c r="L595" s="3">
        <v>16</v>
      </c>
    </row>
    <row r="596" spans="1:12">
      <c r="A596" s="3" t="s">
        <v>17000</v>
      </c>
      <c r="B596" s="3">
        <v>30</v>
      </c>
      <c r="C596" s="3">
        <v>70</v>
      </c>
      <c r="D596" s="3" t="s">
        <v>6502</v>
      </c>
      <c r="E596" s="4">
        <v>45937</v>
      </c>
      <c r="F596" s="3" t="s">
        <v>6503</v>
      </c>
      <c r="L596" s="3">
        <v>37</v>
      </c>
    </row>
    <row r="597" spans="1:12">
      <c r="A597" s="3" t="s">
        <v>17001</v>
      </c>
      <c r="B597" s="3">
        <v>40</v>
      </c>
      <c r="C597" s="3">
        <v>80</v>
      </c>
      <c r="D597" s="3" t="s">
        <v>6502</v>
      </c>
      <c r="E597" s="4">
        <v>45937</v>
      </c>
      <c r="F597" s="3" t="s">
        <v>6503</v>
      </c>
      <c r="L597" s="3">
        <v>40</v>
      </c>
    </row>
    <row r="598" spans="1:12">
      <c r="A598" s="3" t="s">
        <v>17002</v>
      </c>
      <c r="B598" s="3">
        <v>100</v>
      </c>
      <c r="C598" s="3">
        <v>160</v>
      </c>
      <c r="D598" s="3" t="s">
        <v>6502</v>
      </c>
      <c r="E598" s="4">
        <v>45937</v>
      </c>
      <c r="F598" s="3" t="s">
        <v>6503</v>
      </c>
      <c r="L598" s="3">
        <v>95</v>
      </c>
    </row>
    <row r="599" spans="1:12">
      <c r="A599" s="3" t="s">
        <v>17003</v>
      </c>
      <c r="B599" s="3">
        <v>150</v>
      </c>
      <c r="C599" s="3">
        <v>200</v>
      </c>
      <c r="D599" s="3" t="s">
        <v>6502</v>
      </c>
      <c r="E599" s="4">
        <v>45937</v>
      </c>
      <c r="F599" s="3" t="s">
        <v>6503</v>
      </c>
      <c r="L599" s="3">
        <v>120</v>
      </c>
    </row>
    <row r="600" spans="1:12">
      <c r="A600" s="3" t="s">
        <v>17004</v>
      </c>
      <c r="B600" s="3">
        <v>15</v>
      </c>
      <c r="C600" s="3">
        <v>30</v>
      </c>
      <c r="D600" s="3" t="s">
        <v>6502</v>
      </c>
      <c r="E600" s="4">
        <v>45937</v>
      </c>
      <c r="F600" s="3" t="s">
        <v>6503</v>
      </c>
      <c r="L600" s="3">
        <v>16</v>
      </c>
    </row>
    <row r="601" spans="1:12">
      <c r="A601" s="3" t="s">
        <v>17005</v>
      </c>
      <c r="B601" s="3">
        <v>40</v>
      </c>
      <c r="C601" s="3">
        <v>70</v>
      </c>
      <c r="D601" s="3" t="s">
        <v>6502</v>
      </c>
      <c r="E601" s="4">
        <v>45937</v>
      </c>
      <c r="F601" s="3" t="s">
        <v>6503</v>
      </c>
      <c r="L601" s="3">
        <v>37</v>
      </c>
    </row>
    <row r="602" spans="1:12">
      <c r="A602" s="3" t="s">
        <v>17006</v>
      </c>
      <c r="B602" s="3">
        <v>70</v>
      </c>
      <c r="C602" s="3">
        <v>100</v>
      </c>
      <c r="D602" s="3" t="s">
        <v>6502</v>
      </c>
      <c r="E602" s="4">
        <v>45905</v>
      </c>
      <c r="F602" s="3" t="s">
        <v>6503</v>
      </c>
      <c r="L602" s="3">
        <v>50</v>
      </c>
    </row>
    <row r="603" spans="1:12">
      <c r="A603" s="3" t="s">
        <v>17007</v>
      </c>
      <c r="B603" s="3">
        <v>50</v>
      </c>
      <c r="C603" s="3">
        <v>100</v>
      </c>
      <c r="D603" s="3" t="s">
        <v>6273</v>
      </c>
      <c r="E603" s="4">
        <v>46122</v>
      </c>
      <c r="F603" s="3" t="s">
        <v>6210</v>
      </c>
      <c r="L603" s="3">
        <v>50</v>
      </c>
    </row>
    <row r="604" spans="1:12">
      <c r="A604" s="3" t="s">
        <v>17008</v>
      </c>
      <c r="B604" s="3">
        <v>60</v>
      </c>
      <c r="C604" s="3">
        <v>110</v>
      </c>
      <c r="D604" s="3" t="s">
        <v>6273</v>
      </c>
      <c r="E604" s="4">
        <v>46122</v>
      </c>
      <c r="F604" s="3" t="s">
        <v>6210</v>
      </c>
      <c r="L604" s="3">
        <v>57</v>
      </c>
    </row>
    <row r="605" spans="1:12">
      <c r="A605" s="3" t="s">
        <v>17009</v>
      </c>
      <c r="B605" s="3">
        <v>80</v>
      </c>
      <c r="C605" s="3">
        <v>130</v>
      </c>
      <c r="D605" s="3" t="s">
        <v>6502</v>
      </c>
      <c r="E605" s="4">
        <v>46034</v>
      </c>
      <c r="F605" s="3" t="s">
        <v>6503</v>
      </c>
      <c r="L605" s="3">
        <v>72</v>
      </c>
    </row>
    <row r="606" spans="1:12">
      <c r="A606" s="3" t="s">
        <v>17010</v>
      </c>
      <c r="B606" s="3">
        <v>80</v>
      </c>
      <c r="C606" s="3">
        <v>160</v>
      </c>
      <c r="D606" s="3" t="s">
        <v>6486</v>
      </c>
      <c r="E606" s="4">
        <v>46104</v>
      </c>
      <c r="F606" s="3" t="s">
        <v>6210</v>
      </c>
      <c r="L606" s="3">
        <v>95</v>
      </c>
    </row>
    <row r="607" spans="1:12">
      <c r="A607" s="3" t="s">
        <v>17011</v>
      </c>
      <c r="B607" s="3">
        <v>80</v>
      </c>
      <c r="C607" s="3">
        <v>120</v>
      </c>
      <c r="D607" s="3" t="s">
        <v>6502</v>
      </c>
      <c r="E607" s="4">
        <v>45905</v>
      </c>
      <c r="F607" s="3" t="s">
        <v>6503</v>
      </c>
      <c r="L607" s="3">
        <v>65</v>
      </c>
    </row>
    <row r="608" spans="1:12">
      <c r="A608" s="3" t="s">
        <v>17012</v>
      </c>
      <c r="B608" s="3">
        <v>70</v>
      </c>
      <c r="C608" s="3">
        <v>100</v>
      </c>
      <c r="D608" s="3" t="s">
        <v>6502</v>
      </c>
      <c r="E608" s="4">
        <v>45905</v>
      </c>
      <c r="F608" s="3" t="s">
        <v>6503</v>
      </c>
      <c r="L608" s="3">
        <v>50</v>
      </c>
    </row>
    <row r="609" spans="1:12">
      <c r="A609" s="3" t="s">
        <v>17013</v>
      </c>
      <c r="B609" s="3">
        <v>150</v>
      </c>
      <c r="C609" s="3">
        <v>300</v>
      </c>
      <c r="D609" s="3" t="s">
        <v>6502</v>
      </c>
      <c r="E609" s="4">
        <v>45938</v>
      </c>
      <c r="F609" s="3" t="s">
        <v>6503</v>
      </c>
      <c r="L609" s="3">
        <v>190</v>
      </c>
    </row>
    <row r="610" spans="1:12">
      <c r="A610" s="3" t="s">
        <v>17014</v>
      </c>
      <c r="B610" s="3">
        <v>200</v>
      </c>
      <c r="C610" s="3">
        <v>350</v>
      </c>
      <c r="D610" s="3" t="s">
        <v>6273</v>
      </c>
      <c r="E610" s="4">
        <v>46125</v>
      </c>
      <c r="F610" s="3" t="s">
        <v>6210</v>
      </c>
      <c r="L610" s="3">
        <v>225</v>
      </c>
    </row>
    <row r="611" spans="1:12">
      <c r="A611" s="3" t="s">
        <v>17015</v>
      </c>
      <c r="B611" s="3">
        <v>200</v>
      </c>
      <c r="C611" s="3">
        <v>400</v>
      </c>
      <c r="D611" s="3" t="s">
        <v>6273</v>
      </c>
      <c r="E611" s="4">
        <v>46122</v>
      </c>
      <c r="F611" s="3" t="s">
        <v>6289</v>
      </c>
      <c r="L611" s="3">
        <v>260</v>
      </c>
    </row>
    <row r="612" spans="1:12">
      <c r="A612" s="3" t="s">
        <v>17016</v>
      </c>
      <c r="B612" s="3">
        <v>300</v>
      </c>
      <c r="C612" s="3">
        <v>450</v>
      </c>
      <c r="D612" s="3" t="s">
        <v>6502</v>
      </c>
      <c r="E612" s="4">
        <v>46013</v>
      </c>
      <c r="F612" s="3" t="s">
        <v>6503</v>
      </c>
      <c r="L612" s="3">
        <v>295</v>
      </c>
    </row>
    <row r="613" spans="1:12">
      <c r="A613" s="3" t="s">
        <v>17017</v>
      </c>
      <c r="B613" s="3">
        <v>500</v>
      </c>
      <c r="C613" s="3">
        <v>700</v>
      </c>
      <c r="D613" s="3" t="s">
        <v>6502</v>
      </c>
      <c r="E613" s="4">
        <v>45910</v>
      </c>
      <c r="F613" s="3" t="s">
        <v>6503</v>
      </c>
      <c r="L613" s="3">
        <v>500</v>
      </c>
    </row>
    <row r="614" spans="1:12">
      <c r="A614" s="3" t="s">
        <v>17018</v>
      </c>
      <c r="B614" s="3">
        <v>350</v>
      </c>
      <c r="C614" s="3">
        <v>550</v>
      </c>
      <c r="D614" s="3" t="s">
        <v>6502</v>
      </c>
      <c r="E614" s="4">
        <v>45946</v>
      </c>
      <c r="F614" s="3" t="s">
        <v>6503</v>
      </c>
      <c r="L614" s="3">
        <v>365</v>
      </c>
    </row>
    <row r="615" spans="1:12">
      <c r="A615" s="3" t="s">
        <v>17019</v>
      </c>
      <c r="B615" s="3">
        <v>350</v>
      </c>
      <c r="C615" s="3">
        <v>550</v>
      </c>
      <c r="D615" s="3" t="s">
        <v>6502</v>
      </c>
      <c r="E615" s="4">
        <v>45947</v>
      </c>
      <c r="F615" s="3" t="s">
        <v>6503</v>
      </c>
      <c r="L615" s="3">
        <v>365</v>
      </c>
    </row>
    <row r="616" spans="1:12">
      <c r="A616" s="3" t="s">
        <v>17020</v>
      </c>
      <c r="B616" s="3">
        <v>110</v>
      </c>
      <c r="C616" s="3">
        <v>230</v>
      </c>
      <c r="D616" s="3" t="s">
        <v>6273</v>
      </c>
      <c r="E616" s="4">
        <v>46119</v>
      </c>
      <c r="F616" s="3" t="s">
        <v>6289</v>
      </c>
      <c r="L616" s="3">
        <v>140</v>
      </c>
    </row>
    <row r="617" spans="1:12">
      <c r="A617" s="3" t="s">
        <v>17021</v>
      </c>
      <c r="B617" s="3">
        <v>70</v>
      </c>
      <c r="C617" s="3">
        <v>180</v>
      </c>
      <c r="D617" s="3" t="s">
        <v>6273</v>
      </c>
      <c r="E617" s="4">
        <v>46119</v>
      </c>
      <c r="F617" s="3" t="s">
        <v>6289</v>
      </c>
      <c r="L617" s="3">
        <v>110</v>
      </c>
    </row>
    <row r="618" spans="1:12">
      <c r="A618" s="3" t="s">
        <v>17022</v>
      </c>
      <c r="B618" s="3">
        <v>180</v>
      </c>
      <c r="C618" s="3">
        <v>310</v>
      </c>
      <c r="D618" s="3" t="s">
        <v>6486</v>
      </c>
      <c r="E618" s="4">
        <v>46112</v>
      </c>
      <c r="F618" s="3" t="s">
        <v>6289</v>
      </c>
      <c r="L618" s="3">
        <v>197</v>
      </c>
    </row>
    <row r="619" spans="1:12">
      <c r="A619" s="3" t="s">
        <v>17023</v>
      </c>
      <c r="B619" s="3">
        <v>140</v>
      </c>
      <c r="C619" s="3">
        <v>280</v>
      </c>
      <c r="D619" s="3" t="s">
        <v>6486</v>
      </c>
      <c r="E619" s="4">
        <v>46112</v>
      </c>
      <c r="F619" s="3" t="s">
        <v>6289</v>
      </c>
      <c r="L619" s="3">
        <v>177</v>
      </c>
    </row>
    <row r="620" spans="1:12">
      <c r="A620" s="3" t="s">
        <v>17024</v>
      </c>
      <c r="B620" s="3">
        <v>180</v>
      </c>
      <c r="C620" s="3">
        <v>300</v>
      </c>
      <c r="D620" s="3" t="s">
        <v>6209</v>
      </c>
      <c r="E620" s="4">
        <v>46132</v>
      </c>
      <c r="F620" s="3" t="s">
        <v>6210</v>
      </c>
      <c r="L620" s="3">
        <v>190</v>
      </c>
    </row>
    <row r="621" spans="1:12">
      <c r="A621" s="3" t="s">
        <v>17025</v>
      </c>
      <c r="B621" s="3">
        <v>20</v>
      </c>
      <c r="C621" s="3">
        <v>50</v>
      </c>
      <c r="D621" s="3" t="s">
        <v>6502</v>
      </c>
      <c r="E621" s="4">
        <v>45729</v>
      </c>
      <c r="F621" s="3" t="s">
        <v>6210</v>
      </c>
      <c r="L621" s="3">
        <v>30</v>
      </c>
    </row>
    <row r="622" spans="1:12">
      <c r="A622" s="3" t="s">
        <v>17026</v>
      </c>
      <c r="B622" s="3">
        <v>30</v>
      </c>
      <c r="C622" s="3">
        <v>60</v>
      </c>
      <c r="D622" s="3" t="s">
        <v>6502</v>
      </c>
      <c r="E622" s="4">
        <v>45729</v>
      </c>
      <c r="F622" s="3" t="s">
        <v>6210</v>
      </c>
      <c r="L622" s="3">
        <v>34</v>
      </c>
    </row>
    <row r="623" spans="1:12">
      <c r="A623" s="3" t="s">
        <v>17027</v>
      </c>
      <c r="B623" s="3">
        <v>20</v>
      </c>
      <c r="C623" s="3">
        <v>50</v>
      </c>
      <c r="D623" s="3" t="s">
        <v>6502</v>
      </c>
      <c r="E623" s="4">
        <v>45729</v>
      </c>
      <c r="F623" s="3" t="s">
        <v>6210</v>
      </c>
      <c r="L623" s="3">
        <v>30</v>
      </c>
    </row>
    <row r="624" spans="1:12">
      <c r="A624" s="3" t="s">
        <v>17028</v>
      </c>
      <c r="B624" s="3">
        <v>80</v>
      </c>
      <c r="C624" s="3">
        <v>140</v>
      </c>
      <c r="D624" s="3" t="s">
        <v>6502</v>
      </c>
      <c r="E624" s="4">
        <v>45729</v>
      </c>
      <c r="F624" s="3" t="s">
        <v>6210</v>
      </c>
      <c r="L624" s="3">
        <v>80</v>
      </c>
    </row>
    <row r="625" spans="1:12">
      <c r="A625" s="3" t="s">
        <v>17029</v>
      </c>
      <c r="B625" s="3">
        <v>20</v>
      </c>
      <c r="C625" s="3">
        <v>40</v>
      </c>
      <c r="D625" s="3" t="s">
        <v>6502</v>
      </c>
      <c r="E625" s="4">
        <v>45729</v>
      </c>
      <c r="F625" s="3" t="s">
        <v>6210</v>
      </c>
      <c r="L625" s="3">
        <v>23</v>
      </c>
    </row>
    <row r="626" spans="1:12">
      <c r="A626" s="3" t="s">
        <v>17030</v>
      </c>
      <c r="B626" s="3">
        <v>30</v>
      </c>
      <c r="C626" s="3">
        <v>60</v>
      </c>
      <c r="D626" s="3" t="s">
        <v>6502</v>
      </c>
      <c r="E626" s="4">
        <v>45785</v>
      </c>
      <c r="F626" s="3" t="s">
        <v>6210</v>
      </c>
      <c r="L626" s="3">
        <v>34</v>
      </c>
    </row>
    <row r="627" spans="1:12">
      <c r="A627" s="3" t="s">
        <v>17031</v>
      </c>
      <c r="B627" s="3">
        <v>60</v>
      </c>
      <c r="C627" s="3">
        <v>100</v>
      </c>
      <c r="D627" s="3" t="s">
        <v>6502</v>
      </c>
      <c r="E627" s="4">
        <v>45832</v>
      </c>
      <c r="F627" s="3" t="s">
        <v>6210</v>
      </c>
      <c r="L627" s="3">
        <v>50</v>
      </c>
    </row>
    <row r="628" spans="1:12">
      <c r="A628" s="3" t="s">
        <v>17032</v>
      </c>
      <c r="B628" s="3">
        <v>10</v>
      </c>
      <c r="C628" s="3">
        <v>30</v>
      </c>
      <c r="D628" s="3" t="s">
        <v>6502</v>
      </c>
      <c r="E628" s="4">
        <v>45729</v>
      </c>
      <c r="F628" s="3" t="s">
        <v>6210</v>
      </c>
      <c r="L628" s="3">
        <v>16</v>
      </c>
    </row>
    <row r="629" spans="1:12">
      <c r="A629" s="3" t="s">
        <v>17033</v>
      </c>
      <c r="B629" s="3">
        <v>30</v>
      </c>
      <c r="C629" s="3">
        <v>60</v>
      </c>
      <c r="D629" s="3" t="s">
        <v>6502</v>
      </c>
      <c r="E629" s="4">
        <v>45811</v>
      </c>
      <c r="F629" s="3" t="s">
        <v>6210</v>
      </c>
      <c r="L629" s="3">
        <v>34</v>
      </c>
    </row>
    <row r="630" spans="1:12">
      <c r="A630" s="3" t="s">
        <v>17034</v>
      </c>
      <c r="B630" s="3">
        <v>10</v>
      </c>
      <c r="C630" s="3">
        <v>15</v>
      </c>
      <c r="D630" s="3" t="s">
        <v>6486</v>
      </c>
      <c r="E630" s="4">
        <v>46107</v>
      </c>
      <c r="F630" s="3" t="s">
        <v>6210</v>
      </c>
      <c r="L630" s="3">
        <v>15</v>
      </c>
    </row>
    <row r="631" spans="1:12">
      <c r="A631" s="3" t="s">
        <v>17035</v>
      </c>
      <c r="B631" s="3">
        <v>20</v>
      </c>
      <c r="C631" s="3">
        <v>40</v>
      </c>
      <c r="D631" s="3" t="s">
        <v>6486</v>
      </c>
      <c r="E631" s="4">
        <v>46107</v>
      </c>
      <c r="F631" s="3" t="s">
        <v>6210</v>
      </c>
      <c r="L631" s="3">
        <v>23</v>
      </c>
    </row>
    <row r="632" spans="1:12">
      <c r="A632" s="3" t="s">
        <v>17036</v>
      </c>
      <c r="B632" s="3">
        <v>10</v>
      </c>
      <c r="C632" s="3">
        <v>20</v>
      </c>
      <c r="D632" s="3" t="s">
        <v>6502</v>
      </c>
      <c r="E632" s="4">
        <v>45977</v>
      </c>
      <c r="F632" s="3" t="s">
        <v>6522</v>
      </c>
      <c r="L632" s="3">
        <v>10</v>
      </c>
    </row>
    <row r="633" spans="1:12">
      <c r="A633" s="3" t="s">
        <v>17037</v>
      </c>
      <c r="B633" s="3">
        <v>10</v>
      </c>
      <c r="C633" s="3">
        <v>30</v>
      </c>
      <c r="D633" s="3" t="s">
        <v>6502</v>
      </c>
      <c r="E633" s="4">
        <v>45787</v>
      </c>
      <c r="F633" s="3" t="s">
        <v>6210</v>
      </c>
      <c r="L633" s="3">
        <v>16</v>
      </c>
    </row>
    <row r="634" spans="1:12">
      <c r="A634" s="3" t="s">
        <v>17038</v>
      </c>
      <c r="B634" s="3">
        <v>20</v>
      </c>
      <c r="C634" s="3">
        <v>40</v>
      </c>
      <c r="D634" s="3" t="s">
        <v>6502</v>
      </c>
      <c r="E634" s="4">
        <v>45696</v>
      </c>
      <c r="F634" s="3" t="s">
        <v>6210</v>
      </c>
      <c r="L634" s="3">
        <v>23</v>
      </c>
    </row>
    <row r="635" spans="1:12">
      <c r="A635" s="3" t="s">
        <v>17039</v>
      </c>
      <c r="B635" s="3">
        <v>40</v>
      </c>
      <c r="C635" s="3">
        <v>80</v>
      </c>
      <c r="D635" s="3" t="s">
        <v>6502</v>
      </c>
      <c r="E635" s="4">
        <v>45829</v>
      </c>
      <c r="F635" s="3" t="s">
        <v>6210</v>
      </c>
      <c r="L635" s="3">
        <v>40</v>
      </c>
    </row>
    <row r="636" spans="1:12">
      <c r="A636" s="3" t="s">
        <v>17040</v>
      </c>
      <c r="B636" s="3">
        <v>30</v>
      </c>
      <c r="C636" s="3">
        <v>75</v>
      </c>
      <c r="D636" s="3" t="s">
        <v>6502</v>
      </c>
      <c r="E636" s="4">
        <v>45696</v>
      </c>
      <c r="F636" s="3" t="s">
        <v>6210</v>
      </c>
      <c r="L636" s="3">
        <v>39</v>
      </c>
    </row>
    <row r="637" spans="1:12">
      <c r="A637" s="3" t="s">
        <v>17041</v>
      </c>
      <c r="B637" s="3">
        <v>60</v>
      </c>
      <c r="C637" s="3">
        <v>100</v>
      </c>
      <c r="D637" s="3" t="s">
        <v>6209</v>
      </c>
      <c r="E637" s="4">
        <v>46126</v>
      </c>
      <c r="F637" s="3" t="s">
        <v>6210</v>
      </c>
      <c r="L637" s="3">
        <v>50</v>
      </c>
    </row>
    <row r="638" spans="1:12">
      <c r="A638" s="3" t="s">
        <v>17042</v>
      </c>
      <c r="B638" s="3">
        <v>60</v>
      </c>
      <c r="C638" s="3">
        <v>120</v>
      </c>
      <c r="D638" s="3" t="s">
        <v>6502</v>
      </c>
      <c r="E638" s="4">
        <v>46031</v>
      </c>
      <c r="F638" s="3" t="s">
        <v>6503</v>
      </c>
      <c r="K638" s="3"/>
      <c r="L638" s="3">
        <v>65</v>
      </c>
    </row>
    <row r="639" spans="1:12">
      <c r="A639" s="3" t="s">
        <v>17043</v>
      </c>
      <c r="B639" s="3">
        <v>20</v>
      </c>
      <c r="C639" s="3">
        <v>30</v>
      </c>
      <c r="D639" s="3" t="s">
        <v>6502</v>
      </c>
      <c r="E639" s="4">
        <v>46031</v>
      </c>
      <c r="F639" s="3" t="s">
        <v>6503</v>
      </c>
      <c r="K639" s="3"/>
      <c r="L639" s="3">
        <v>16</v>
      </c>
    </row>
    <row r="640" spans="1:12">
      <c r="A640" s="3" t="s">
        <v>17044</v>
      </c>
      <c r="B640" s="3">
        <v>20</v>
      </c>
      <c r="C640" s="3">
        <v>20</v>
      </c>
      <c r="D640" s="3" t="s">
        <v>6486</v>
      </c>
      <c r="E640" s="4">
        <v>46107</v>
      </c>
      <c r="F640" s="3" t="s">
        <v>6210</v>
      </c>
      <c r="K640" s="3"/>
      <c r="L640" s="3">
        <v>10</v>
      </c>
    </row>
    <row r="641" spans="1:12">
      <c r="A641" s="3" t="s">
        <v>17045</v>
      </c>
      <c r="B641" s="3">
        <v>10</v>
      </c>
      <c r="C641" s="3">
        <v>20</v>
      </c>
      <c r="D641" s="3" t="s">
        <v>6486</v>
      </c>
      <c r="E641" s="4">
        <v>46107</v>
      </c>
      <c r="F641" s="3" t="s">
        <v>6210</v>
      </c>
      <c r="K641" s="3"/>
      <c r="L641" s="3">
        <v>10</v>
      </c>
    </row>
    <row r="642" spans="1:12">
      <c r="A642" s="3" t="s">
        <v>17046</v>
      </c>
      <c r="B642" s="3">
        <v>25</v>
      </c>
      <c r="C642" s="3">
        <v>50</v>
      </c>
      <c r="D642" s="3" t="s">
        <v>6502</v>
      </c>
      <c r="E642" s="4">
        <v>46031</v>
      </c>
      <c r="F642" s="3" t="s">
        <v>6503</v>
      </c>
      <c r="K642" s="3"/>
      <c r="L642" s="3">
        <v>30</v>
      </c>
    </row>
    <row r="643" spans="1:12">
      <c r="A643" s="3" t="s">
        <v>17047</v>
      </c>
      <c r="B643" s="3">
        <v>30</v>
      </c>
      <c r="C643" s="3">
        <v>50</v>
      </c>
      <c r="D643" s="3" t="s">
        <v>6273</v>
      </c>
      <c r="E643" s="4">
        <v>46124</v>
      </c>
      <c r="F643" s="3" t="s">
        <v>6210</v>
      </c>
      <c r="K643" s="3"/>
      <c r="L643" s="3">
        <v>30</v>
      </c>
    </row>
    <row r="644" spans="1:12">
      <c r="A644" s="3" t="s">
        <v>17048</v>
      </c>
      <c r="B644" s="3">
        <v>30</v>
      </c>
      <c r="C644" s="3">
        <v>50</v>
      </c>
      <c r="D644" s="3" t="s">
        <v>6486</v>
      </c>
      <c r="E644" s="4">
        <v>46102</v>
      </c>
      <c r="F644" s="3" t="s">
        <v>6210</v>
      </c>
      <c r="K644" s="3"/>
      <c r="L644" s="3">
        <v>30</v>
      </c>
    </row>
    <row r="645" spans="1:12">
      <c r="A645" s="3" t="s">
        <v>17049</v>
      </c>
      <c r="B645" s="3">
        <v>40</v>
      </c>
      <c r="C645" s="3">
        <v>70</v>
      </c>
      <c r="D645" s="3" t="s">
        <v>6486</v>
      </c>
      <c r="E645" s="4">
        <v>46110</v>
      </c>
      <c r="F645" s="3" t="s">
        <v>6210</v>
      </c>
      <c r="K645" s="3"/>
      <c r="L645" s="3">
        <v>37</v>
      </c>
    </row>
    <row r="646" spans="1:12">
      <c r="A646" s="3" t="s">
        <v>17050</v>
      </c>
      <c r="B646" s="3">
        <v>40</v>
      </c>
      <c r="C646" s="3">
        <v>80</v>
      </c>
      <c r="D646" s="3" t="s">
        <v>6273</v>
      </c>
      <c r="E646" s="4">
        <v>46125</v>
      </c>
      <c r="F646" s="3" t="s">
        <v>6210</v>
      </c>
      <c r="K646" s="3"/>
      <c r="L646" s="3">
        <v>40</v>
      </c>
    </row>
    <row r="647" spans="1:12">
      <c r="A647" s="3" t="s">
        <v>17051</v>
      </c>
      <c r="B647" s="3">
        <v>30</v>
      </c>
      <c r="C647" s="3">
        <v>50</v>
      </c>
      <c r="D647" s="3" t="s">
        <v>6502</v>
      </c>
      <c r="E647" s="4">
        <v>46034</v>
      </c>
      <c r="F647" s="3" t="s">
        <v>6503</v>
      </c>
      <c r="K647" s="3"/>
      <c r="L647" s="3">
        <v>30</v>
      </c>
    </row>
    <row r="648" spans="1:12">
      <c r="A648" s="3" t="s">
        <v>17052</v>
      </c>
      <c r="B648" s="3">
        <v>40</v>
      </c>
      <c r="C648" s="3">
        <v>80</v>
      </c>
      <c r="D648" s="3" t="s">
        <v>6502</v>
      </c>
      <c r="E648" s="4">
        <v>46034</v>
      </c>
      <c r="F648" s="3" t="s">
        <v>6503</v>
      </c>
      <c r="L648" s="3">
        <v>40</v>
      </c>
    </row>
    <row r="649" spans="1:12">
      <c r="A649" s="3" t="s">
        <v>17053</v>
      </c>
      <c r="B649" s="3">
        <v>40</v>
      </c>
      <c r="C649" s="3">
        <v>80</v>
      </c>
      <c r="D649" s="3" t="s">
        <v>6209</v>
      </c>
      <c r="E649" s="4">
        <v>46126</v>
      </c>
      <c r="F649" s="3" t="s">
        <v>6210</v>
      </c>
      <c r="L649" s="3">
        <v>40</v>
      </c>
    </row>
    <row r="650" spans="1:12">
      <c r="A650" s="3" t="s">
        <v>17054</v>
      </c>
      <c r="B650" s="3">
        <v>110</v>
      </c>
      <c r="C650" s="3">
        <v>180</v>
      </c>
      <c r="D650" s="3" t="s">
        <v>6209</v>
      </c>
      <c r="E650" s="4">
        <v>46126</v>
      </c>
      <c r="F650" s="3" t="s">
        <v>6210</v>
      </c>
      <c r="L650" s="3">
        <v>110</v>
      </c>
    </row>
    <row r="651" spans="1:12">
      <c r="A651" s="3" t="s">
        <v>17055</v>
      </c>
      <c r="B651" s="3">
        <v>40</v>
      </c>
      <c r="C651" s="3">
        <v>80</v>
      </c>
      <c r="D651" s="3" t="s">
        <v>6502</v>
      </c>
      <c r="E651" s="4">
        <v>46034</v>
      </c>
      <c r="F651" s="3" t="s">
        <v>6503</v>
      </c>
      <c r="L651" s="3">
        <v>40</v>
      </c>
    </row>
    <row r="652" spans="1:12">
      <c r="A652" s="3" t="s">
        <v>17056</v>
      </c>
      <c r="B652" s="3">
        <v>50</v>
      </c>
      <c r="C652" s="3">
        <v>100</v>
      </c>
      <c r="D652" s="3" t="s">
        <v>6209</v>
      </c>
      <c r="E652" s="4">
        <v>46127</v>
      </c>
      <c r="F652" s="3" t="s">
        <v>6210</v>
      </c>
      <c r="L652" s="3">
        <v>50</v>
      </c>
    </row>
    <row r="653" spans="1:12">
      <c r="A653" s="3" t="s">
        <v>17057</v>
      </c>
      <c r="B653" s="3">
        <v>20</v>
      </c>
      <c r="C653" s="3">
        <v>40</v>
      </c>
      <c r="D653" s="3" t="s">
        <v>6486</v>
      </c>
      <c r="E653" s="4">
        <v>46103</v>
      </c>
      <c r="F653" s="3" t="s">
        <v>6210</v>
      </c>
      <c r="L653" s="3">
        <v>23</v>
      </c>
    </row>
    <row r="654" spans="1:12">
      <c r="A654" s="3" t="s">
        <v>17058</v>
      </c>
      <c r="B654" s="3">
        <v>20</v>
      </c>
      <c r="C654" s="3">
        <v>40</v>
      </c>
      <c r="D654" s="3" t="s">
        <v>6486</v>
      </c>
      <c r="E654" s="4">
        <v>46103</v>
      </c>
      <c r="F654" s="3" t="s">
        <v>6210</v>
      </c>
      <c r="K654" s="3"/>
      <c r="L654" s="3">
        <v>23</v>
      </c>
    </row>
    <row r="655" spans="1:12">
      <c r="A655" s="3" t="s">
        <v>17059</v>
      </c>
      <c r="B655" s="3">
        <v>50</v>
      </c>
      <c r="C655" s="3">
        <v>100</v>
      </c>
      <c r="D655" s="3" t="s">
        <v>6502</v>
      </c>
      <c r="E655" s="4">
        <v>46034</v>
      </c>
      <c r="F655" s="3" t="s">
        <v>6503</v>
      </c>
      <c r="K655" s="3"/>
      <c r="L655" s="3">
        <v>50</v>
      </c>
    </row>
    <row r="656" spans="1:12">
      <c r="A656" s="3" t="s">
        <v>17060</v>
      </c>
      <c r="B656" s="3">
        <v>50</v>
      </c>
      <c r="C656" s="3">
        <v>100</v>
      </c>
      <c r="D656" s="3" t="s">
        <v>6502</v>
      </c>
      <c r="E656" s="4">
        <v>46034</v>
      </c>
      <c r="F656" s="3" t="s">
        <v>6503</v>
      </c>
      <c r="K656" s="3"/>
      <c r="L656" s="3">
        <v>50</v>
      </c>
    </row>
    <row r="657" spans="1:12">
      <c r="A657" s="3" t="s">
        <v>17061</v>
      </c>
      <c r="B657" s="3">
        <v>50</v>
      </c>
      <c r="C657" s="3">
        <v>100</v>
      </c>
      <c r="D657" s="3" t="s">
        <v>6502</v>
      </c>
      <c r="E657" s="4">
        <v>46034</v>
      </c>
      <c r="F657" s="3" t="s">
        <v>6503</v>
      </c>
      <c r="K657" s="3"/>
      <c r="L657" s="3">
        <v>50</v>
      </c>
    </row>
    <row r="658" spans="1:12">
      <c r="A658" s="3" t="s">
        <v>17062</v>
      </c>
      <c r="B658" s="3">
        <v>90</v>
      </c>
      <c r="C658" s="3">
        <v>180</v>
      </c>
      <c r="D658" s="3" t="s">
        <v>6502</v>
      </c>
      <c r="E658" s="4">
        <v>45697</v>
      </c>
      <c r="F658" s="3" t="s">
        <v>6289</v>
      </c>
      <c r="K658" s="3"/>
      <c r="L658" s="3">
        <v>110</v>
      </c>
    </row>
    <row r="659" spans="1:12">
      <c r="A659" s="3" t="s">
        <v>17063</v>
      </c>
      <c r="B659" s="3">
        <v>50</v>
      </c>
      <c r="C659" s="3">
        <v>100</v>
      </c>
      <c r="D659" s="3" t="s">
        <v>6502</v>
      </c>
      <c r="E659" s="4">
        <v>45871</v>
      </c>
      <c r="F659" s="3" t="s">
        <v>6522</v>
      </c>
      <c r="L659" s="3">
        <v>50</v>
      </c>
    </row>
    <row r="660" spans="1:12">
      <c r="A660" s="3" t="s">
        <v>17064</v>
      </c>
      <c r="B660" s="3">
        <v>50</v>
      </c>
      <c r="C660" s="3">
        <v>80</v>
      </c>
      <c r="D660" s="3" t="s">
        <v>6502</v>
      </c>
      <c r="E660" s="4">
        <v>45908</v>
      </c>
      <c r="F660" s="3" t="s">
        <v>6503</v>
      </c>
      <c r="K660" s="3"/>
      <c r="L660" s="3">
        <v>40</v>
      </c>
    </row>
    <row r="661" spans="1:12">
      <c r="A661" s="3" t="s">
        <v>17065</v>
      </c>
      <c r="B661" s="3">
        <v>60</v>
      </c>
      <c r="C661" s="3">
        <v>120</v>
      </c>
      <c r="D661" s="3" t="s">
        <v>6502</v>
      </c>
      <c r="E661" s="4">
        <v>45896</v>
      </c>
      <c r="F661" s="3" t="s">
        <v>6522</v>
      </c>
      <c r="L661" s="3">
        <v>65</v>
      </c>
    </row>
    <row r="662" spans="1:12">
      <c r="A662" s="3" t="s">
        <v>17066</v>
      </c>
      <c r="B662" s="3">
        <v>70</v>
      </c>
      <c r="C662" s="3">
        <v>120</v>
      </c>
      <c r="D662" s="3" t="s">
        <v>6502</v>
      </c>
      <c r="E662" s="4">
        <v>46101</v>
      </c>
      <c r="F662" s="3" t="s">
        <v>6210</v>
      </c>
      <c r="K662" s="3"/>
      <c r="L662" s="3">
        <v>65</v>
      </c>
    </row>
    <row r="663" spans="1:12">
      <c r="A663" s="3" t="s">
        <v>17067</v>
      </c>
      <c r="B663" s="3">
        <v>100</v>
      </c>
      <c r="C663" s="3">
        <v>200</v>
      </c>
      <c r="D663" s="3" t="s">
        <v>6502</v>
      </c>
      <c r="E663" s="4">
        <v>45909</v>
      </c>
      <c r="F663" s="3" t="s">
        <v>6503</v>
      </c>
      <c r="K663" s="3"/>
      <c r="L663" s="3">
        <v>120</v>
      </c>
    </row>
    <row r="664" spans="1:12">
      <c r="A664" s="3" t="s">
        <v>17068</v>
      </c>
      <c r="B664" s="3">
        <v>50</v>
      </c>
      <c r="C664" s="3">
        <v>100</v>
      </c>
      <c r="D664" s="3" t="s">
        <v>6502</v>
      </c>
      <c r="E664" s="4">
        <v>45696</v>
      </c>
      <c r="F664" s="3" t="s">
        <v>6210</v>
      </c>
      <c r="K664" s="3"/>
      <c r="L664" s="3">
        <v>50</v>
      </c>
    </row>
    <row r="665" spans="1:12">
      <c r="A665" s="3" t="s">
        <v>17069</v>
      </c>
      <c r="B665" s="3">
        <v>200</v>
      </c>
      <c r="C665" s="3">
        <v>350</v>
      </c>
      <c r="D665" s="3" t="s">
        <v>6502</v>
      </c>
      <c r="E665" s="4">
        <v>45897</v>
      </c>
      <c r="F665" s="3" t="s">
        <v>6503</v>
      </c>
      <c r="K665" s="3"/>
      <c r="L665" s="3">
        <v>225</v>
      </c>
    </row>
    <row r="666" spans="1:12">
      <c r="A666" s="3" t="s">
        <v>17070</v>
      </c>
      <c r="B666" s="3">
        <v>30</v>
      </c>
      <c r="C666" s="3">
        <v>60</v>
      </c>
      <c r="D666" s="3" t="s">
        <v>6502</v>
      </c>
      <c r="E666" s="4">
        <v>45696</v>
      </c>
      <c r="F666" s="3" t="s">
        <v>6210</v>
      </c>
      <c r="K666" s="3"/>
      <c r="L666" s="3">
        <v>34</v>
      </c>
    </row>
    <row r="667" spans="1:12">
      <c r="A667" s="3" t="s">
        <v>17071</v>
      </c>
      <c r="B667" s="3">
        <v>80</v>
      </c>
      <c r="C667" s="3">
        <v>180</v>
      </c>
      <c r="D667" s="3" t="s">
        <v>6502</v>
      </c>
      <c r="E667" s="4">
        <v>45992</v>
      </c>
      <c r="F667" s="3" t="s">
        <v>6503</v>
      </c>
      <c r="K667" s="3"/>
      <c r="L667" s="3">
        <v>110</v>
      </c>
    </row>
    <row r="668" spans="1:12">
      <c r="A668" s="3" t="s">
        <v>17072</v>
      </c>
      <c r="B668" s="3">
        <v>10</v>
      </c>
      <c r="C668" s="3">
        <v>10</v>
      </c>
      <c r="D668" s="3" t="s">
        <v>6486</v>
      </c>
      <c r="E668" s="4">
        <v>46104</v>
      </c>
      <c r="F668" s="3" t="s">
        <v>6289</v>
      </c>
      <c r="K668" s="3"/>
      <c r="L668" s="3">
        <v>10</v>
      </c>
    </row>
    <row r="669" spans="1:12">
      <c r="A669" s="3" t="s">
        <v>17073</v>
      </c>
      <c r="B669" s="3">
        <v>50</v>
      </c>
      <c r="C669" s="3">
        <v>100</v>
      </c>
      <c r="D669" s="3" t="s">
        <v>6502</v>
      </c>
      <c r="E669" s="4">
        <v>45952</v>
      </c>
      <c r="F669" s="3" t="s">
        <v>6503</v>
      </c>
      <c r="K669" s="3"/>
      <c r="L669" s="3">
        <v>50</v>
      </c>
    </row>
    <row r="670" spans="1:12">
      <c r="A670" s="3" t="s">
        <v>17074</v>
      </c>
      <c r="B670" s="3">
        <v>70</v>
      </c>
      <c r="C670" s="3">
        <v>120</v>
      </c>
      <c r="D670" s="3" t="s">
        <v>6502</v>
      </c>
      <c r="E670" s="4">
        <v>45952</v>
      </c>
      <c r="F670" s="3" t="s">
        <v>6503</v>
      </c>
      <c r="K670" s="3"/>
      <c r="L670" s="3">
        <v>65</v>
      </c>
    </row>
    <row r="671" spans="1:12">
      <c r="A671" s="3" t="s">
        <v>17075</v>
      </c>
      <c r="B671" s="3">
        <v>100</v>
      </c>
      <c r="C671" s="3">
        <v>200</v>
      </c>
      <c r="D671" s="3" t="s">
        <v>6502</v>
      </c>
      <c r="E671" s="4">
        <v>45966</v>
      </c>
      <c r="F671" s="3" t="s">
        <v>6522</v>
      </c>
      <c r="K671" s="3" t="s">
        <v>17076</v>
      </c>
      <c r="L671" s="3">
        <v>120</v>
      </c>
    </row>
    <row r="672" spans="1:12">
      <c r="A672" s="3" t="s">
        <v>17077</v>
      </c>
      <c r="B672" s="3">
        <v>90</v>
      </c>
      <c r="C672" s="3">
        <v>150</v>
      </c>
      <c r="D672" s="3" t="s">
        <v>6502</v>
      </c>
      <c r="E672" s="4">
        <v>45888</v>
      </c>
      <c r="F672" s="3" t="s">
        <v>6210</v>
      </c>
      <c r="K672" s="3" t="s">
        <v>17078</v>
      </c>
      <c r="L672" s="3">
        <v>87</v>
      </c>
    </row>
    <row r="673" spans="1:12">
      <c r="A673" s="3" t="s">
        <v>17079</v>
      </c>
      <c r="B673" s="3">
        <v>150</v>
      </c>
      <c r="C673" s="3">
        <v>250</v>
      </c>
      <c r="D673" s="3" t="s">
        <v>6502</v>
      </c>
      <c r="E673" s="4">
        <v>45729</v>
      </c>
      <c r="F673" s="3" t="s">
        <v>6210</v>
      </c>
      <c r="K673" s="3" t="s">
        <v>17080</v>
      </c>
      <c r="L673" s="3">
        <v>155</v>
      </c>
    </row>
    <row r="674" spans="1:12">
      <c r="A674" s="3" t="s">
        <v>17081</v>
      </c>
      <c r="B674" s="3">
        <v>90</v>
      </c>
      <c r="C674" s="3">
        <v>150</v>
      </c>
      <c r="D674" s="3" t="s">
        <v>6486</v>
      </c>
      <c r="E674" s="4">
        <v>46107</v>
      </c>
      <c r="F674" s="3" t="s">
        <v>6210</v>
      </c>
      <c r="K674" s="3" t="s">
        <v>17082</v>
      </c>
      <c r="L674" s="3">
        <v>87</v>
      </c>
    </row>
    <row r="675" spans="1:12">
      <c r="A675" s="3" t="s">
        <v>17083</v>
      </c>
      <c r="B675" s="3">
        <v>130</v>
      </c>
      <c r="C675" s="3">
        <v>220</v>
      </c>
      <c r="D675" s="3" t="s">
        <v>6486</v>
      </c>
      <c r="E675" s="4">
        <v>46107</v>
      </c>
      <c r="F675" s="3" t="s">
        <v>6210</v>
      </c>
      <c r="K675" s="3" t="s">
        <v>17084</v>
      </c>
      <c r="L675" s="3">
        <v>133</v>
      </c>
    </row>
    <row r="676" spans="1:12">
      <c r="A676" s="3" t="s">
        <v>17085</v>
      </c>
      <c r="B676" s="3">
        <v>70</v>
      </c>
      <c r="C676" s="3">
        <v>120</v>
      </c>
      <c r="D676" s="3" t="s">
        <v>6486</v>
      </c>
      <c r="E676" s="4">
        <v>46107</v>
      </c>
      <c r="F676" s="3" t="s">
        <v>6210</v>
      </c>
      <c r="K676" s="3" t="s">
        <v>17086</v>
      </c>
      <c r="L676" s="3">
        <v>65</v>
      </c>
    </row>
    <row r="677" spans="1:12">
      <c r="A677" s="3" t="s">
        <v>17087</v>
      </c>
      <c r="B677" s="3">
        <v>150</v>
      </c>
      <c r="C677" s="3">
        <v>300</v>
      </c>
      <c r="D677" s="3" t="s">
        <v>6502</v>
      </c>
      <c r="E677" s="4">
        <v>46085</v>
      </c>
      <c r="F677" s="3" t="s">
        <v>6522</v>
      </c>
      <c r="K677" s="3" t="s">
        <v>17088</v>
      </c>
      <c r="L677" s="3">
        <v>190</v>
      </c>
    </row>
    <row r="678" spans="1:12">
      <c r="A678" s="3" t="s">
        <v>17089</v>
      </c>
      <c r="B678" s="3">
        <v>200</v>
      </c>
      <c r="C678" s="3">
        <v>400</v>
      </c>
      <c r="D678" s="3" t="s">
        <v>6502</v>
      </c>
      <c r="E678" s="4">
        <v>46085</v>
      </c>
      <c r="F678" s="3" t="s">
        <v>6522</v>
      </c>
      <c r="K678" s="3" t="s">
        <v>17090</v>
      </c>
      <c r="L678" s="3">
        <v>260</v>
      </c>
    </row>
    <row r="679" spans="1:12">
      <c r="A679" s="3" t="s">
        <v>17091</v>
      </c>
      <c r="B679" s="3">
        <v>50</v>
      </c>
      <c r="C679" s="3">
        <v>90</v>
      </c>
      <c r="D679" s="3" t="s">
        <v>6502</v>
      </c>
      <c r="E679" s="4">
        <v>45729</v>
      </c>
      <c r="F679" s="3" t="s">
        <v>6210</v>
      </c>
      <c r="K679" s="3"/>
      <c r="L679" s="3">
        <v>45</v>
      </c>
    </row>
    <row r="680" spans="1:12">
      <c r="A680" s="3" t="s">
        <v>17092</v>
      </c>
      <c r="B680" s="3">
        <v>30</v>
      </c>
      <c r="C680" s="3">
        <v>50</v>
      </c>
      <c r="D680" s="3" t="s">
        <v>6502</v>
      </c>
      <c r="E680" s="4">
        <v>45908</v>
      </c>
      <c r="F680" s="3" t="s">
        <v>6503</v>
      </c>
      <c r="K680" s="3"/>
      <c r="L680" s="3">
        <v>30</v>
      </c>
    </row>
    <row r="681" spans="1:12">
      <c r="A681" s="3" t="s">
        <v>17093</v>
      </c>
      <c r="B681" s="3">
        <v>50</v>
      </c>
      <c r="C681" s="3">
        <v>90</v>
      </c>
      <c r="D681" s="3" t="s">
        <v>6502</v>
      </c>
      <c r="E681" s="4">
        <v>45908</v>
      </c>
      <c r="F681" s="3" t="s">
        <v>6503</v>
      </c>
      <c r="K681" s="3"/>
      <c r="L681" s="3">
        <v>45</v>
      </c>
    </row>
    <row r="682" spans="1:12">
      <c r="A682" s="3" t="s">
        <v>17094</v>
      </c>
      <c r="B682" s="3">
        <v>30</v>
      </c>
      <c r="C682" s="3">
        <v>50</v>
      </c>
      <c r="D682" s="3" t="s">
        <v>6502</v>
      </c>
      <c r="E682" s="4">
        <v>45729</v>
      </c>
      <c r="F682" s="3" t="s">
        <v>6210</v>
      </c>
      <c r="K682" s="3"/>
      <c r="L682" s="3">
        <v>30</v>
      </c>
    </row>
    <row r="683" spans="1:12">
      <c r="A683" s="3" t="s">
        <v>17095</v>
      </c>
      <c r="B683" s="3">
        <v>50</v>
      </c>
      <c r="C683" s="3">
        <v>90</v>
      </c>
      <c r="D683" s="3" t="s">
        <v>6502</v>
      </c>
      <c r="E683" s="4">
        <v>45729</v>
      </c>
      <c r="F683" s="3" t="s">
        <v>6210</v>
      </c>
      <c r="K683" s="3"/>
      <c r="L683" s="3">
        <v>45</v>
      </c>
    </row>
    <row r="684" spans="1:12">
      <c r="A684" s="3" t="s">
        <v>17096</v>
      </c>
      <c r="B684" s="3">
        <v>20</v>
      </c>
      <c r="C684" s="3">
        <v>40</v>
      </c>
      <c r="D684" s="3" t="s">
        <v>6502</v>
      </c>
      <c r="E684" s="4">
        <v>45847</v>
      </c>
      <c r="F684" s="3" t="s">
        <v>6210</v>
      </c>
      <c r="K684" s="3"/>
      <c r="L684" s="3">
        <v>23</v>
      </c>
    </row>
    <row r="685" spans="1:12">
      <c r="A685" s="3" t="s">
        <v>17097</v>
      </c>
      <c r="B685" s="3">
        <v>90</v>
      </c>
      <c r="C685" s="3">
        <v>150</v>
      </c>
      <c r="D685" s="3" t="s">
        <v>6502</v>
      </c>
      <c r="E685" s="4">
        <v>45818</v>
      </c>
      <c r="F685" s="3" t="s">
        <v>6210</v>
      </c>
      <c r="K685" s="3"/>
      <c r="L685" s="3">
        <v>87</v>
      </c>
    </row>
    <row r="686" spans="1:12">
      <c r="A686" s="3" t="s">
        <v>17098</v>
      </c>
      <c r="B686" s="3">
        <v>180</v>
      </c>
      <c r="C686" s="3">
        <v>280</v>
      </c>
      <c r="D686" s="3" t="s">
        <v>6502</v>
      </c>
      <c r="E686" s="4">
        <v>45961</v>
      </c>
      <c r="F686" s="3" t="s">
        <v>6503</v>
      </c>
      <c r="L686" s="3">
        <v>177</v>
      </c>
    </row>
    <row r="687" spans="1:12">
      <c r="A687" s="3" t="s">
        <v>17099</v>
      </c>
      <c r="B687" s="3">
        <v>190</v>
      </c>
      <c r="C687" s="3">
        <v>340</v>
      </c>
      <c r="D687" s="3" t="s">
        <v>6209</v>
      </c>
      <c r="E687" s="4">
        <v>46130</v>
      </c>
      <c r="F687" s="3" t="s">
        <v>6210</v>
      </c>
      <c r="K687" s="3" t="s">
        <v>17100</v>
      </c>
      <c r="L687" s="3">
        <v>217</v>
      </c>
    </row>
    <row r="688" spans="1:12">
      <c r="A688" s="3" t="s">
        <v>17101</v>
      </c>
      <c r="B688" s="3">
        <v>1100</v>
      </c>
      <c r="C688" s="3">
        <v>1500</v>
      </c>
      <c r="D688" s="3" t="s">
        <v>6486</v>
      </c>
      <c r="E688" s="4">
        <v>46108</v>
      </c>
      <c r="F688" s="3" t="s">
        <v>6210</v>
      </c>
      <c r="K688" s="3" t="s">
        <v>17102</v>
      </c>
      <c r="L688" s="3">
        <v>1300</v>
      </c>
    </row>
    <row r="689" spans="1:12">
      <c r="A689" s="3" t="s">
        <v>17103</v>
      </c>
      <c r="B689" s="3">
        <v>800</v>
      </c>
      <c r="C689" s="3">
        <v>1300</v>
      </c>
      <c r="D689" s="3" t="s">
        <v>6502</v>
      </c>
      <c r="E689" s="4">
        <v>46004</v>
      </c>
      <c r="F689" s="3" t="s">
        <v>6503</v>
      </c>
      <c r="K689" s="3" t="s">
        <v>17104</v>
      </c>
      <c r="L689" s="3">
        <v>1100</v>
      </c>
    </row>
    <row r="690" spans="1:12">
      <c r="A690" s="3" t="s">
        <v>17105</v>
      </c>
      <c r="B690" s="3">
        <v>400</v>
      </c>
      <c r="C690" s="3">
        <v>600</v>
      </c>
      <c r="D690" s="3" t="s">
        <v>6502</v>
      </c>
      <c r="E690" s="4">
        <v>46004</v>
      </c>
      <c r="F690" s="3" t="s">
        <v>6503</v>
      </c>
      <c r="K690" s="3"/>
      <c r="L690" s="3">
        <v>400</v>
      </c>
    </row>
    <row r="691" spans="1:12">
      <c r="A691" s="3" t="s">
        <v>17106</v>
      </c>
      <c r="B691" s="3">
        <v>60</v>
      </c>
      <c r="C691" s="3">
        <v>130</v>
      </c>
      <c r="D691" s="3" t="s">
        <v>6502</v>
      </c>
      <c r="E691" s="4">
        <v>45922</v>
      </c>
      <c r="F691" s="3" t="s">
        <v>6503</v>
      </c>
      <c r="K691" s="3"/>
      <c r="L691" s="3">
        <v>72</v>
      </c>
    </row>
    <row r="692" spans="1:12">
      <c r="A692" s="3" t="s">
        <v>17107</v>
      </c>
      <c r="B692" s="3">
        <v>60</v>
      </c>
      <c r="C692" s="3">
        <v>130</v>
      </c>
      <c r="D692" s="3" t="s">
        <v>6502</v>
      </c>
      <c r="E692" s="4">
        <v>45999</v>
      </c>
      <c r="F692" s="3" t="s">
        <v>6522</v>
      </c>
      <c r="K692" s="3"/>
      <c r="L692" s="3">
        <v>72</v>
      </c>
    </row>
    <row r="693" spans="1:12">
      <c r="A693" s="3" t="s">
        <v>17108</v>
      </c>
      <c r="B693" s="3">
        <v>180</v>
      </c>
      <c r="C693" s="3">
        <v>250</v>
      </c>
      <c r="D693" s="3" t="s">
        <v>6502</v>
      </c>
      <c r="E693" s="4">
        <v>45947</v>
      </c>
      <c r="F693" s="3" t="s">
        <v>6503</v>
      </c>
      <c r="K693" s="3" t="s">
        <v>17109</v>
      </c>
      <c r="L693" s="3">
        <v>155</v>
      </c>
    </row>
    <row r="694" spans="1:12">
      <c r="A694" s="3" t="s">
        <v>17110</v>
      </c>
      <c r="B694" s="3">
        <v>200</v>
      </c>
      <c r="C694" s="3">
        <v>350</v>
      </c>
      <c r="D694" s="3" t="s">
        <v>6209</v>
      </c>
      <c r="E694" s="4">
        <v>46128</v>
      </c>
      <c r="F694" s="3" t="s">
        <v>6289</v>
      </c>
      <c r="K694" s="3"/>
      <c r="L694" s="3">
        <v>225</v>
      </c>
    </row>
    <row r="695" spans="1:12">
      <c r="A695" s="3" t="s">
        <v>17111</v>
      </c>
      <c r="B695" s="3">
        <v>200</v>
      </c>
      <c r="C695" s="3">
        <v>350</v>
      </c>
      <c r="D695" s="3" t="s">
        <v>6502</v>
      </c>
      <c r="E695" s="4">
        <v>45985</v>
      </c>
      <c r="F695" s="3" t="s">
        <v>6503</v>
      </c>
      <c r="K695" s="3"/>
      <c r="L695" s="3">
        <v>225</v>
      </c>
    </row>
    <row r="696" spans="1:12">
      <c r="A696" s="3" t="s">
        <v>17112</v>
      </c>
      <c r="B696" s="3">
        <v>200</v>
      </c>
      <c r="C696" s="3">
        <v>350</v>
      </c>
      <c r="D696" s="3" t="s">
        <v>6502</v>
      </c>
      <c r="E696" s="4">
        <v>45985</v>
      </c>
      <c r="F696" s="3" t="s">
        <v>6503</v>
      </c>
      <c r="K696" s="3" t="s">
        <v>17113</v>
      </c>
      <c r="L696" s="3">
        <v>225</v>
      </c>
    </row>
    <row r="697" spans="1:12">
      <c r="A697" s="3" t="s">
        <v>17114</v>
      </c>
      <c r="B697" s="3">
        <v>500</v>
      </c>
      <c r="C697" s="3">
        <v>800</v>
      </c>
      <c r="D697" s="3" t="s">
        <v>6502</v>
      </c>
      <c r="E697" s="4">
        <v>45985</v>
      </c>
      <c r="F697" s="3" t="s">
        <v>6503</v>
      </c>
      <c r="K697" s="3" t="s">
        <v>17115</v>
      </c>
      <c r="L697" s="3">
        <v>600</v>
      </c>
    </row>
    <row r="698" spans="1:12">
      <c r="A698" s="3" t="s">
        <v>17116</v>
      </c>
      <c r="B698" s="3">
        <v>230</v>
      </c>
      <c r="C698" s="3">
        <v>380</v>
      </c>
      <c r="D698" s="3" t="s">
        <v>6209</v>
      </c>
      <c r="E698" s="4">
        <v>46128</v>
      </c>
      <c r="F698" s="3" t="s">
        <v>6289</v>
      </c>
      <c r="K698" s="3"/>
      <c r="L698" s="3">
        <v>247</v>
      </c>
    </row>
    <row r="699" spans="1:12">
      <c r="A699" s="3" t="s">
        <v>17117</v>
      </c>
      <c r="B699" s="3">
        <v>300</v>
      </c>
      <c r="C699" s="3">
        <v>500</v>
      </c>
      <c r="D699" s="3" t="s">
        <v>6502</v>
      </c>
      <c r="E699" s="4">
        <v>45966</v>
      </c>
      <c r="F699" s="3" t="s">
        <v>6522</v>
      </c>
      <c r="K699" s="3" t="s">
        <v>17118</v>
      </c>
      <c r="L699" s="3">
        <v>330</v>
      </c>
    </row>
    <row r="700" spans="1:12">
      <c r="A700" s="3" t="s">
        <v>17119</v>
      </c>
      <c r="B700" s="3">
        <v>250</v>
      </c>
      <c r="C700" s="3">
        <v>450</v>
      </c>
      <c r="D700" s="3" t="s">
        <v>6502</v>
      </c>
      <c r="E700" s="4">
        <v>45966</v>
      </c>
      <c r="F700" s="3" t="s">
        <v>6522</v>
      </c>
      <c r="K700" s="3" t="s">
        <v>17120</v>
      </c>
      <c r="L700" s="3">
        <v>295</v>
      </c>
    </row>
    <row r="701" spans="1:12">
      <c r="A701" s="3" t="s">
        <v>17121</v>
      </c>
      <c r="B701" s="3">
        <v>350</v>
      </c>
      <c r="C701" s="3">
        <v>550</v>
      </c>
      <c r="D701" s="3" t="s">
        <v>6486</v>
      </c>
      <c r="E701" s="4">
        <v>46115</v>
      </c>
      <c r="F701" s="3" t="s">
        <v>6210</v>
      </c>
      <c r="K701" s="3" t="s">
        <v>17122</v>
      </c>
      <c r="L701" s="3">
        <v>365</v>
      </c>
    </row>
    <row r="702" spans="1:12">
      <c r="A702" s="3" t="s">
        <v>17123</v>
      </c>
      <c r="B702" s="3">
        <v>1400</v>
      </c>
      <c r="C702" s="3">
        <v>1700</v>
      </c>
      <c r="D702" s="3" t="s">
        <v>6502</v>
      </c>
      <c r="E702" s="4">
        <v>45993</v>
      </c>
      <c r="F702" s="3" t="s">
        <v>6503</v>
      </c>
      <c r="K702" s="3" t="s">
        <v>17124</v>
      </c>
      <c r="L702" s="3">
        <v>1500</v>
      </c>
    </row>
    <row r="703" spans="1:12">
      <c r="A703" s="3" t="s">
        <v>17125</v>
      </c>
      <c r="B703" s="3">
        <v>600</v>
      </c>
      <c r="C703" s="3">
        <v>900</v>
      </c>
      <c r="D703" s="3" t="s">
        <v>6502</v>
      </c>
      <c r="E703" s="4">
        <v>45997</v>
      </c>
      <c r="F703" s="3" t="s">
        <v>6522</v>
      </c>
      <c r="K703" s="3" t="s">
        <v>17126</v>
      </c>
      <c r="L703" s="3">
        <v>700</v>
      </c>
    </row>
    <row r="704" spans="1:12">
      <c r="A704" s="3" t="s">
        <v>17127</v>
      </c>
      <c r="B704" s="3">
        <v>500</v>
      </c>
      <c r="C704" s="3">
        <v>750</v>
      </c>
      <c r="D704" s="3" t="s">
        <v>6502</v>
      </c>
      <c r="E704" s="4">
        <v>45897</v>
      </c>
      <c r="F704" s="3" t="s">
        <v>6503</v>
      </c>
      <c r="L704" s="3">
        <v>550</v>
      </c>
    </row>
    <row r="705" spans="1:12">
      <c r="A705" s="3" t="s">
        <v>17128</v>
      </c>
      <c r="B705" s="3">
        <v>600</v>
      </c>
      <c r="C705" s="3">
        <v>850</v>
      </c>
      <c r="D705" s="3" t="s">
        <v>6502</v>
      </c>
      <c r="E705" s="4">
        <v>45897</v>
      </c>
      <c r="F705" s="3" t="s">
        <v>6503</v>
      </c>
      <c r="L705" s="3">
        <v>650</v>
      </c>
    </row>
    <row r="706" spans="1:12">
      <c r="A706" s="3" t="s">
        <v>17129</v>
      </c>
      <c r="B706" s="3">
        <v>1150</v>
      </c>
      <c r="C706" s="3">
        <v>1450</v>
      </c>
      <c r="D706" s="3" t="s">
        <v>6502</v>
      </c>
      <c r="E706" s="4">
        <v>45933</v>
      </c>
      <c r="F706" s="3" t="s">
        <v>6503</v>
      </c>
      <c r="L706" s="3">
        <v>1250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A1:L563"/>
  <sheetViews>
    <sheetView workbookViewId="0">
      <selection activeCell="L23" sqref="L23"/>
    </sheetView>
  </sheetViews>
  <sheetFormatPr defaultColWidth="11.3333333333333" defaultRowHeight="20.25"/>
  <cols>
    <col min="1" max="1" width="69.8888888888889" style="1" customWidth="1"/>
    <col min="2" max="4" width="7.77777777777778" style="1" customWidth="1"/>
    <col min="5" max="5" width="13.3333333333333" style="1" customWidth="1"/>
    <col min="6" max="6" width="12.2222222222222" style="1" customWidth="1"/>
    <col min="7" max="7" width="7.77777777777778" style="1" customWidth="1"/>
    <col min="8" max="8" width="12.2222222222222" style="1" customWidth="1"/>
    <col min="9" max="9" width="9.88888888888889" style="1" customWidth="1"/>
    <col min="10" max="10" width="47" style="1" customWidth="1"/>
    <col min="11" max="11" width="5.66666666666667" style="1" customWidth="1"/>
    <col min="12" max="12" width="7.77777777777778" style="1" customWidth="1"/>
    <col min="13" max="16384" width="11.3333333333333" style="1"/>
  </cols>
  <sheetData>
    <row r="1" ht="21" spans="1:12">
      <c r="A1" s="2" t="s">
        <v>6194</v>
      </c>
      <c r="B1" s="2" t="s">
        <v>6195</v>
      </c>
      <c r="C1" s="2" t="s">
        <v>6196</v>
      </c>
      <c r="D1" s="2" t="s">
        <v>6197</v>
      </c>
      <c r="E1" s="2" t="s">
        <v>6198</v>
      </c>
      <c r="F1" s="2" t="s">
        <v>6199</v>
      </c>
      <c r="G1" s="2" t="s">
        <v>6200</v>
      </c>
      <c r="H1" s="2" t="s">
        <v>6201</v>
      </c>
      <c r="I1" s="2" t="s">
        <v>6202</v>
      </c>
      <c r="J1" s="2" t="s">
        <v>6203</v>
      </c>
      <c r="K1" s="2" t="s">
        <v>6204</v>
      </c>
      <c r="L1" s="2" t="s">
        <v>6207</v>
      </c>
    </row>
    <row r="2" spans="1:12">
      <c r="A2" s="3" t="s">
        <v>17130</v>
      </c>
      <c r="B2" s="3">
        <v>80</v>
      </c>
      <c r="C2" s="3">
        <v>150</v>
      </c>
      <c r="D2" s="3" t="s">
        <v>6502</v>
      </c>
      <c r="E2" s="4">
        <v>46034</v>
      </c>
      <c r="F2" s="3" t="s">
        <v>6503</v>
      </c>
      <c r="K2" s="3"/>
      <c r="L2" s="3">
        <v>87</v>
      </c>
    </row>
    <row r="3" spans="1:12">
      <c r="A3" s="3" t="s">
        <v>17131</v>
      </c>
      <c r="B3" s="3">
        <v>200</v>
      </c>
      <c r="C3" s="3">
        <v>300</v>
      </c>
      <c r="D3" s="3" t="s">
        <v>6502</v>
      </c>
      <c r="E3" s="4">
        <v>46034</v>
      </c>
      <c r="F3" s="3" t="s">
        <v>6503</v>
      </c>
      <c r="K3" s="3"/>
      <c r="L3" s="3">
        <v>190</v>
      </c>
    </row>
    <row r="4" spans="1:12">
      <c r="A4" s="3" t="s">
        <v>17132</v>
      </c>
      <c r="B4" s="3">
        <v>30</v>
      </c>
      <c r="C4" s="3">
        <v>50</v>
      </c>
      <c r="D4" s="3" t="s">
        <v>6502</v>
      </c>
      <c r="E4" s="4">
        <v>46034</v>
      </c>
      <c r="F4" s="3" t="s">
        <v>6503</v>
      </c>
      <c r="K4" s="3"/>
      <c r="L4" s="3">
        <v>30</v>
      </c>
    </row>
    <row r="5" spans="1:12">
      <c r="A5" s="3" t="s">
        <v>17133</v>
      </c>
      <c r="B5" s="3">
        <v>900</v>
      </c>
      <c r="C5" s="3">
        <v>1500</v>
      </c>
      <c r="D5" s="3" t="s">
        <v>6273</v>
      </c>
      <c r="E5" s="4">
        <v>46125</v>
      </c>
      <c r="F5" s="3" t="s">
        <v>6289</v>
      </c>
      <c r="K5" s="3"/>
      <c r="L5" s="3">
        <v>1290</v>
      </c>
    </row>
    <row r="6" spans="1:12">
      <c r="A6" s="3" t="s">
        <v>17134</v>
      </c>
      <c r="B6" s="3">
        <v>20</v>
      </c>
      <c r="C6" s="3">
        <v>40</v>
      </c>
      <c r="D6" s="3" t="s">
        <v>6273</v>
      </c>
      <c r="E6" s="4">
        <v>46123</v>
      </c>
      <c r="F6" s="3" t="s">
        <v>6289</v>
      </c>
      <c r="K6" s="3"/>
      <c r="L6" s="3">
        <v>23</v>
      </c>
    </row>
    <row r="7" spans="1:12">
      <c r="A7" s="3" t="s">
        <v>17135</v>
      </c>
      <c r="B7" s="3">
        <v>280</v>
      </c>
      <c r="C7" s="3">
        <v>430</v>
      </c>
      <c r="D7" s="3" t="s">
        <v>6502</v>
      </c>
      <c r="E7" s="4">
        <v>45880</v>
      </c>
      <c r="F7" s="3" t="s">
        <v>6210</v>
      </c>
      <c r="K7" s="3"/>
      <c r="L7" s="3">
        <v>280</v>
      </c>
    </row>
    <row r="8" spans="1:12">
      <c r="A8" s="3" t="s">
        <v>17136</v>
      </c>
      <c r="B8" s="3">
        <v>120</v>
      </c>
      <c r="C8" s="3">
        <v>200</v>
      </c>
      <c r="D8" s="3" t="s">
        <v>6502</v>
      </c>
      <c r="E8" s="4">
        <v>45867</v>
      </c>
      <c r="F8" s="3" t="s">
        <v>6210</v>
      </c>
      <c r="K8" s="3"/>
      <c r="L8" s="3">
        <v>120</v>
      </c>
    </row>
    <row r="9" spans="1:12">
      <c r="A9" s="3" t="s">
        <v>17137</v>
      </c>
      <c r="B9" s="3">
        <v>5</v>
      </c>
      <c r="C9" s="3">
        <v>15</v>
      </c>
      <c r="D9" s="3" t="s">
        <v>6502</v>
      </c>
      <c r="E9" s="4">
        <v>45987</v>
      </c>
      <c r="F9" s="3" t="s">
        <v>6503</v>
      </c>
      <c r="K9" s="3"/>
      <c r="L9" s="3">
        <v>15</v>
      </c>
    </row>
    <row r="10" spans="1:12">
      <c r="A10" s="3" t="s">
        <v>17138</v>
      </c>
      <c r="B10" s="3">
        <v>8</v>
      </c>
      <c r="C10" s="3">
        <v>15</v>
      </c>
      <c r="D10" s="3" t="s">
        <v>6502</v>
      </c>
      <c r="E10" s="4">
        <v>45985</v>
      </c>
      <c r="F10" s="3" t="s">
        <v>6503</v>
      </c>
      <c r="K10" s="3"/>
      <c r="L10" s="3">
        <v>15</v>
      </c>
    </row>
    <row r="11" spans="1:12">
      <c r="A11" s="3" t="s">
        <v>17139</v>
      </c>
      <c r="B11" s="3">
        <v>10</v>
      </c>
      <c r="C11" s="3">
        <v>20</v>
      </c>
      <c r="D11" s="3" t="s">
        <v>6502</v>
      </c>
      <c r="E11" s="4">
        <v>45810</v>
      </c>
      <c r="F11" s="3" t="s">
        <v>6210</v>
      </c>
      <c r="K11" s="3"/>
      <c r="L11" s="3">
        <v>10</v>
      </c>
    </row>
    <row r="12" spans="1:12">
      <c r="A12" s="3" t="s">
        <v>17140</v>
      </c>
      <c r="B12" s="3">
        <v>8</v>
      </c>
      <c r="C12" s="3">
        <v>15</v>
      </c>
      <c r="D12" s="3" t="s">
        <v>6502</v>
      </c>
      <c r="E12" s="4">
        <v>46101</v>
      </c>
      <c r="F12" s="3" t="s">
        <v>6210</v>
      </c>
      <c r="K12" s="3"/>
      <c r="L12" s="3">
        <v>15</v>
      </c>
    </row>
    <row r="13" spans="1:12">
      <c r="A13" s="3" t="s">
        <v>17141</v>
      </c>
      <c r="B13" s="3">
        <v>30</v>
      </c>
      <c r="C13" s="3">
        <v>45</v>
      </c>
      <c r="D13" s="3" t="s">
        <v>6502</v>
      </c>
      <c r="E13" s="4">
        <v>45914</v>
      </c>
      <c r="F13" s="3" t="s">
        <v>6503</v>
      </c>
      <c r="K13" s="3"/>
      <c r="L13" s="3">
        <v>27</v>
      </c>
    </row>
    <row r="14" spans="1:12">
      <c r="A14" s="3" t="s">
        <v>17142</v>
      </c>
      <c r="B14" s="3">
        <v>10</v>
      </c>
      <c r="C14" s="3">
        <v>30</v>
      </c>
      <c r="D14" s="3" t="s">
        <v>6502</v>
      </c>
      <c r="E14" s="4">
        <v>45792</v>
      </c>
      <c r="F14" s="3" t="s">
        <v>6210</v>
      </c>
      <c r="K14" s="3"/>
      <c r="L14" s="3">
        <v>16</v>
      </c>
    </row>
    <row r="15" spans="1:12">
      <c r="A15" s="3" t="s">
        <v>17143</v>
      </c>
      <c r="B15" s="3">
        <v>10</v>
      </c>
      <c r="C15" s="3">
        <v>25</v>
      </c>
      <c r="D15" s="3" t="s">
        <v>6209</v>
      </c>
      <c r="E15" s="4">
        <v>46128</v>
      </c>
      <c r="F15" s="3" t="s">
        <v>6289</v>
      </c>
      <c r="G15" s="3">
        <v>50</v>
      </c>
      <c r="H15" s="4">
        <v>46128</v>
      </c>
      <c r="K15" s="3"/>
      <c r="L15" s="3">
        <v>13</v>
      </c>
    </row>
    <row r="16" spans="1:12">
      <c r="A16" s="3" t="s">
        <v>17144</v>
      </c>
      <c r="B16" s="3">
        <v>30</v>
      </c>
      <c r="C16" s="3">
        <v>70</v>
      </c>
      <c r="D16" s="3" t="s">
        <v>6209</v>
      </c>
      <c r="E16" s="4">
        <v>46128</v>
      </c>
      <c r="F16" s="3" t="s">
        <v>6289</v>
      </c>
      <c r="G16" s="3">
        <v>120</v>
      </c>
      <c r="H16" s="4">
        <v>46128</v>
      </c>
      <c r="K16" s="3"/>
      <c r="L16" s="3">
        <v>37</v>
      </c>
    </row>
    <row r="17" spans="1:12">
      <c r="A17" s="3" t="s">
        <v>17145</v>
      </c>
      <c r="B17" s="3">
        <v>50</v>
      </c>
      <c r="C17" s="3">
        <v>100</v>
      </c>
      <c r="D17" s="3" t="s">
        <v>6209</v>
      </c>
      <c r="E17" s="4">
        <v>46128</v>
      </c>
      <c r="F17" s="3" t="s">
        <v>6289</v>
      </c>
      <c r="G17" s="3">
        <v>170</v>
      </c>
      <c r="H17" s="4">
        <v>46128</v>
      </c>
      <c r="K17" s="3"/>
      <c r="L17" s="3">
        <v>50</v>
      </c>
    </row>
    <row r="18" spans="1:12">
      <c r="A18" s="3" t="s">
        <v>17146</v>
      </c>
      <c r="B18" s="3">
        <v>10</v>
      </c>
      <c r="C18" s="3">
        <v>20</v>
      </c>
      <c r="D18" s="3" t="s">
        <v>6502</v>
      </c>
      <c r="E18" s="4">
        <v>46027</v>
      </c>
      <c r="F18" s="3" t="s">
        <v>6503</v>
      </c>
      <c r="K18" s="3"/>
      <c r="L18" s="3">
        <v>10</v>
      </c>
    </row>
    <row r="19" spans="1:12">
      <c r="A19" s="3" t="s">
        <v>17147</v>
      </c>
      <c r="B19" s="3">
        <v>35</v>
      </c>
      <c r="C19" s="3">
        <v>70</v>
      </c>
      <c r="D19" s="3" t="s">
        <v>6486</v>
      </c>
      <c r="E19" s="4">
        <v>46114</v>
      </c>
      <c r="F19" s="3" t="s">
        <v>6289</v>
      </c>
      <c r="K19" s="3"/>
      <c r="L19" s="3">
        <v>37</v>
      </c>
    </row>
    <row r="20" spans="1:12">
      <c r="A20" s="3" t="s">
        <v>17148</v>
      </c>
      <c r="B20" s="3">
        <v>60</v>
      </c>
      <c r="C20" s="3">
        <v>110</v>
      </c>
      <c r="D20" s="3" t="s">
        <v>6486</v>
      </c>
      <c r="E20" s="4">
        <v>46114</v>
      </c>
      <c r="F20" s="3" t="s">
        <v>6289</v>
      </c>
      <c r="K20" s="3"/>
      <c r="L20" s="3">
        <v>57</v>
      </c>
    </row>
    <row r="21" spans="1:12">
      <c r="A21" s="3" t="s">
        <v>17149</v>
      </c>
      <c r="B21" s="3">
        <v>10</v>
      </c>
      <c r="C21" s="3">
        <v>20</v>
      </c>
      <c r="D21" s="3" t="s">
        <v>6486</v>
      </c>
      <c r="E21" s="4">
        <v>46114</v>
      </c>
      <c r="F21" s="3" t="s">
        <v>6289</v>
      </c>
      <c r="K21" s="3"/>
      <c r="L21" s="3">
        <v>10</v>
      </c>
    </row>
    <row r="22" spans="1:12">
      <c r="A22" s="3" t="s">
        <v>17150</v>
      </c>
      <c r="B22" s="3">
        <v>30</v>
      </c>
      <c r="C22" s="3">
        <v>60</v>
      </c>
      <c r="D22" s="3" t="s">
        <v>6486</v>
      </c>
      <c r="E22" s="4">
        <v>46114</v>
      </c>
      <c r="F22" s="3" t="s">
        <v>6289</v>
      </c>
      <c r="K22" s="3"/>
      <c r="L22" s="3">
        <v>34</v>
      </c>
    </row>
    <row r="23" spans="1:12">
      <c r="A23" s="3" t="s">
        <v>17151</v>
      </c>
      <c r="B23" s="3">
        <v>50</v>
      </c>
      <c r="C23" s="3">
        <v>100</v>
      </c>
      <c r="D23" s="3" t="s">
        <v>6486</v>
      </c>
      <c r="E23" s="4">
        <v>46114</v>
      </c>
      <c r="F23" s="3" t="s">
        <v>6289</v>
      </c>
      <c r="K23" s="3"/>
      <c r="L23" s="3">
        <v>50</v>
      </c>
    </row>
    <row r="24" spans="1:12">
      <c r="A24" s="3" t="s">
        <v>17152</v>
      </c>
      <c r="B24" s="3">
        <v>200</v>
      </c>
      <c r="C24" s="3">
        <v>440</v>
      </c>
      <c r="D24" s="3" t="s">
        <v>6486</v>
      </c>
      <c r="E24" s="4">
        <v>46114</v>
      </c>
      <c r="F24" s="3" t="s">
        <v>6289</v>
      </c>
      <c r="K24" s="3"/>
      <c r="L24" s="3">
        <v>287</v>
      </c>
    </row>
    <row r="25" spans="1:12">
      <c r="A25" s="3" t="s">
        <v>17153</v>
      </c>
      <c r="B25" s="3">
        <v>5</v>
      </c>
      <c r="C25" s="3">
        <v>10</v>
      </c>
      <c r="D25" s="3" t="s">
        <v>6502</v>
      </c>
      <c r="E25" s="4">
        <v>45908</v>
      </c>
      <c r="F25" s="3" t="s">
        <v>6503</v>
      </c>
      <c r="K25" s="3"/>
      <c r="L25" s="3">
        <v>10</v>
      </c>
    </row>
    <row r="26" spans="1:12">
      <c r="A26" s="3" t="s">
        <v>17154</v>
      </c>
      <c r="B26" s="3">
        <v>8</v>
      </c>
      <c r="C26" s="3">
        <v>13</v>
      </c>
      <c r="D26" s="3" t="s">
        <v>6502</v>
      </c>
      <c r="E26" s="4">
        <v>45909</v>
      </c>
      <c r="F26" s="3" t="s">
        <v>6503</v>
      </c>
      <c r="K26" s="3"/>
      <c r="L26" s="3">
        <v>13</v>
      </c>
    </row>
    <row r="27" spans="1:12">
      <c r="A27" s="3" t="s">
        <v>17155</v>
      </c>
      <c r="B27" s="3">
        <v>260</v>
      </c>
      <c r="C27" s="3">
        <v>400</v>
      </c>
      <c r="D27" s="3" t="s">
        <v>6502</v>
      </c>
      <c r="E27" s="4">
        <v>45874</v>
      </c>
      <c r="F27" s="3" t="s">
        <v>6210</v>
      </c>
      <c r="K27" s="3"/>
      <c r="L27" s="3">
        <v>260</v>
      </c>
    </row>
    <row r="28" spans="1:12">
      <c r="A28" s="3" t="s">
        <v>17156</v>
      </c>
      <c r="B28" s="3">
        <v>10</v>
      </c>
      <c r="C28" s="3">
        <v>20</v>
      </c>
      <c r="D28" s="3" t="s">
        <v>6502</v>
      </c>
      <c r="E28" s="4">
        <v>45914</v>
      </c>
      <c r="F28" s="3" t="s">
        <v>6503</v>
      </c>
      <c r="K28" s="3"/>
      <c r="L28" s="3">
        <v>10</v>
      </c>
    </row>
    <row r="29" spans="1:12">
      <c r="A29" s="3" t="s">
        <v>17157</v>
      </c>
      <c r="B29" s="3">
        <v>4</v>
      </c>
      <c r="C29" s="3">
        <v>7</v>
      </c>
      <c r="D29" s="3" t="s">
        <v>6273</v>
      </c>
      <c r="E29" s="4">
        <v>46118</v>
      </c>
      <c r="F29" s="3" t="s">
        <v>6210</v>
      </c>
      <c r="K29" s="3"/>
      <c r="L29" s="3">
        <v>7</v>
      </c>
    </row>
    <row r="30" spans="1:12">
      <c r="A30" s="3" t="s">
        <v>17158</v>
      </c>
      <c r="B30" s="3">
        <v>15</v>
      </c>
      <c r="C30" s="3">
        <v>30</v>
      </c>
      <c r="D30" s="3" t="s">
        <v>6502</v>
      </c>
      <c r="E30" s="4">
        <v>45769</v>
      </c>
      <c r="F30" s="3" t="s">
        <v>6522</v>
      </c>
      <c r="K30" s="3"/>
      <c r="L30" s="3">
        <v>16</v>
      </c>
    </row>
    <row r="31" spans="1:12">
      <c r="A31" s="3" t="s">
        <v>17159</v>
      </c>
      <c r="B31" s="3">
        <v>25</v>
      </c>
      <c r="C31" s="3">
        <v>50</v>
      </c>
      <c r="D31" s="3" t="s">
        <v>6273</v>
      </c>
      <c r="E31" s="4">
        <v>46118</v>
      </c>
      <c r="F31" s="3" t="s">
        <v>6289</v>
      </c>
      <c r="K31" s="3"/>
      <c r="L31" s="3">
        <v>30</v>
      </c>
    </row>
    <row r="32" spans="1:12">
      <c r="A32" s="3" t="s">
        <v>17160</v>
      </c>
      <c r="B32" s="3">
        <v>5</v>
      </c>
      <c r="C32" s="3">
        <v>15</v>
      </c>
      <c r="D32" s="3" t="s">
        <v>6502</v>
      </c>
      <c r="E32" s="4">
        <v>45769</v>
      </c>
      <c r="F32" s="3" t="s">
        <v>6210</v>
      </c>
      <c r="K32" s="3"/>
      <c r="L32" s="3">
        <v>15</v>
      </c>
    </row>
    <row r="33" spans="1:12">
      <c r="A33" s="3" t="s">
        <v>17161</v>
      </c>
      <c r="B33" s="3">
        <v>30</v>
      </c>
      <c r="C33" s="3">
        <v>60</v>
      </c>
      <c r="D33" s="3" t="s">
        <v>6502</v>
      </c>
      <c r="E33" s="4">
        <v>45755</v>
      </c>
      <c r="F33" s="3" t="s">
        <v>6210</v>
      </c>
      <c r="K33" s="3"/>
      <c r="L33" s="3">
        <v>34</v>
      </c>
    </row>
    <row r="34" spans="1:12">
      <c r="A34" s="3" t="s">
        <v>17162</v>
      </c>
      <c r="B34" s="3">
        <v>8</v>
      </c>
      <c r="C34" s="3">
        <v>15</v>
      </c>
      <c r="D34" s="3" t="s">
        <v>6502</v>
      </c>
      <c r="E34" s="4">
        <v>46017</v>
      </c>
      <c r="F34" s="3" t="s">
        <v>6503</v>
      </c>
      <c r="K34" s="3"/>
      <c r="L34" s="3">
        <v>15</v>
      </c>
    </row>
    <row r="35" spans="1:12">
      <c r="A35" s="3" t="s">
        <v>17163</v>
      </c>
      <c r="B35" s="3">
        <v>15</v>
      </c>
      <c r="C35" s="3">
        <v>35</v>
      </c>
      <c r="D35" s="3" t="s">
        <v>6502</v>
      </c>
      <c r="E35" s="4">
        <v>45822</v>
      </c>
      <c r="F35" s="3" t="s">
        <v>6210</v>
      </c>
      <c r="K35" s="3"/>
      <c r="L35" s="3">
        <v>20</v>
      </c>
    </row>
    <row r="36" spans="1:12">
      <c r="A36" s="3" t="s">
        <v>17164</v>
      </c>
      <c r="B36" s="3">
        <v>15</v>
      </c>
      <c r="C36" s="3">
        <v>30</v>
      </c>
      <c r="D36" s="3" t="s">
        <v>6209</v>
      </c>
      <c r="E36" s="4">
        <v>46130</v>
      </c>
      <c r="F36" s="3" t="s">
        <v>6210</v>
      </c>
      <c r="K36" s="3"/>
      <c r="L36" s="3">
        <v>16</v>
      </c>
    </row>
    <row r="37" spans="1:12">
      <c r="A37" s="3" t="s">
        <v>17165</v>
      </c>
      <c r="B37" s="3">
        <v>800</v>
      </c>
      <c r="C37" s="3">
        <v>1600</v>
      </c>
      <c r="D37" s="3" t="s">
        <v>6502</v>
      </c>
      <c r="E37" s="4">
        <v>45960</v>
      </c>
      <c r="F37" s="3" t="s">
        <v>6522</v>
      </c>
      <c r="K37" s="3"/>
      <c r="L37" s="3">
        <v>1385</v>
      </c>
    </row>
    <row r="38" spans="1:12">
      <c r="A38" s="3" t="s">
        <v>17166</v>
      </c>
      <c r="B38" s="3">
        <v>400</v>
      </c>
      <c r="C38" s="3">
        <v>800</v>
      </c>
      <c r="D38" s="3" t="s">
        <v>6502</v>
      </c>
      <c r="E38" s="4">
        <v>45960</v>
      </c>
      <c r="F38" s="3" t="s">
        <v>6522</v>
      </c>
      <c r="K38" s="3"/>
      <c r="L38" s="3">
        <v>600</v>
      </c>
    </row>
    <row r="39" spans="1:12">
      <c r="A39" s="3" t="s">
        <v>17167</v>
      </c>
      <c r="B39" s="3">
        <v>500</v>
      </c>
      <c r="C39" s="3">
        <v>800</v>
      </c>
      <c r="D39" s="3" t="s">
        <v>6502</v>
      </c>
      <c r="E39" s="4">
        <v>45912</v>
      </c>
      <c r="F39" s="3" t="s">
        <v>6503</v>
      </c>
      <c r="K39" s="3"/>
      <c r="L39" s="3">
        <v>600</v>
      </c>
    </row>
    <row r="40" spans="1:12">
      <c r="A40" s="3" t="s">
        <v>17168</v>
      </c>
      <c r="B40" s="3">
        <v>50</v>
      </c>
      <c r="C40" s="3">
        <v>100</v>
      </c>
      <c r="D40" s="3" t="s">
        <v>6502</v>
      </c>
      <c r="E40" s="4">
        <v>45897</v>
      </c>
      <c r="F40" s="3" t="s">
        <v>6503</v>
      </c>
      <c r="K40" s="3"/>
      <c r="L40" s="3">
        <v>50</v>
      </c>
    </row>
    <row r="41" spans="1:12">
      <c r="A41" s="3" t="s">
        <v>17169</v>
      </c>
      <c r="B41" s="3">
        <v>100</v>
      </c>
      <c r="C41" s="3">
        <v>200</v>
      </c>
      <c r="D41" s="3" t="s">
        <v>6502</v>
      </c>
      <c r="E41" s="4">
        <v>45897</v>
      </c>
      <c r="F41" s="3" t="s">
        <v>6503</v>
      </c>
      <c r="K41" s="3"/>
      <c r="L41" s="3">
        <v>120</v>
      </c>
    </row>
    <row r="42" spans="1:12">
      <c r="A42" s="3" t="s">
        <v>17170</v>
      </c>
      <c r="B42" s="3">
        <v>350</v>
      </c>
      <c r="C42" s="3">
        <v>600</v>
      </c>
      <c r="D42" s="3" t="s">
        <v>6502</v>
      </c>
      <c r="E42" s="4">
        <v>45889</v>
      </c>
      <c r="F42" s="3" t="s">
        <v>6522</v>
      </c>
      <c r="K42" s="3"/>
      <c r="L42" s="3">
        <v>400</v>
      </c>
    </row>
    <row r="43" spans="1:12">
      <c r="A43" s="3" t="s">
        <v>17171</v>
      </c>
      <c r="B43" s="3">
        <v>180</v>
      </c>
      <c r="C43" s="3">
        <v>350</v>
      </c>
      <c r="D43" s="3" t="s">
        <v>6502</v>
      </c>
      <c r="E43" s="4">
        <v>45889</v>
      </c>
      <c r="F43" s="3" t="s">
        <v>6522</v>
      </c>
      <c r="K43" s="3"/>
      <c r="L43" s="3">
        <v>225</v>
      </c>
    </row>
    <row r="44" spans="1:12">
      <c r="A44" s="3" t="s">
        <v>17172</v>
      </c>
      <c r="B44" s="3">
        <v>150</v>
      </c>
      <c r="C44" s="3">
        <v>300</v>
      </c>
      <c r="D44" s="3" t="s">
        <v>6502</v>
      </c>
      <c r="E44" s="4">
        <v>45889</v>
      </c>
      <c r="F44" s="3" t="s">
        <v>6522</v>
      </c>
      <c r="K44" s="3"/>
      <c r="L44" s="3">
        <v>190</v>
      </c>
    </row>
    <row r="45" spans="1:12">
      <c r="A45" s="3" t="s">
        <v>17173</v>
      </c>
      <c r="B45" s="3">
        <v>180</v>
      </c>
      <c r="C45" s="3">
        <v>350</v>
      </c>
      <c r="D45" s="3" t="s">
        <v>6502</v>
      </c>
      <c r="E45" s="4">
        <v>45889</v>
      </c>
      <c r="F45" s="3" t="s">
        <v>6522</v>
      </c>
      <c r="K45" s="3"/>
      <c r="L45" s="3">
        <v>225</v>
      </c>
    </row>
    <row r="46" spans="1:12">
      <c r="A46" s="3" t="s">
        <v>17174</v>
      </c>
      <c r="B46" s="3">
        <v>160</v>
      </c>
      <c r="C46" s="3">
        <v>290</v>
      </c>
      <c r="D46" s="3" t="s">
        <v>6502</v>
      </c>
      <c r="E46" s="4">
        <v>45889</v>
      </c>
      <c r="F46" s="3" t="s">
        <v>6522</v>
      </c>
      <c r="K46" s="3"/>
      <c r="L46" s="3">
        <v>183</v>
      </c>
    </row>
    <row r="47" spans="1:12">
      <c r="A47" s="3" t="s">
        <v>17175</v>
      </c>
      <c r="B47" s="3">
        <v>150</v>
      </c>
      <c r="C47" s="3">
        <v>350</v>
      </c>
      <c r="D47" s="3" t="s">
        <v>6502</v>
      </c>
      <c r="E47" s="4">
        <v>45981</v>
      </c>
      <c r="F47" s="3" t="s">
        <v>6503</v>
      </c>
      <c r="K47" s="3"/>
      <c r="L47" s="3">
        <v>225</v>
      </c>
    </row>
    <row r="48" spans="1:12">
      <c r="A48" s="3" t="s">
        <v>17176</v>
      </c>
      <c r="B48" s="3">
        <v>300</v>
      </c>
      <c r="C48" s="3">
        <v>500</v>
      </c>
      <c r="D48" s="3" t="s">
        <v>6502</v>
      </c>
      <c r="E48" s="4">
        <v>45916</v>
      </c>
      <c r="F48" s="3" t="s">
        <v>6522</v>
      </c>
      <c r="K48" s="3"/>
      <c r="L48" s="3">
        <v>330</v>
      </c>
    </row>
    <row r="49" spans="1:12">
      <c r="A49" s="3" t="s">
        <v>17177</v>
      </c>
      <c r="B49" s="3">
        <v>400</v>
      </c>
      <c r="C49" s="3">
        <v>600</v>
      </c>
      <c r="D49" s="3" t="s">
        <v>6502</v>
      </c>
      <c r="E49" s="4">
        <v>45916</v>
      </c>
      <c r="F49" s="3" t="s">
        <v>6522</v>
      </c>
      <c r="K49" s="3"/>
      <c r="L49" s="3">
        <v>400</v>
      </c>
    </row>
    <row r="50" spans="1:12">
      <c r="A50" s="3" t="s">
        <v>17178</v>
      </c>
      <c r="B50" s="3">
        <v>200</v>
      </c>
      <c r="C50" s="3">
        <v>400</v>
      </c>
      <c r="D50" s="3" t="s">
        <v>6502</v>
      </c>
      <c r="E50" s="4">
        <v>45972</v>
      </c>
      <c r="F50" s="3" t="s">
        <v>6522</v>
      </c>
      <c r="K50" s="3"/>
      <c r="L50" s="3">
        <v>260</v>
      </c>
    </row>
    <row r="51" spans="1:12">
      <c r="A51" s="3" t="s">
        <v>17179</v>
      </c>
      <c r="B51" s="3">
        <v>1700</v>
      </c>
      <c r="C51" s="3">
        <v>2000</v>
      </c>
      <c r="D51" s="3" t="s">
        <v>6502</v>
      </c>
      <c r="E51" s="4">
        <v>45955</v>
      </c>
      <c r="F51" s="3" t="s">
        <v>6522</v>
      </c>
      <c r="K51" s="3"/>
      <c r="L51" s="3">
        <v>1760</v>
      </c>
    </row>
    <row r="52" spans="1:12">
      <c r="A52" s="3" t="s">
        <v>17180</v>
      </c>
      <c r="B52" s="3">
        <v>1900</v>
      </c>
      <c r="C52" s="3">
        <v>2100</v>
      </c>
      <c r="D52" s="3" t="s">
        <v>6502</v>
      </c>
      <c r="E52" s="4">
        <v>45955</v>
      </c>
      <c r="F52" s="3" t="s">
        <v>6522</v>
      </c>
      <c r="K52" s="3"/>
      <c r="L52" s="3">
        <v>1853</v>
      </c>
    </row>
    <row r="53" spans="1:12">
      <c r="A53" s="3" t="s">
        <v>17181</v>
      </c>
      <c r="B53" s="3">
        <v>7</v>
      </c>
      <c r="C53" s="3">
        <v>12</v>
      </c>
      <c r="D53" s="3" t="s">
        <v>6273</v>
      </c>
      <c r="E53" s="4">
        <v>46125</v>
      </c>
      <c r="F53" s="3" t="s">
        <v>6289</v>
      </c>
      <c r="K53" s="3"/>
      <c r="L53" s="3">
        <v>12</v>
      </c>
    </row>
    <row r="54" spans="1:12">
      <c r="A54" s="3" t="s">
        <v>17182</v>
      </c>
      <c r="B54" s="3">
        <v>10</v>
      </c>
      <c r="C54" s="3">
        <v>20</v>
      </c>
      <c r="D54" s="3" t="s">
        <v>6502</v>
      </c>
      <c r="E54" s="4">
        <v>45829</v>
      </c>
      <c r="F54" s="3" t="s">
        <v>6522</v>
      </c>
      <c r="K54" s="3"/>
      <c r="L54" s="3">
        <v>10</v>
      </c>
    </row>
    <row r="55" spans="1:12">
      <c r="A55" s="3" t="s">
        <v>17183</v>
      </c>
      <c r="B55" s="3">
        <v>30</v>
      </c>
      <c r="C55" s="3">
        <v>50</v>
      </c>
      <c r="D55" s="3" t="s">
        <v>6502</v>
      </c>
      <c r="E55" s="4">
        <v>45978</v>
      </c>
      <c r="F55" s="3" t="s">
        <v>6503</v>
      </c>
      <c r="K55" s="3"/>
      <c r="L55" s="3">
        <v>30</v>
      </c>
    </row>
    <row r="56" spans="1:12">
      <c r="A56" s="3" t="s">
        <v>17184</v>
      </c>
      <c r="B56" s="3">
        <v>40</v>
      </c>
      <c r="C56" s="3">
        <v>80</v>
      </c>
      <c r="D56" s="3" t="s">
        <v>6502</v>
      </c>
      <c r="E56" s="4">
        <v>45978</v>
      </c>
      <c r="F56" s="3" t="s">
        <v>6503</v>
      </c>
      <c r="K56" s="3"/>
      <c r="L56" s="3">
        <v>40</v>
      </c>
    </row>
    <row r="57" spans="1:12">
      <c r="A57" s="3" t="s">
        <v>17185</v>
      </c>
      <c r="B57" s="3">
        <v>40</v>
      </c>
      <c r="C57" s="3">
        <v>80</v>
      </c>
      <c r="D57" s="3" t="s">
        <v>6502</v>
      </c>
      <c r="E57" s="4">
        <v>45705</v>
      </c>
      <c r="F57" s="3" t="s">
        <v>6210</v>
      </c>
      <c r="K57" s="3"/>
      <c r="L57" s="3">
        <v>40</v>
      </c>
    </row>
    <row r="58" spans="1:12">
      <c r="A58" s="3" t="s">
        <v>17186</v>
      </c>
      <c r="B58" s="3">
        <v>5</v>
      </c>
      <c r="C58" s="3">
        <v>15</v>
      </c>
      <c r="D58" s="3" t="s">
        <v>6502</v>
      </c>
      <c r="E58" s="4">
        <v>45743</v>
      </c>
      <c r="F58" s="3" t="s">
        <v>6210</v>
      </c>
      <c r="K58" s="3"/>
      <c r="L58" s="3">
        <v>15</v>
      </c>
    </row>
    <row r="59" spans="1:12">
      <c r="A59" s="3" t="s">
        <v>17187</v>
      </c>
      <c r="B59" s="3">
        <v>130</v>
      </c>
      <c r="C59" s="3">
        <v>260</v>
      </c>
      <c r="D59" s="3" t="s">
        <v>6502</v>
      </c>
      <c r="E59" s="4">
        <v>45918</v>
      </c>
      <c r="F59" s="3" t="s">
        <v>6522</v>
      </c>
      <c r="K59" s="3"/>
      <c r="L59" s="3">
        <v>162</v>
      </c>
    </row>
    <row r="60" spans="1:12">
      <c r="A60" s="3" t="s">
        <v>17188</v>
      </c>
      <c r="B60" s="3">
        <v>120</v>
      </c>
      <c r="C60" s="3">
        <v>300</v>
      </c>
      <c r="D60" s="3" t="s">
        <v>6502</v>
      </c>
      <c r="E60" s="4">
        <v>45960</v>
      </c>
      <c r="F60" s="3" t="s">
        <v>6522</v>
      </c>
      <c r="K60" s="3"/>
      <c r="L60" s="3">
        <v>190</v>
      </c>
    </row>
    <row r="61" spans="1:12">
      <c r="A61" s="3" t="s">
        <v>17189</v>
      </c>
      <c r="B61" s="3">
        <v>90</v>
      </c>
      <c r="C61" s="3">
        <v>180</v>
      </c>
      <c r="D61" s="3" t="s">
        <v>6502</v>
      </c>
      <c r="E61" s="4">
        <v>45897</v>
      </c>
      <c r="F61" s="3" t="s">
        <v>6503</v>
      </c>
      <c r="K61" s="3"/>
      <c r="L61" s="3">
        <v>110</v>
      </c>
    </row>
    <row r="62" spans="1:12">
      <c r="A62" s="3" t="s">
        <v>17190</v>
      </c>
      <c r="B62" s="3">
        <v>100</v>
      </c>
      <c r="C62" s="3">
        <v>230</v>
      </c>
      <c r="D62" s="3" t="s">
        <v>6502</v>
      </c>
      <c r="E62" s="4">
        <v>45897</v>
      </c>
      <c r="F62" s="3" t="s">
        <v>6503</v>
      </c>
      <c r="K62" s="3"/>
      <c r="L62" s="3">
        <v>140</v>
      </c>
    </row>
    <row r="63" spans="1:12">
      <c r="A63" s="3" t="s">
        <v>17191</v>
      </c>
      <c r="B63" s="3">
        <v>3000</v>
      </c>
      <c r="C63" s="3">
        <v>5000</v>
      </c>
      <c r="D63" s="3" t="s">
        <v>6502</v>
      </c>
      <c r="E63" s="4">
        <v>45961</v>
      </c>
      <c r="F63" s="3" t="s">
        <v>6522</v>
      </c>
      <c r="K63" s="3"/>
      <c r="L63" s="3">
        <v>4400</v>
      </c>
    </row>
    <row r="64" spans="1:12">
      <c r="A64" s="3" t="s">
        <v>17192</v>
      </c>
      <c r="B64" s="3">
        <v>100</v>
      </c>
      <c r="C64" s="3">
        <v>200</v>
      </c>
      <c r="D64" s="3" t="s">
        <v>6502</v>
      </c>
      <c r="E64" s="4">
        <v>45961</v>
      </c>
      <c r="F64" s="3" t="s">
        <v>6522</v>
      </c>
      <c r="K64" s="3"/>
      <c r="L64" s="3">
        <v>120</v>
      </c>
    </row>
    <row r="65" spans="1:12">
      <c r="A65" s="3" t="s">
        <v>17193</v>
      </c>
      <c r="B65" s="3">
        <v>400</v>
      </c>
      <c r="C65" s="3">
        <v>700</v>
      </c>
      <c r="D65" s="3" t="s">
        <v>6502</v>
      </c>
      <c r="E65" s="4">
        <v>45961</v>
      </c>
      <c r="F65" s="3" t="s">
        <v>6522</v>
      </c>
      <c r="K65" s="3"/>
      <c r="L65" s="3">
        <v>500</v>
      </c>
    </row>
    <row r="66" spans="1:12">
      <c r="A66" s="3" t="s">
        <v>17194</v>
      </c>
      <c r="B66" s="3">
        <v>2900</v>
      </c>
      <c r="C66" s="3">
        <v>3500</v>
      </c>
      <c r="D66" s="3" t="s">
        <v>6502</v>
      </c>
      <c r="E66" s="4">
        <v>45914</v>
      </c>
      <c r="F66" s="3" t="s">
        <v>6522</v>
      </c>
      <c r="K66" s="3"/>
      <c r="L66" s="3">
        <v>3100</v>
      </c>
    </row>
    <row r="67" spans="1:12">
      <c r="A67" s="3" t="s">
        <v>17195</v>
      </c>
      <c r="B67" s="3">
        <v>2500</v>
      </c>
      <c r="C67" s="3">
        <v>3000</v>
      </c>
      <c r="D67" s="3" t="s">
        <v>6502</v>
      </c>
      <c r="E67" s="4">
        <v>45914</v>
      </c>
      <c r="F67" s="3" t="s">
        <v>6522</v>
      </c>
      <c r="K67" s="3"/>
      <c r="L67" s="3">
        <v>2700</v>
      </c>
    </row>
    <row r="68" spans="1:12">
      <c r="A68" s="3" t="s">
        <v>17196</v>
      </c>
      <c r="B68" s="3">
        <v>30</v>
      </c>
      <c r="C68" s="3">
        <v>50</v>
      </c>
      <c r="D68" s="3" t="s">
        <v>6502</v>
      </c>
      <c r="E68" s="4">
        <v>45943</v>
      </c>
      <c r="F68" s="3" t="s">
        <v>6522</v>
      </c>
      <c r="K68" s="3"/>
      <c r="L68" s="3">
        <v>30</v>
      </c>
    </row>
    <row r="69" spans="1:12">
      <c r="A69" s="3" t="s">
        <v>17197</v>
      </c>
      <c r="B69" s="3">
        <v>80</v>
      </c>
      <c r="C69" s="3">
        <v>150</v>
      </c>
      <c r="D69" s="3" t="s">
        <v>6502</v>
      </c>
      <c r="E69" s="4">
        <v>45916</v>
      </c>
      <c r="F69" s="3" t="s">
        <v>6522</v>
      </c>
      <c r="K69" s="3"/>
      <c r="L69" s="3">
        <v>87</v>
      </c>
    </row>
    <row r="70" spans="1:12">
      <c r="A70" s="3" t="s">
        <v>17198</v>
      </c>
      <c r="B70" s="3">
        <v>1500</v>
      </c>
      <c r="C70" s="3">
        <v>2000</v>
      </c>
      <c r="D70" s="3" t="s">
        <v>6502</v>
      </c>
      <c r="E70" s="4">
        <v>45905</v>
      </c>
      <c r="F70" s="3" t="s">
        <v>6522</v>
      </c>
      <c r="K70" s="3"/>
      <c r="L70" s="3">
        <v>1760</v>
      </c>
    </row>
    <row r="71" spans="1:12">
      <c r="A71" s="3" t="s">
        <v>17199</v>
      </c>
      <c r="B71" s="3">
        <v>100</v>
      </c>
      <c r="C71" s="3">
        <v>400</v>
      </c>
      <c r="D71" s="3" t="s">
        <v>6502</v>
      </c>
      <c r="E71" s="4">
        <v>45890</v>
      </c>
      <c r="F71" s="3" t="s">
        <v>6522</v>
      </c>
      <c r="K71" s="3"/>
      <c r="L71" s="3">
        <v>260</v>
      </c>
    </row>
    <row r="72" spans="1:12">
      <c r="A72" s="3" t="s">
        <v>17200</v>
      </c>
      <c r="B72" s="3">
        <v>30</v>
      </c>
      <c r="C72" s="3">
        <v>50</v>
      </c>
      <c r="D72" s="3" t="s">
        <v>6502</v>
      </c>
      <c r="E72" s="4">
        <v>45817</v>
      </c>
      <c r="F72" s="3" t="s">
        <v>6522</v>
      </c>
      <c r="K72" s="3"/>
      <c r="L72" s="3">
        <v>30</v>
      </c>
    </row>
    <row r="73" spans="1:12">
      <c r="A73" s="3" t="s">
        <v>17201</v>
      </c>
      <c r="B73" s="3">
        <v>180</v>
      </c>
      <c r="C73" s="3">
        <v>300</v>
      </c>
      <c r="D73" s="3" t="s">
        <v>6502</v>
      </c>
      <c r="E73" s="4">
        <v>45947</v>
      </c>
      <c r="F73" s="3" t="s">
        <v>6503</v>
      </c>
      <c r="K73" s="3"/>
      <c r="L73" s="3">
        <v>190</v>
      </c>
    </row>
    <row r="74" spans="1:12">
      <c r="A74" s="3" t="s">
        <v>17202</v>
      </c>
      <c r="B74" s="3">
        <v>40</v>
      </c>
      <c r="C74" s="3">
        <v>90</v>
      </c>
      <c r="D74" s="3" t="s">
        <v>6502</v>
      </c>
      <c r="E74" s="4">
        <v>45947</v>
      </c>
      <c r="F74" s="3" t="s">
        <v>6503</v>
      </c>
      <c r="K74" s="3"/>
      <c r="L74" s="3">
        <v>45</v>
      </c>
    </row>
    <row r="75" spans="1:12">
      <c r="A75" s="3" t="s">
        <v>17203</v>
      </c>
      <c r="B75" s="3">
        <v>60</v>
      </c>
      <c r="C75" s="3">
        <v>120</v>
      </c>
      <c r="D75" s="3" t="s">
        <v>6502</v>
      </c>
      <c r="E75" s="4">
        <v>46085</v>
      </c>
      <c r="F75" s="3" t="s">
        <v>6522</v>
      </c>
      <c r="K75" s="3"/>
      <c r="L75" s="3">
        <v>65</v>
      </c>
    </row>
    <row r="76" spans="1:12">
      <c r="A76" s="3" t="s">
        <v>17204</v>
      </c>
      <c r="B76" s="3">
        <v>100</v>
      </c>
      <c r="C76" s="3">
        <v>200</v>
      </c>
      <c r="D76" s="3" t="s">
        <v>6502</v>
      </c>
      <c r="E76" s="4">
        <v>45992</v>
      </c>
      <c r="F76" s="3" t="s">
        <v>6503</v>
      </c>
      <c r="K76" s="3"/>
      <c r="L76" s="3">
        <v>120</v>
      </c>
    </row>
    <row r="77" spans="1:12">
      <c r="A77" s="3" t="s">
        <v>17205</v>
      </c>
      <c r="B77" s="3">
        <v>150</v>
      </c>
      <c r="C77" s="3">
        <v>300</v>
      </c>
      <c r="D77" s="3" t="s">
        <v>6502</v>
      </c>
      <c r="E77" s="4">
        <v>46009</v>
      </c>
      <c r="F77" s="3" t="s">
        <v>6522</v>
      </c>
      <c r="K77" s="3"/>
      <c r="L77" s="3">
        <v>190</v>
      </c>
    </row>
    <row r="78" spans="1:12">
      <c r="A78" s="3" t="s">
        <v>17206</v>
      </c>
      <c r="B78" s="3">
        <v>3</v>
      </c>
      <c r="C78" s="3">
        <v>5</v>
      </c>
      <c r="D78" s="3" t="s">
        <v>6273</v>
      </c>
      <c r="E78" s="4">
        <v>46125</v>
      </c>
      <c r="F78" s="3" t="s">
        <v>6210</v>
      </c>
      <c r="K78" s="3"/>
      <c r="L78" s="3">
        <v>5</v>
      </c>
    </row>
    <row r="79" spans="1:12">
      <c r="A79" s="3" t="s">
        <v>17207</v>
      </c>
      <c r="B79" s="3">
        <v>2</v>
      </c>
      <c r="C79" s="3">
        <v>4</v>
      </c>
      <c r="D79" s="3" t="s">
        <v>6273</v>
      </c>
      <c r="E79" s="4">
        <v>46125</v>
      </c>
      <c r="F79" s="3" t="s">
        <v>6210</v>
      </c>
      <c r="K79" s="3"/>
      <c r="L79" s="3">
        <v>4</v>
      </c>
    </row>
    <row r="80" spans="1:12">
      <c r="A80" s="3" t="s">
        <v>17208</v>
      </c>
      <c r="B80" s="3">
        <v>10</v>
      </c>
      <c r="C80" s="3">
        <v>15</v>
      </c>
      <c r="D80" s="3" t="s">
        <v>6273</v>
      </c>
      <c r="E80" s="4">
        <v>46125</v>
      </c>
      <c r="F80" s="3" t="s">
        <v>6210</v>
      </c>
      <c r="K80" s="3"/>
      <c r="L80" s="3">
        <v>15</v>
      </c>
    </row>
    <row r="81" spans="1:12">
      <c r="A81" s="3" t="s">
        <v>17209</v>
      </c>
      <c r="B81" s="3">
        <v>1</v>
      </c>
      <c r="C81" s="3">
        <v>2</v>
      </c>
      <c r="D81" s="3" t="s">
        <v>6209</v>
      </c>
      <c r="E81" s="4">
        <v>46126</v>
      </c>
      <c r="F81" s="3" t="s">
        <v>6210</v>
      </c>
      <c r="K81" s="3"/>
      <c r="L81" s="3">
        <v>2</v>
      </c>
    </row>
    <row r="82" spans="1:12">
      <c r="A82" s="3" t="s">
        <v>17210</v>
      </c>
      <c r="B82" s="3">
        <v>30</v>
      </c>
      <c r="C82" s="3">
        <v>70</v>
      </c>
      <c r="D82" s="3" t="s">
        <v>6502</v>
      </c>
      <c r="E82" s="4">
        <v>46085</v>
      </c>
      <c r="F82" s="3" t="s">
        <v>6522</v>
      </c>
      <c r="K82" s="3"/>
      <c r="L82" s="3">
        <v>37</v>
      </c>
    </row>
    <row r="83" spans="1:12">
      <c r="A83" s="3" t="s">
        <v>17211</v>
      </c>
      <c r="B83" s="3">
        <v>50</v>
      </c>
      <c r="C83" s="3">
        <v>100</v>
      </c>
      <c r="D83" s="3" t="s">
        <v>6502</v>
      </c>
      <c r="E83" s="4">
        <v>45992</v>
      </c>
      <c r="F83" s="3" t="s">
        <v>6503</v>
      </c>
      <c r="K83" s="3"/>
      <c r="L83" s="3">
        <v>50</v>
      </c>
    </row>
    <row r="84" spans="1:12">
      <c r="A84" s="3" t="s">
        <v>17212</v>
      </c>
      <c r="B84" s="3">
        <v>70</v>
      </c>
      <c r="C84" s="3">
        <v>140</v>
      </c>
      <c r="D84" s="3" t="s">
        <v>6502</v>
      </c>
      <c r="E84" s="4">
        <v>45992</v>
      </c>
      <c r="F84" s="3" t="s">
        <v>6503</v>
      </c>
      <c r="K84" s="3"/>
      <c r="L84" s="3">
        <v>80</v>
      </c>
    </row>
    <row r="85" spans="1:12">
      <c r="A85" s="3" t="s">
        <v>17213</v>
      </c>
      <c r="B85" s="3">
        <v>180</v>
      </c>
      <c r="C85" s="3">
        <v>300</v>
      </c>
      <c r="D85" s="3" t="s">
        <v>6502</v>
      </c>
      <c r="E85" s="4">
        <v>45897</v>
      </c>
      <c r="F85" s="3" t="s">
        <v>6503</v>
      </c>
      <c r="K85" s="3"/>
      <c r="L85" s="3">
        <v>190</v>
      </c>
    </row>
    <row r="86" spans="1:12">
      <c r="A86" s="3" t="s">
        <v>17214</v>
      </c>
      <c r="B86" s="3">
        <v>180</v>
      </c>
      <c r="C86" s="3">
        <v>300</v>
      </c>
      <c r="D86" s="3" t="s">
        <v>6502</v>
      </c>
      <c r="E86" s="4">
        <v>45867</v>
      </c>
      <c r="F86" s="3" t="s">
        <v>6210</v>
      </c>
      <c r="K86" s="3"/>
      <c r="L86" s="3">
        <v>190</v>
      </c>
    </row>
    <row r="87" spans="1:12">
      <c r="A87" s="3" t="s">
        <v>17215</v>
      </c>
      <c r="B87" s="3">
        <v>4</v>
      </c>
      <c r="C87" s="3">
        <v>6</v>
      </c>
      <c r="D87" s="3" t="s">
        <v>6273</v>
      </c>
      <c r="E87" s="4">
        <v>46121</v>
      </c>
      <c r="F87" s="3" t="s">
        <v>6210</v>
      </c>
      <c r="K87" s="3"/>
      <c r="L87" s="3">
        <v>6</v>
      </c>
    </row>
    <row r="88" spans="1:12">
      <c r="A88" s="3" t="s">
        <v>17216</v>
      </c>
      <c r="B88" s="3">
        <v>8</v>
      </c>
      <c r="C88" s="3">
        <v>12</v>
      </c>
      <c r="D88" s="3" t="s">
        <v>6273</v>
      </c>
      <c r="E88" s="4">
        <v>46121</v>
      </c>
      <c r="F88" s="3" t="s">
        <v>6210</v>
      </c>
      <c r="K88" s="3"/>
      <c r="L88" s="3">
        <v>12</v>
      </c>
    </row>
    <row r="89" spans="1:12">
      <c r="A89" s="3" t="s">
        <v>17217</v>
      </c>
      <c r="B89" s="3">
        <v>12</v>
      </c>
      <c r="C89" s="3">
        <v>18</v>
      </c>
      <c r="D89" s="3" t="s">
        <v>6273</v>
      </c>
      <c r="E89" s="4">
        <v>46121</v>
      </c>
      <c r="F89" s="3" t="s">
        <v>6210</v>
      </c>
      <c r="K89" s="3"/>
      <c r="L89" s="3">
        <v>18</v>
      </c>
    </row>
    <row r="90" spans="1:12">
      <c r="A90" s="3" t="s">
        <v>17218</v>
      </c>
      <c r="B90" s="3">
        <v>16</v>
      </c>
      <c r="C90" s="3">
        <v>24</v>
      </c>
      <c r="D90" s="3" t="s">
        <v>6273</v>
      </c>
      <c r="E90" s="4">
        <v>46121</v>
      </c>
      <c r="F90" s="3" t="s">
        <v>6210</v>
      </c>
      <c r="K90" s="3"/>
      <c r="L90" s="3">
        <v>13</v>
      </c>
    </row>
    <row r="91" spans="1:12">
      <c r="A91" s="3" t="s">
        <v>17219</v>
      </c>
      <c r="B91" s="3">
        <v>17</v>
      </c>
      <c r="C91" s="3">
        <v>30</v>
      </c>
      <c r="D91" s="3" t="s">
        <v>6273</v>
      </c>
      <c r="E91" s="4">
        <v>46121</v>
      </c>
      <c r="F91" s="3" t="s">
        <v>6210</v>
      </c>
      <c r="K91" s="3"/>
      <c r="L91" s="3">
        <v>16</v>
      </c>
    </row>
    <row r="92" spans="1:12">
      <c r="A92" s="3" t="s">
        <v>17220</v>
      </c>
      <c r="B92" s="3">
        <v>24</v>
      </c>
      <c r="C92" s="3">
        <v>36</v>
      </c>
      <c r="D92" s="3" t="s">
        <v>6273</v>
      </c>
      <c r="E92" s="4">
        <v>46121</v>
      </c>
      <c r="F92" s="3" t="s">
        <v>6210</v>
      </c>
      <c r="K92" s="3"/>
      <c r="L92" s="3">
        <v>20</v>
      </c>
    </row>
    <row r="93" spans="1:12">
      <c r="A93" s="3" t="s">
        <v>17221</v>
      </c>
      <c r="B93" s="3">
        <v>28</v>
      </c>
      <c r="C93" s="3">
        <v>42</v>
      </c>
      <c r="D93" s="3" t="s">
        <v>6273</v>
      </c>
      <c r="E93" s="4">
        <v>46121</v>
      </c>
      <c r="F93" s="3" t="s">
        <v>6210</v>
      </c>
      <c r="K93" s="3"/>
      <c r="L93" s="3">
        <v>24</v>
      </c>
    </row>
    <row r="94" spans="1:12">
      <c r="A94" s="3" t="s">
        <v>17222</v>
      </c>
      <c r="B94" s="3">
        <v>32</v>
      </c>
      <c r="C94" s="3">
        <v>48</v>
      </c>
      <c r="D94" s="3" t="s">
        <v>6273</v>
      </c>
      <c r="E94" s="4">
        <v>46121</v>
      </c>
      <c r="F94" s="3" t="s">
        <v>6210</v>
      </c>
      <c r="K94" s="3"/>
      <c r="L94" s="3">
        <v>29</v>
      </c>
    </row>
    <row r="95" spans="1:12">
      <c r="A95" s="3" t="s">
        <v>17223</v>
      </c>
      <c r="B95" s="3">
        <v>36</v>
      </c>
      <c r="C95" s="3">
        <v>54</v>
      </c>
      <c r="D95" s="3" t="s">
        <v>6273</v>
      </c>
      <c r="E95" s="4">
        <v>46121</v>
      </c>
      <c r="F95" s="3" t="s">
        <v>6210</v>
      </c>
      <c r="K95" s="3"/>
      <c r="L95" s="3">
        <v>32</v>
      </c>
    </row>
    <row r="96" spans="1:12">
      <c r="A96" s="3" t="s">
        <v>17224</v>
      </c>
      <c r="B96" s="3">
        <v>40</v>
      </c>
      <c r="C96" s="3">
        <v>60</v>
      </c>
      <c r="D96" s="3" t="s">
        <v>6273</v>
      </c>
      <c r="E96" s="4">
        <v>46121</v>
      </c>
      <c r="F96" s="3" t="s">
        <v>6210</v>
      </c>
      <c r="K96" s="3"/>
      <c r="L96" s="3">
        <v>34</v>
      </c>
    </row>
    <row r="97" spans="1:12">
      <c r="A97" s="3" t="s">
        <v>17225</v>
      </c>
      <c r="B97" s="3">
        <v>44</v>
      </c>
      <c r="C97" s="3">
        <v>66</v>
      </c>
      <c r="D97" s="3" t="s">
        <v>6273</v>
      </c>
      <c r="E97" s="4">
        <v>46121</v>
      </c>
      <c r="F97" s="3" t="s">
        <v>6210</v>
      </c>
      <c r="K97" s="3"/>
      <c r="L97" s="3">
        <v>36</v>
      </c>
    </row>
    <row r="98" spans="1:12">
      <c r="A98" s="3" t="s">
        <v>17226</v>
      </c>
      <c r="B98" s="3">
        <v>48</v>
      </c>
      <c r="C98" s="3">
        <v>72</v>
      </c>
      <c r="D98" s="3" t="s">
        <v>6273</v>
      </c>
      <c r="E98" s="4">
        <v>46121</v>
      </c>
      <c r="F98" s="3" t="s">
        <v>6210</v>
      </c>
      <c r="K98" s="3"/>
      <c r="L98" s="3">
        <v>38</v>
      </c>
    </row>
    <row r="99" spans="1:12">
      <c r="A99" s="3" t="s">
        <v>17227</v>
      </c>
      <c r="B99" s="3">
        <v>52</v>
      </c>
      <c r="C99" s="3">
        <v>78</v>
      </c>
      <c r="D99" s="3" t="s">
        <v>6273</v>
      </c>
      <c r="E99" s="4">
        <v>46121</v>
      </c>
      <c r="F99" s="3" t="s">
        <v>6210</v>
      </c>
      <c r="K99" s="3"/>
      <c r="L99" s="3">
        <v>39</v>
      </c>
    </row>
    <row r="100" spans="1:12">
      <c r="A100" s="3" t="s">
        <v>17228</v>
      </c>
      <c r="B100" s="3">
        <v>20</v>
      </c>
      <c r="C100" s="3">
        <v>50</v>
      </c>
      <c r="D100" s="3" t="s">
        <v>6502</v>
      </c>
      <c r="E100" s="4">
        <v>45791</v>
      </c>
      <c r="F100" s="3" t="s">
        <v>6210</v>
      </c>
      <c r="K100" s="3"/>
      <c r="L100" s="3">
        <v>30</v>
      </c>
    </row>
    <row r="101" spans="1:12">
      <c r="A101" s="3" t="s">
        <v>17229</v>
      </c>
      <c r="B101" s="3">
        <v>30</v>
      </c>
      <c r="C101" s="3">
        <v>60</v>
      </c>
      <c r="D101" s="3" t="s">
        <v>6502</v>
      </c>
      <c r="E101" s="4">
        <v>45805</v>
      </c>
      <c r="F101" s="3" t="s">
        <v>6210</v>
      </c>
      <c r="K101" s="3"/>
      <c r="L101" s="3">
        <v>34</v>
      </c>
    </row>
    <row r="102" spans="1:12">
      <c r="A102" s="3" t="s">
        <v>17230</v>
      </c>
      <c r="B102" s="3">
        <v>150</v>
      </c>
      <c r="C102" s="3">
        <v>240</v>
      </c>
      <c r="D102" s="3" t="s">
        <v>6502</v>
      </c>
      <c r="E102" s="4">
        <v>45872</v>
      </c>
      <c r="F102" s="3" t="s">
        <v>6522</v>
      </c>
      <c r="K102" s="3"/>
      <c r="L102" s="3">
        <v>147</v>
      </c>
    </row>
    <row r="103" spans="1:12">
      <c r="A103" s="3" t="s">
        <v>17231</v>
      </c>
      <c r="B103" s="3">
        <v>50</v>
      </c>
      <c r="C103" s="3">
        <v>150</v>
      </c>
      <c r="D103" s="3" t="s">
        <v>6502</v>
      </c>
      <c r="E103" s="4">
        <v>45905</v>
      </c>
      <c r="F103" s="3" t="s">
        <v>6522</v>
      </c>
      <c r="K103" s="3"/>
      <c r="L103" s="3">
        <v>87</v>
      </c>
    </row>
    <row r="104" spans="1:12">
      <c r="A104" s="3" t="s">
        <v>17232</v>
      </c>
      <c r="B104" s="3">
        <v>120</v>
      </c>
      <c r="C104" s="3">
        <v>230</v>
      </c>
      <c r="D104" s="3" t="s">
        <v>6502</v>
      </c>
      <c r="E104" s="4">
        <v>45905</v>
      </c>
      <c r="F104" s="3" t="s">
        <v>6522</v>
      </c>
      <c r="K104" s="3"/>
      <c r="L104" s="3">
        <v>140</v>
      </c>
    </row>
    <row r="105" spans="1:12">
      <c r="A105" s="3" t="s">
        <v>17233</v>
      </c>
      <c r="B105" s="3">
        <v>1800</v>
      </c>
      <c r="C105" s="3">
        <v>2300</v>
      </c>
      <c r="D105" s="3" t="s">
        <v>6502</v>
      </c>
      <c r="E105" s="4">
        <v>45867</v>
      </c>
      <c r="F105" s="3" t="s">
        <v>6522</v>
      </c>
      <c r="K105" s="3"/>
      <c r="L105" s="3">
        <v>2040</v>
      </c>
    </row>
    <row r="106" spans="1:12">
      <c r="A106" s="3" t="s">
        <v>17234</v>
      </c>
      <c r="B106" s="3">
        <v>2500</v>
      </c>
      <c r="C106" s="3">
        <v>2900</v>
      </c>
      <c r="D106" s="3" t="s">
        <v>6502</v>
      </c>
      <c r="E106" s="4">
        <v>45872</v>
      </c>
      <c r="F106" s="3" t="s">
        <v>6522</v>
      </c>
      <c r="K106" s="3"/>
      <c r="L106" s="3">
        <v>2607</v>
      </c>
    </row>
    <row r="107" spans="1:12">
      <c r="A107" s="3" t="s">
        <v>17235</v>
      </c>
      <c r="B107" s="3">
        <v>20</v>
      </c>
      <c r="C107" s="3">
        <v>50</v>
      </c>
      <c r="D107" s="3" t="s">
        <v>6502</v>
      </c>
      <c r="E107" s="4">
        <v>45943</v>
      </c>
      <c r="F107" s="3" t="s">
        <v>6503</v>
      </c>
      <c r="K107" s="3"/>
      <c r="L107" s="3">
        <v>30</v>
      </c>
    </row>
    <row r="108" spans="1:12">
      <c r="A108" s="3" t="s">
        <v>17236</v>
      </c>
      <c r="B108" s="3">
        <v>60</v>
      </c>
      <c r="C108" s="3">
        <v>120</v>
      </c>
      <c r="D108" s="3" t="s">
        <v>6502</v>
      </c>
      <c r="E108" s="4">
        <v>45862</v>
      </c>
      <c r="F108" s="3" t="s">
        <v>6210</v>
      </c>
      <c r="K108" s="3"/>
      <c r="L108" s="3">
        <v>65</v>
      </c>
    </row>
    <row r="109" spans="1:12">
      <c r="A109" s="3" t="s">
        <v>17237</v>
      </c>
      <c r="B109" s="3">
        <v>40</v>
      </c>
      <c r="C109" s="3">
        <v>75</v>
      </c>
      <c r="D109" s="3" t="s">
        <v>6502</v>
      </c>
      <c r="E109" s="4">
        <v>45805</v>
      </c>
      <c r="F109" s="3" t="s">
        <v>6210</v>
      </c>
      <c r="K109" s="3"/>
      <c r="L109" s="3">
        <v>39</v>
      </c>
    </row>
    <row r="110" spans="1:12">
      <c r="A110" s="3" t="s">
        <v>17238</v>
      </c>
      <c r="B110" s="3">
        <v>30</v>
      </c>
      <c r="C110" s="3">
        <v>60</v>
      </c>
      <c r="D110" s="3" t="s">
        <v>6502</v>
      </c>
      <c r="E110" s="4">
        <v>45805</v>
      </c>
      <c r="F110" s="3" t="s">
        <v>6210</v>
      </c>
      <c r="K110" s="3"/>
      <c r="L110" s="3">
        <v>34</v>
      </c>
    </row>
    <row r="111" spans="1:12">
      <c r="A111" s="3" t="s">
        <v>17239</v>
      </c>
      <c r="B111" s="3">
        <v>50</v>
      </c>
      <c r="C111" s="3">
        <v>100</v>
      </c>
      <c r="D111" s="3" t="s">
        <v>6486</v>
      </c>
      <c r="E111" s="4">
        <v>46111</v>
      </c>
      <c r="F111" s="3" t="s">
        <v>6289</v>
      </c>
      <c r="K111" s="3"/>
      <c r="L111" s="3">
        <v>50</v>
      </c>
    </row>
    <row r="112" spans="1:12">
      <c r="A112" s="3" t="s">
        <v>17240</v>
      </c>
      <c r="B112" s="3">
        <v>40</v>
      </c>
      <c r="C112" s="3">
        <v>80</v>
      </c>
      <c r="D112" s="3" t="s">
        <v>6502</v>
      </c>
      <c r="E112" s="4">
        <v>45974</v>
      </c>
      <c r="F112" s="3" t="s">
        <v>6503</v>
      </c>
      <c r="K112" s="3"/>
      <c r="L112" s="3">
        <v>40</v>
      </c>
    </row>
    <row r="113" spans="1:12">
      <c r="A113" s="3" t="s">
        <v>17241</v>
      </c>
      <c r="B113" s="3">
        <v>450</v>
      </c>
      <c r="C113" s="3">
        <v>750</v>
      </c>
      <c r="D113" s="3" t="s">
        <v>6273</v>
      </c>
      <c r="E113" s="4">
        <v>46120</v>
      </c>
      <c r="F113" s="3" t="s">
        <v>6210</v>
      </c>
      <c r="K113" s="3"/>
      <c r="L113" s="3">
        <v>550</v>
      </c>
    </row>
    <row r="114" spans="1:12">
      <c r="A114" s="3" t="s">
        <v>17242</v>
      </c>
      <c r="B114" s="3">
        <v>70</v>
      </c>
      <c r="C114" s="3">
        <v>160</v>
      </c>
      <c r="D114" s="3" t="s">
        <v>6502</v>
      </c>
      <c r="E114" s="4">
        <v>45975</v>
      </c>
      <c r="F114" s="3" t="s">
        <v>6503</v>
      </c>
      <c r="K114" s="3"/>
      <c r="L114" s="3">
        <v>95</v>
      </c>
    </row>
    <row r="115" spans="1:12">
      <c r="A115" s="3" t="s">
        <v>17243</v>
      </c>
      <c r="B115" s="3">
        <v>5</v>
      </c>
      <c r="C115" s="3">
        <v>10</v>
      </c>
      <c r="D115" s="3" t="s">
        <v>6502</v>
      </c>
      <c r="E115" s="4">
        <v>45831</v>
      </c>
      <c r="F115" s="3" t="s">
        <v>6210</v>
      </c>
      <c r="K115" s="3"/>
      <c r="L115" s="3">
        <v>10</v>
      </c>
    </row>
    <row r="116" spans="1:12">
      <c r="A116" s="3" t="s">
        <v>17244</v>
      </c>
      <c r="B116" s="3">
        <v>6</v>
      </c>
      <c r="C116" s="3">
        <v>12</v>
      </c>
      <c r="D116" s="3" t="s">
        <v>6502</v>
      </c>
      <c r="E116" s="4">
        <v>46101</v>
      </c>
      <c r="F116" s="3" t="s">
        <v>6289</v>
      </c>
      <c r="K116" s="3"/>
      <c r="L116" s="3">
        <v>12</v>
      </c>
    </row>
    <row r="117" spans="1:12">
      <c r="A117" s="3" t="s">
        <v>17245</v>
      </c>
      <c r="B117" s="3">
        <v>15</v>
      </c>
      <c r="C117" s="3">
        <v>25</v>
      </c>
      <c r="D117" s="3" t="s">
        <v>6502</v>
      </c>
      <c r="E117" s="4">
        <v>45861</v>
      </c>
      <c r="F117" s="3" t="s">
        <v>6210</v>
      </c>
      <c r="K117" s="3"/>
      <c r="L117" s="3">
        <v>13</v>
      </c>
    </row>
    <row r="118" spans="1:12">
      <c r="A118" s="3" t="s">
        <v>17246</v>
      </c>
      <c r="B118" s="3">
        <v>30</v>
      </c>
      <c r="C118" s="3">
        <v>60</v>
      </c>
      <c r="D118" s="3" t="s">
        <v>6502</v>
      </c>
      <c r="E118" s="4">
        <v>45992</v>
      </c>
      <c r="F118" s="3" t="s">
        <v>6503</v>
      </c>
      <c r="K118" s="3"/>
      <c r="L118" s="3">
        <v>34</v>
      </c>
    </row>
    <row r="119" spans="1:12">
      <c r="A119" s="3" t="s">
        <v>17247</v>
      </c>
      <c r="B119" s="3">
        <v>50</v>
      </c>
      <c r="C119" s="3">
        <v>90</v>
      </c>
      <c r="D119" s="3" t="s">
        <v>6502</v>
      </c>
      <c r="E119" s="4">
        <v>45862</v>
      </c>
      <c r="F119" s="3" t="s">
        <v>6210</v>
      </c>
      <c r="K119" s="3"/>
      <c r="L119" s="3">
        <v>45</v>
      </c>
    </row>
    <row r="120" spans="1:12">
      <c r="A120" s="3" t="s">
        <v>17248</v>
      </c>
      <c r="B120" s="3">
        <v>50</v>
      </c>
      <c r="C120" s="3">
        <v>110</v>
      </c>
      <c r="D120" s="3" t="s">
        <v>6502</v>
      </c>
      <c r="E120" s="4">
        <v>45782</v>
      </c>
      <c r="F120" s="3" t="s">
        <v>6210</v>
      </c>
      <c r="K120" s="3"/>
      <c r="L120" s="3">
        <v>57</v>
      </c>
    </row>
    <row r="121" spans="1:12">
      <c r="A121" s="3" t="s">
        <v>17249</v>
      </c>
      <c r="B121" s="3">
        <v>40</v>
      </c>
      <c r="C121" s="3">
        <v>80</v>
      </c>
      <c r="D121" s="3" t="s">
        <v>6502</v>
      </c>
      <c r="E121" s="4">
        <v>45905</v>
      </c>
      <c r="F121" s="3" t="s">
        <v>6503</v>
      </c>
      <c r="K121" s="3"/>
      <c r="L121" s="3">
        <v>40</v>
      </c>
    </row>
    <row r="122" spans="1:12">
      <c r="A122" s="3" t="s">
        <v>17250</v>
      </c>
      <c r="B122" s="3">
        <v>50</v>
      </c>
      <c r="C122" s="3">
        <v>90</v>
      </c>
      <c r="D122" s="3" t="s">
        <v>6502</v>
      </c>
      <c r="E122" s="4">
        <v>45905</v>
      </c>
      <c r="F122" s="3" t="s">
        <v>6503</v>
      </c>
      <c r="K122" s="3"/>
      <c r="L122" s="3">
        <v>45</v>
      </c>
    </row>
    <row r="123" spans="1:12">
      <c r="A123" s="3" t="s">
        <v>17251</v>
      </c>
      <c r="B123" s="3">
        <v>50</v>
      </c>
      <c r="C123" s="3">
        <v>100</v>
      </c>
      <c r="D123" s="3" t="s">
        <v>6502</v>
      </c>
      <c r="E123" s="4">
        <v>45862</v>
      </c>
      <c r="F123" s="3" t="s">
        <v>6210</v>
      </c>
      <c r="K123" s="3"/>
      <c r="L123" s="3">
        <v>50</v>
      </c>
    </row>
    <row r="124" spans="1:12">
      <c r="A124" s="3" t="s">
        <v>17252</v>
      </c>
      <c r="B124" s="3">
        <v>20</v>
      </c>
      <c r="C124" s="3">
        <v>40</v>
      </c>
      <c r="D124" s="3" t="s">
        <v>6502</v>
      </c>
      <c r="E124" s="4">
        <v>45843</v>
      </c>
      <c r="F124" s="3" t="s">
        <v>6210</v>
      </c>
      <c r="K124" s="3"/>
      <c r="L124" s="3">
        <v>23</v>
      </c>
    </row>
    <row r="125" spans="1:12">
      <c r="A125" s="3" t="s">
        <v>17253</v>
      </c>
      <c r="B125" s="3">
        <v>220</v>
      </c>
      <c r="C125" s="3">
        <v>420</v>
      </c>
      <c r="D125" s="3" t="s">
        <v>6209</v>
      </c>
      <c r="E125" s="4">
        <v>46128</v>
      </c>
      <c r="F125" s="3" t="s">
        <v>6289</v>
      </c>
      <c r="K125" s="3"/>
      <c r="L125" s="3">
        <v>273</v>
      </c>
    </row>
    <row r="126" spans="1:12">
      <c r="A126" s="3" t="s">
        <v>17254</v>
      </c>
      <c r="B126" s="3">
        <v>18</v>
      </c>
      <c r="C126" s="3">
        <v>30</v>
      </c>
      <c r="D126" s="3" t="s">
        <v>6486</v>
      </c>
      <c r="E126" s="4">
        <v>46105</v>
      </c>
      <c r="F126" s="3" t="s">
        <v>6210</v>
      </c>
      <c r="K126" s="3"/>
      <c r="L126" s="3">
        <v>16</v>
      </c>
    </row>
    <row r="127" spans="1:12">
      <c r="A127" s="3" t="s">
        <v>17255</v>
      </c>
      <c r="B127" s="3">
        <v>15</v>
      </c>
      <c r="C127" s="3">
        <v>25</v>
      </c>
      <c r="D127" s="3" t="s">
        <v>6486</v>
      </c>
      <c r="E127" s="4">
        <v>46105</v>
      </c>
      <c r="F127" s="3" t="s">
        <v>6210</v>
      </c>
      <c r="K127" s="3"/>
      <c r="L127" s="3">
        <v>13</v>
      </c>
    </row>
    <row r="128" spans="1:12">
      <c r="A128" s="3" t="s">
        <v>17256</v>
      </c>
      <c r="B128" s="3">
        <v>10</v>
      </c>
      <c r="C128" s="3">
        <v>40</v>
      </c>
      <c r="D128" s="3" t="s">
        <v>6502</v>
      </c>
      <c r="E128" s="4">
        <v>45961</v>
      </c>
      <c r="F128" s="3" t="s">
        <v>6522</v>
      </c>
      <c r="K128" s="3"/>
      <c r="L128" s="3">
        <v>23</v>
      </c>
    </row>
    <row r="129" spans="1:12">
      <c r="A129" s="3" t="s">
        <v>17257</v>
      </c>
      <c r="B129" s="3">
        <v>50</v>
      </c>
      <c r="C129" s="3">
        <v>100</v>
      </c>
      <c r="D129" s="3" t="s">
        <v>6273</v>
      </c>
      <c r="E129" s="4">
        <v>46122</v>
      </c>
      <c r="F129" s="3" t="s">
        <v>6289</v>
      </c>
      <c r="K129" s="3"/>
      <c r="L129" s="3">
        <v>50</v>
      </c>
    </row>
    <row r="130" spans="1:12">
      <c r="A130" s="3" t="s">
        <v>17258</v>
      </c>
      <c r="B130" s="3">
        <v>50</v>
      </c>
      <c r="C130" s="3">
        <v>180</v>
      </c>
      <c r="D130" s="3" t="s">
        <v>6502</v>
      </c>
      <c r="E130" s="4">
        <v>45908</v>
      </c>
      <c r="F130" s="3" t="s">
        <v>6522</v>
      </c>
      <c r="K130" s="3"/>
      <c r="L130" s="3">
        <v>110</v>
      </c>
    </row>
    <row r="131" spans="1:12">
      <c r="A131" s="3" t="s">
        <v>17259</v>
      </c>
      <c r="B131" s="3">
        <v>10</v>
      </c>
      <c r="C131" s="3">
        <v>40</v>
      </c>
      <c r="D131" s="3" t="s">
        <v>6502</v>
      </c>
      <c r="E131" s="4">
        <v>45961</v>
      </c>
      <c r="F131" s="3" t="s">
        <v>6522</v>
      </c>
      <c r="K131" s="3"/>
      <c r="L131" s="3">
        <v>23</v>
      </c>
    </row>
    <row r="132" spans="1:12">
      <c r="A132" s="3" t="s">
        <v>17260</v>
      </c>
      <c r="B132" s="3">
        <v>15</v>
      </c>
      <c r="C132" s="3">
        <v>35</v>
      </c>
      <c r="D132" s="3" t="s">
        <v>6502</v>
      </c>
      <c r="E132" s="4">
        <v>45875</v>
      </c>
      <c r="F132" s="3" t="s">
        <v>6210</v>
      </c>
      <c r="J132" s="3"/>
      <c r="K132" s="3"/>
      <c r="L132" s="3">
        <v>20</v>
      </c>
    </row>
    <row r="133" spans="1:12">
      <c r="A133" s="3" t="s">
        <v>17261</v>
      </c>
      <c r="B133" s="3">
        <v>20</v>
      </c>
      <c r="C133" s="3">
        <v>40</v>
      </c>
      <c r="D133" s="3" t="s">
        <v>6502</v>
      </c>
      <c r="E133" s="4">
        <v>45743</v>
      </c>
      <c r="F133" s="3" t="s">
        <v>6210</v>
      </c>
      <c r="K133" s="3"/>
      <c r="L133" s="3">
        <v>23</v>
      </c>
    </row>
    <row r="134" spans="1:12">
      <c r="A134" s="3" t="s">
        <v>17262</v>
      </c>
      <c r="B134" s="3">
        <v>90</v>
      </c>
      <c r="C134" s="3">
        <v>190</v>
      </c>
      <c r="D134" s="3" t="s">
        <v>6273</v>
      </c>
      <c r="E134" s="4">
        <v>46121</v>
      </c>
      <c r="F134" s="3" t="s">
        <v>6289</v>
      </c>
      <c r="K134" s="3"/>
      <c r="L134" s="3">
        <v>115</v>
      </c>
    </row>
    <row r="135" spans="1:12">
      <c r="A135" s="3" t="s">
        <v>17263</v>
      </c>
      <c r="B135" s="3">
        <v>60</v>
      </c>
      <c r="C135" s="3">
        <v>150</v>
      </c>
      <c r="D135" s="3" t="s">
        <v>6502</v>
      </c>
      <c r="E135" s="4">
        <v>45896</v>
      </c>
      <c r="F135" s="3" t="s">
        <v>6503</v>
      </c>
      <c r="J135" s="3"/>
      <c r="K135" s="3"/>
      <c r="L135" s="3">
        <v>87</v>
      </c>
    </row>
    <row r="136" spans="1:12">
      <c r="A136" s="3" t="s">
        <v>17264</v>
      </c>
      <c r="B136" s="3">
        <v>500</v>
      </c>
      <c r="C136" s="3">
        <v>800</v>
      </c>
      <c r="D136" s="3" t="s">
        <v>6502</v>
      </c>
      <c r="E136" s="4">
        <v>45897</v>
      </c>
      <c r="F136" s="3" t="s">
        <v>6503</v>
      </c>
      <c r="J136" s="3"/>
      <c r="K136" s="3"/>
      <c r="L136" s="3">
        <v>600</v>
      </c>
    </row>
    <row r="137" spans="1:12">
      <c r="A137" s="3" t="s">
        <v>17265</v>
      </c>
      <c r="B137" s="3">
        <v>20</v>
      </c>
      <c r="C137" s="3">
        <v>50</v>
      </c>
      <c r="D137" s="3" t="s">
        <v>6502</v>
      </c>
      <c r="E137" s="4">
        <v>45705</v>
      </c>
      <c r="F137" s="3" t="s">
        <v>6210</v>
      </c>
      <c r="K137" s="3"/>
      <c r="L137" s="3">
        <v>30</v>
      </c>
    </row>
    <row r="138" spans="1:12">
      <c r="A138" s="3" t="s">
        <v>17266</v>
      </c>
      <c r="B138" s="3">
        <v>40</v>
      </c>
      <c r="C138" s="3">
        <v>80</v>
      </c>
      <c r="D138" s="3" t="s">
        <v>6502</v>
      </c>
      <c r="E138" s="4">
        <v>45841</v>
      </c>
      <c r="F138" s="3" t="s">
        <v>6522</v>
      </c>
      <c r="K138" s="3"/>
      <c r="L138" s="3">
        <v>40</v>
      </c>
    </row>
    <row r="139" spans="1:12">
      <c r="A139" s="3" t="s">
        <v>17267</v>
      </c>
      <c r="B139" s="3">
        <v>80</v>
      </c>
      <c r="C139" s="3">
        <v>150</v>
      </c>
      <c r="D139" s="3" t="s">
        <v>6502</v>
      </c>
      <c r="E139" s="4">
        <v>45897</v>
      </c>
      <c r="F139" s="3" t="s">
        <v>6503</v>
      </c>
      <c r="J139" s="3"/>
      <c r="K139" s="3"/>
      <c r="L139" s="3">
        <v>87</v>
      </c>
    </row>
    <row r="140" spans="1:12">
      <c r="A140" s="3" t="s">
        <v>17268</v>
      </c>
      <c r="B140" s="3">
        <v>240</v>
      </c>
      <c r="C140" s="3">
        <v>400</v>
      </c>
      <c r="D140" s="3" t="s">
        <v>6209</v>
      </c>
      <c r="E140" s="4">
        <v>46127</v>
      </c>
      <c r="F140" s="3" t="s">
        <v>6210</v>
      </c>
      <c r="K140" s="3"/>
      <c r="L140" s="3">
        <v>260</v>
      </c>
    </row>
    <row r="141" spans="1:12">
      <c r="A141" s="3" t="s">
        <v>17269</v>
      </c>
      <c r="B141" s="3">
        <v>350</v>
      </c>
      <c r="C141" s="3">
        <v>550</v>
      </c>
      <c r="D141" s="3" t="s">
        <v>6209</v>
      </c>
      <c r="E141" s="4">
        <v>46127</v>
      </c>
      <c r="F141" s="3" t="s">
        <v>6210</v>
      </c>
      <c r="J141" s="3" t="s">
        <v>17270</v>
      </c>
      <c r="K141" s="3"/>
      <c r="L141" s="3">
        <v>365</v>
      </c>
    </row>
    <row r="142" spans="1:12">
      <c r="A142" s="3" t="s">
        <v>17271</v>
      </c>
      <c r="B142" s="3">
        <v>10</v>
      </c>
      <c r="C142" s="3">
        <v>30</v>
      </c>
      <c r="D142" s="3" t="s">
        <v>6502</v>
      </c>
      <c r="E142" s="4">
        <v>45872</v>
      </c>
      <c r="F142" s="3" t="s">
        <v>6522</v>
      </c>
      <c r="K142" s="3"/>
      <c r="L142" s="3">
        <v>16</v>
      </c>
    </row>
    <row r="143" spans="1:12">
      <c r="A143" s="3" t="s">
        <v>17272</v>
      </c>
      <c r="B143" s="3">
        <v>50</v>
      </c>
      <c r="C143" s="3">
        <v>100</v>
      </c>
      <c r="D143" s="3" t="s">
        <v>6502</v>
      </c>
      <c r="E143" s="4">
        <v>45897</v>
      </c>
      <c r="F143" s="3" t="s">
        <v>6503</v>
      </c>
      <c r="K143" s="3"/>
      <c r="L143" s="3">
        <v>50</v>
      </c>
    </row>
    <row r="144" spans="1:12">
      <c r="A144" s="3" t="s">
        <v>17273</v>
      </c>
      <c r="B144" s="3">
        <v>60</v>
      </c>
      <c r="C144" s="3">
        <v>150</v>
      </c>
      <c r="D144" s="3" t="s">
        <v>6273</v>
      </c>
      <c r="E144" s="4">
        <v>46121</v>
      </c>
      <c r="F144" s="3" t="s">
        <v>6289</v>
      </c>
      <c r="K144" s="3"/>
      <c r="L144" s="3">
        <v>87</v>
      </c>
    </row>
    <row r="145" spans="1:12">
      <c r="A145" s="3" t="s">
        <v>17274</v>
      </c>
      <c r="B145" s="3">
        <v>40</v>
      </c>
      <c r="C145" s="3">
        <v>90</v>
      </c>
      <c r="D145" s="3" t="s">
        <v>6502</v>
      </c>
      <c r="E145" s="4">
        <v>45969</v>
      </c>
      <c r="F145" s="3" t="s">
        <v>6503</v>
      </c>
      <c r="K145" s="3"/>
      <c r="L145" s="3">
        <v>45</v>
      </c>
    </row>
    <row r="146" spans="1:12">
      <c r="A146" s="3" t="s">
        <v>17275</v>
      </c>
      <c r="B146" s="3">
        <v>40</v>
      </c>
      <c r="C146" s="3">
        <v>70</v>
      </c>
      <c r="D146" s="3" t="s">
        <v>6502</v>
      </c>
      <c r="E146" s="4">
        <v>45943</v>
      </c>
      <c r="F146" s="3" t="s">
        <v>6503</v>
      </c>
      <c r="K146" s="3"/>
      <c r="L146" s="3">
        <v>37</v>
      </c>
    </row>
    <row r="147" spans="1:12">
      <c r="A147" s="3" t="s">
        <v>17276</v>
      </c>
      <c r="B147" s="3">
        <v>300</v>
      </c>
      <c r="C147" s="3">
        <v>450</v>
      </c>
      <c r="D147" s="3" t="s">
        <v>6502</v>
      </c>
      <c r="E147" s="4">
        <v>45913</v>
      </c>
      <c r="F147" s="3" t="s">
        <v>6522</v>
      </c>
      <c r="K147" s="3"/>
      <c r="L147" s="3">
        <v>295</v>
      </c>
    </row>
    <row r="148" spans="1:12">
      <c r="A148" s="3" t="s">
        <v>17277</v>
      </c>
      <c r="B148" s="3">
        <v>80</v>
      </c>
      <c r="C148" s="3">
        <v>150</v>
      </c>
      <c r="D148" s="3" t="s">
        <v>6502</v>
      </c>
      <c r="E148" s="4">
        <v>45928</v>
      </c>
      <c r="F148" s="3" t="s">
        <v>6503</v>
      </c>
      <c r="K148" s="3"/>
      <c r="L148" s="3">
        <v>87</v>
      </c>
    </row>
    <row r="149" spans="1:12">
      <c r="A149" s="3" t="s">
        <v>17278</v>
      </c>
      <c r="B149" s="3">
        <v>450</v>
      </c>
      <c r="C149" s="3">
        <v>600</v>
      </c>
      <c r="D149" s="3" t="s">
        <v>6502</v>
      </c>
      <c r="E149" s="4">
        <v>45897</v>
      </c>
      <c r="F149" s="3" t="s">
        <v>6503</v>
      </c>
      <c r="K149" s="3"/>
      <c r="L149" s="3">
        <v>400</v>
      </c>
    </row>
    <row r="150" spans="1:12">
      <c r="A150" s="3" t="s">
        <v>17279</v>
      </c>
      <c r="B150" s="3">
        <v>180</v>
      </c>
      <c r="C150" s="3">
        <v>280</v>
      </c>
      <c r="D150" s="3" t="s">
        <v>6502</v>
      </c>
      <c r="E150" s="4">
        <v>45929</v>
      </c>
      <c r="F150" s="3" t="s">
        <v>6503</v>
      </c>
      <c r="K150" s="3"/>
      <c r="L150" s="3">
        <v>177</v>
      </c>
    </row>
    <row r="151" spans="1:12">
      <c r="A151" s="3" t="s">
        <v>17280</v>
      </c>
      <c r="B151" s="3">
        <v>50</v>
      </c>
      <c r="C151" s="3">
        <v>100</v>
      </c>
      <c r="D151" s="3" t="s">
        <v>6502</v>
      </c>
      <c r="E151" s="4">
        <v>45929</v>
      </c>
      <c r="F151" s="3" t="s">
        <v>6503</v>
      </c>
      <c r="K151" s="3"/>
      <c r="L151" s="3">
        <v>50</v>
      </c>
    </row>
    <row r="152" spans="1:12">
      <c r="A152" s="3" t="s">
        <v>17281</v>
      </c>
      <c r="B152" s="3">
        <v>130</v>
      </c>
      <c r="C152" s="3">
        <v>230</v>
      </c>
      <c r="D152" s="3" t="s">
        <v>6502</v>
      </c>
      <c r="E152" s="4">
        <v>45911</v>
      </c>
      <c r="F152" s="3" t="s">
        <v>6522</v>
      </c>
      <c r="K152" s="3"/>
      <c r="L152" s="3">
        <v>140</v>
      </c>
    </row>
    <row r="153" spans="1:12">
      <c r="A153" s="3" t="s">
        <v>17282</v>
      </c>
      <c r="B153" s="3">
        <v>100</v>
      </c>
      <c r="C153" s="3">
        <v>200</v>
      </c>
      <c r="D153" s="3" t="s">
        <v>6502</v>
      </c>
      <c r="E153" s="4">
        <v>45911</v>
      </c>
      <c r="F153" s="3" t="s">
        <v>6522</v>
      </c>
      <c r="K153" s="3"/>
      <c r="L153" s="3">
        <v>120</v>
      </c>
    </row>
    <row r="154" spans="1:12">
      <c r="A154" s="3" t="s">
        <v>17283</v>
      </c>
      <c r="B154" s="3">
        <v>80</v>
      </c>
      <c r="C154" s="3">
        <v>150</v>
      </c>
      <c r="D154" s="3" t="s">
        <v>6502</v>
      </c>
      <c r="E154" s="4">
        <v>45929</v>
      </c>
      <c r="F154" s="3" t="s">
        <v>6503</v>
      </c>
      <c r="K154" s="3"/>
      <c r="L154" s="3">
        <v>87</v>
      </c>
    </row>
    <row r="155" spans="1:12">
      <c r="A155" s="3" t="s">
        <v>17284</v>
      </c>
      <c r="B155" s="3">
        <v>110</v>
      </c>
      <c r="C155" s="3">
        <v>200</v>
      </c>
      <c r="D155" s="3" t="s">
        <v>6502</v>
      </c>
      <c r="E155" s="4">
        <v>45929</v>
      </c>
      <c r="F155" s="3" t="s">
        <v>6503</v>
      </c>
      <c r="K155" s="3"/>
      <c r="L155" s="3">
        <v>120</v>
      </c>
    </row>
    <row r="156" spans="1:12">
      <c r="A156" s="3" t="s">
        <v>17285</v>
      </c>
      <c r="B156" s="3">
        <v>40</v>
      </c>
      <c r="C156" s="3">
        <v>80</v>
      </c>
      <c r="D156" s="3" t="s">
        <v>6502</v>
      </c>
      <c r="E156" s="4">
        <v>45943</v>
      </c>
      <c r="F156" s="3" t="s">
        <v>6522</v>
      </c>
      <c r="K156" s="3"/>
      <c r="L156" s="3">
        <v>40</v>
      </c>
    </row>
    <row r="157" spans="1:12">
      <c r="A157" s="3" t="s">
        <v>17286</v>
      </c>
      <c r="B157" s="3">
        <v>400</v>
      </c>
      <c r="C157" s="3">
        <v>700</v>
      </c>
      <c r="D157" s="3" t="s">
        <v>6502</v>
      </c>
      <c r="E157" s="4">
        <v>45991</v>
      </c>
      <c r="F157" s="3" t="s">
        <v>6522</v>
      </c>
      <c r="K157" s="3"/>
      <c r="L157" s="3">
        <v>500</v>
      </c>
    </row>
    <row r="158" spans="1:12">
      <c r="A158" s="3" t="s">
        <v>17287</v>
      </c>
      <c r="B158" s="3">
        <v>180</v>
      </c>
      <c r="C158" s="3">
        <v>350</v>
      </c>
      <c r="D158" s="3" t="s">
        <v>6502</v>
      </c>
      <c r="E158" s="4">
        <v>45879</v>
      </c>
      <c r="F158" s="3" t="s">
        <v>6522</v>
      </c>
      <c r="K158" s="3"/>
      <c r="L158" s="3">
        <v>225</v>
      </c>
    </row>
    <row r="159" spans="1:12">
      <c r="A159" s="3" t="s">
        <v>17288</v>
      </c>
      <c r="B159" s="3">
        <v>70</v>
      </c>
      <c r="C159" s="3">
        <v>150</v>
      </c>
      <c r="D159" s="3" t="s">
        <v>6502</v>
      </c>
      <c r="E159" s="4">
        <v>45705</v>
      </c>
      <c r="F159" s="3" t="s">
        <v>6210</v>
      </c>
      <c r="K159" s="3"/>
      <c r="L159" s="3">
        <v>87</v>
      </c>
    </row>
    <row r="160" spans="1:12">
      <c r="A160" s="3" t="s">
        <v>17289</v>
      </c>
      <c r="B160" s="3">
        <v>450</v>
      </c>
      <c r="C160" s="3">
        <v>750</v>
      </c>
      <c r="D160" s="3" t="s">
        <v>6502</v>
      </c>
      <c r="E160" s="4">
        <v>45868</v>
      </c>
      <c r="F160" s="3" t="s">
        <v>6210</v>
      </c>
      <c r="K160" s="3"/>
      <c r="L160" s="3">
        <v>550</v>
      </c>
    </row>
    <row r="161" spans="1:12">
      <c r="A161" s="3" t="s">
        <v>17290</v>
      </c>
      <c r="B161" s="3">
        <v>250</v>
      </c>
      <c r="C161" s="3">
        <v>500</v>
      </c>
      <c r="D161" s="3" t="s">
        <v>6502</v>
      </c>
      <c r="E161" s="4">
        <v>45973</v>
      </c>
      <c r="F161" s="3" t="s">
        <v>6522</v>
      </c>
      <c r="K161" s="3"/>
      <c r="L161" s="3">
        <v>330</v>
      </c>
    </row>
    <row r="162" spans="1:12">
      <c r="A162" s="3" t="s">
        <v>17291</v>
      </c>
      <c r="B162" s="3">
        <v>180</v>
      </c>
      <c r="C162" s="3">
        <v>350</v>
      </c>
      <c r="D162" s="3" t="s">
        <v>6502</v>
      </c>
      <c r="E162" s="4">
        <v>45989</v>
      </c>
      <c r="F162" s="3" t="s">
        <v>6522</v>
      </c>
      <c r="K162" s="3"/>
      <c r="L162" s="3">
        <v>225</v>
      </c>
    </row>
    <row r="163" spans="1:12">
      <c r="A163" s="3" t="s">
        <v>17292</v>
      </c>
      <c r="B163" s="3">
        <v>600</v>
      </c>
      <c r="C163" s="3">
        <v>900</v>
      </c>
      <c r="D163" s="3" t="s">
        <v>6502</v>
      </c>
      <c r="E163" s="4">
        <v>45897</v>
      </c>
      <c r="F163" s="3" t="s">
        <v>6503</v>
      </c>
      <c r="K163" s="3"/>
      <c r="L163" s="3">
        <v>700</v>
      </c>
    </row>
    <row r="164" spans="1:12">
      <c r="A164" s="3" t="s">
        <v>17293</v>
      </c>
      <c r="B164" s="3">
        <v>150</v>
      </c>
      <c r="C164" s="3">
        <v>300</v>
      </c>
      <c r="D164" s="3" t="s">
        <v>6502</v>
      </c>
      <c r="E164" s="4">
        <v>45897</v>
      </c>
      <c r="F164" s="3" t="s">
        <v>6503</v>
      </c>
      <c r="K164" s="3"/>
      <c r="L164" s="3">
        <v>190</v>
      </c>
    </row>
    <row r="165" spans="1:12">
      <c r="A165" s="3" t="s">
        <v>17294</v>
      </c>
      <c r="B165" s="3">
        <v>80</v>
      </c>
      <c r="C165" s="3">
        <v>130</v>
      </c>
      <c r="D165" s="3" t="s">
        <v>6502</v>
      </c>
      <c r="E165" s="4">
        <v>45897</v>
      </c>
      <c r="F165" s="3" t="s">
        <v>6503</v>
      </c>
      <c r="K165" s="3"/>
      <c r="L165" s="3">
        <v>72</v>
      </c>
    </row>
    <row r="166" spans="1:12">
      <c r="A166" s="3" t="s">
        <v>17295</v>
      </c>
      <c r="B166" s="3">
        <v>200</v>
      </c>
      <c r="C166" s="3">
        <v>330</v>
      </c>
      <c r="D166" s="3" t="s">
        <v>6502</v>
      </c>
      <c r="E166" s="4">
        <v>45992</v>
      </c>
      <c r="F166" s="3" t="s">
        <v>6503</v>
      </c>
      <c r="K166" s="3"/>
      <c r="L166" s="3">
        <v>210</v>
      </c>
    </row>
    <row r="167" spans="1:12">
      <c r="A167" s="3" t="s">
        <v>17296</v>
      </c>
      <c r="B167" s="3">
        <v>100</v>
      </c>
      <c r="C167" s="3">
        <v>200</v>
      </c>
      <c r="D167" s="3" t="s">
        <v>6502</v>
      </c>
      <c r="E167" s="4">
        <v>45992</v>
      </c>
      <c r="F167" s="3" t="s">
        <v>6503</v>
      </c>
      <c r="K167" s="3"/>
      <c r="L167" s="3">
        <v>120</v>
      </c>
    </row>
    <row r="168" spans="1:12">
      <c r="A168" s="3" t="s">
        <v>17297</v>
      </c>
      <c r="B168" s="3">
        <v>200</v>
      </c>
      <c r="C168" s="3">
        <v>380</v>
      </c>
      <c r="D168" s="3" t="s">
        <v>6502</v>
      </c>
      <c r="E168" s="4">
        <v>45944</v>
      </c>
      <c r="F168" s="3" t="s">
        <v>6503</v>
      </c>
      <c r="K168" s="3"/>
      <c r="L168" s="3">
        <v>247</v>
      </c>
    </row>
    <row r="169" spans="1:12">
      <c r="A169" s="3" t="s">
        <v>17298</v>
      </c>
      <c r="B169" s="3">
        <v>50</v>
      </c>
      <c r="C169" s="3">
        <v>100</v>
      </c>
      <c r="D169" s="3" t="s">
        <v>6502</v>
      </c>
      <c r="E169" s="4">
        <v>45944</v>
      </c>
      <c r="F169" s="3" t="s">
        <v>6503</v>
      </c>
      <c r="K169" s="3"/>
      <c r="L169" s="3">
        <v>50</v>
      </c>
    </row>
    <row r="170" spans="1:12">
      <c r="A170" s="3" t="s">
        <v>17299</v>
      </c>
      <c r="B170" s="3">
        <v>10</v>
      </c>
      <c r="C170" s="3">
        <v>50</v>
      </c>
      <c r="D170" s="3" t="s">
        <v>6502</v>
      </c>
      <c r="E170" s="4">
        <v>45870</v>
      </c>
      <c r="F170" s="3" t="s">
        <v>6522</v>
      </c>
      <c r="K170" s="3"/>
      <c r="L170" s="3">
        <v>30</v>
      </c>
    </row>
    <row r="171" spans="1:12">
      <c r="A171" s="3" t="s">
        <v>17300</v>
      </c>
      <c r="B171" s="3">
        <v>35</v>
      </c>
      <c r="C171" s="3">
        <v>80</v>
      </c>
      <c r="D171" s="3" t="s">
        <v>6502</v>
      </c>
      <c r="E171" s="4">
        <v>45891</v>
      </c>
      <c r="F171" s="3" t="s">
        <v>6522</v>
      </c>
      <c r="K171" s="3"/>
      <c r="L171" s="3">
        <v>40</v>
      </c>
    </row>
    <row r="172" spans="1:12">
      <c r="A172" s="3" t="s">
        <v>17301</v>
      </c>
      <c r="B172" s="3">
        <v>20</v>
      </c>
      <c r="C172" s="3">
        <v>50</v>
      </c>
      <c r="D172" s="3" t="s">
        <v>6502</v>
      </c>
      <c r="E172" s="4">
        <v>45705</v>
      </c>
      <c r="F172" s="3" t="s">
        <v>6210</v>
      </c>
      <c r="K172" s="3"/>
      <c r="L172" s="3">
        <v>30</v>
      </c>
    </row>
    <row r="173" spans="1:12">
      <c r="A173" s="3" t="s">
        <v>17302</v>
      </c>
      <c r="B173" s="3">
        <v>20</v>
      </c>
      <c r="C173" s="3">
        <v>55</v>
      </c>
      <c r="D173" s="3" t="s">
        <v>6502</v>
      </c>
      <c r="E173" s="4">
        <v>45891</v>
      </c>
      <c r="F173" s="3" t="s">
        <v>6522</v>
      </c>
      <c r="K173" s="3"/>
      <c r="L173" s="3">
        <v>32</v>
      </c>
    </row>
    <row r="174" spans="1:12">
      <c r="A174" s="3" t="s">
        <v>17303</v>
      </c>
      <c r="B174" s="3">
        <v>60</v>
      </c>
      <c r="C174" s="3">
        <v>130</v>
      </c>
      <c r="D174" s="3" t="s">
        <v>6502</v>
      </c>
      <c r="E174" s="4">
        <v>46011</v>
      </c>
      <c r="F174" s="3" t="s">
        <v>6503</v>
      </c>
      <c r="K174" s="3"/>
      <c r="L174" s="3">
        <v>72</v>
      </c>
    </row>
    <row r="175" spans="1:12">
      <c r="A175" s="3" t="s">
        <v>17304</v>
      </c>
      <c r="B175" s="3">
        <v>40</v>
      </c>
      <c r="C175" s="3">
        <v>80</v>
      </c>
      <c r="D175" s="3" t="s">
        <v>6502</v>
      </c>
      <c r="E175" s="4">
        <v>46011</v>
      </c>
      <c r="F175" s="3" t="s">
        <v>6503</v>
      </c>
      <c r="K175" s="3"/>
      <c r="L175" s="3">
        <v>40</v>
      </c>
    </row>
    <row r="176" spans="1:12">
      <c r="A176" s="3" t="s">
        <v>17305</v>
      </c>
      <c r="B176" s="3">
        <v>10</v>
      </c>
      <c r="C176" s="3">
        <v>50</v>
      </c>
      <c r="D176" s="3" t="s">
        <v>6502</v>
      </c>
      <c r="E176" s="4">
        <v>45892</v>
      </c>
      <c r="F176" s="3" t="s">
        <v>6522</v>
      </c>
      <c r="K176" s="3"/>
      <c r="L176" s="3">
        <v>30</v>
      </c>
    </row>
    <row r="177" spans="1:12">
      <c r="A177" s="3" t="s">
        <v>17306</v>
      </c>
      <c r="B177" s="3">
        <v>10</v>
      </c>
      <c r="C177" s="3">
        <v>40</v>
      </c>
      <c r="D177" s="3" t="s">
        <v>6502</v>
      </c>
      <c r="E177" s="4">
        <v>45892</v>
      </c>
      <c r="F177" s="3" t="s">
        <v>6522</v>
      </c>
      <c r="K177" s="3"/>
      <c r="L177" s="3">
        <v>23</v>
      </c>
    </row>
    <row r="178" spans="1:12">
      <c r="A178" s="3" t="s">
        <v>17307</v>
      </c>
      <c r="B178" s="3">
        <v>30</v>
      </c>
      <c r="C178" s="3">
        <v>80</v>
      </c>
      <c r="D178" s="3" t="s">
        <v>6502</v>
      </c>
      <c r="E178" s="4">
        <v>46077</v>
      </c>
      <c r="F178" s="3" t="s">
        <v>6522</v>
      </c>
      <c r="K178" s="3"/>
      <c r="L178" s="3">
        <v>40</v>
      </c>
    </row>
    <row r="179" spans="1:12">
      <c r="A179" s="3" t="s">
        <v>17308</v>
      </c>
      <c r="B179" s="3">
        <v>50</v>
      </c>
      <c r="C179" s="3">
        <v>120</v>
      </c>
      <c r="D179" s="3" t="s">
        <v>6273</v>
      </c>
      <c r="E179" s="4">
        <v>46121</v>
      </c>
      <c r="F179" s="3" t="s">
        <v>6289</v>
      </c>
      <c r="K179" s="3"/>
      <c r="L179" s="3">
        <v>65</v>
      </c>
    </row>
    <row r="180" spans="1:12">
      <c r="A180" s="3" t="s">
        <v>17309</v>
      </c>
      <c r="B180" s="3">
        <v>35</v>
      </c>
      <c r="C180" s="3">
        <v>70</v>
      </c>
      <c r="D180" s="3" t="s">
        <v>6502</v>
      </c>
      <c r="E180" s="4">
        <v>45971</v>
      </c>
      <c r="F180" s="3" t="s">
        <v>6522</v>
      </c>
      <c r="K180" s="3"/>
      <c r="L180" s="3">
        <v>37</v>
      </c>
    </row>
    <row r="181" spans="1:12">
      <c r="A181" s="3" t="s">
        <v>17310</v>
      </c>
      <c r="B181" s="3">
        <v>200</v>
      </c>
      <c r="C181" s="3">
        <v>330</v>
      </c>
      <c r="D181" s="3" t="s">
        <v>6502</v>
      </c>
      <c r="E181" s="4">
        <v>45909</v>
      </c>
      <c r="F181" s="3" t="s">
        <v>6503</v>
      </c>
      <c r="K181" s="3"/>
      <c r="L181" s="3">
        <v>210</v>
      </c>
    </row>
    <row r="182" spans="1:12">
      <c r="A182" s="3" t="s">
        <v>17311</v>
      </c>
      <c r="B182" s="3">
        <v>350</v>
      </c>
      <c r="C182" s="3">
        <v>550</v>
      </c>
      <c r="D182" s="3" t="s">
        <v>6502</v>
      </c>
      <c r="E182" s="4">
        <v>45897</v>
      </c>
      <c r="F182" s="3" t="s">
        <v>6503</v>
      </c>
      <c r="K182" s="3"/>
      <c r="L182" s="3">
        <v>365</v>
      </c>
    </row>
    <row r="183" spans="1:12">
      <c r="A183" s="3" t="s">
        <v>17312</v>
      </c>
      <c r="B183" s="3">
        <v>80</v>
      </c>
      <c r="C183" s="3">
        <v>180</v>
      </c>
      <c r="D183" s="3" t="s">
        <v>6273</v>
      </c>
      <c r="E183" s="4">
        <v>46120</v>
      </c>
      <c r="F183" s="3" t="s">
        <v>6289</v>
      </c>
      <c r="K183" s="3"/>
      <c r="L183" s="3">
        <v>110</v>
      </c>
    </row>
    <row r="184" spans="1:12">
      <c r="A184" s="3" t="s">
        <v>17313</v>
      </c>
      <c r="B184" s="3">
        <v>220</v>
      </c>
      <c r="C184" s="3">
        <v>520</v>
      </c>
      <c r="D184" s="3" t="s">
        <v>6273</v>
      </c>
      <c r="E184" s="4">
        <v>46121</v>
      </c>
      <c r="F184" s="3" t="s">
        <v>6289</v>
      </c>
      <c r="K184" s="3"/>
      <c r="L184" s="3">
        <v>343</v>
      </c>
    </row>
    <row r="185" spans="1:12">
      <c r="A185" s="3" t="s">
        <v>17314</v>
      </c>
      <c r="B185" s="3">
        <v>300</v>
      </c>
      <c r="C185" s="3">
        <v>550</v>
      </c>
      <c r="D185" s="3" t="s">
        <v>6502</v>
      </c>
      <c r="E185" s="4">
        <v>45898</v>
      </c>
      <c r="F185" s="3" t="s">
        <v>6503</v>
      </c>
      <c r="K185" s="3"/>
      <c r="L185" s="3">
        <v>365</v>
      </c>
    </row>
    <row r="186" spans="1:12">
      <c r="A186" s="3" t="s">
        <v>17315</v>
      </c>
      <c r="B186" s="3">
        <v>90</v>
      </c>
      <c r="C186" s="3">
        <v>160</v>
      </c>
      <c r="D186" s="3" t="s">
        <v>6502</v>
      </c>
      <c r="E186" s="4">
        <v>45896</v>
      </c>
      <c r="F186" s="3" t="s">
        <v>6503</v>
      </c>
      <c r="K186" s="3"/>
      <c r="L186" s="3">
        <v>95</v>
      </c>
    </row>
    <row r="187" spans="1:12">
      <c r="A187" s="3" t="s">
        <v>17316</v>
      </c>
      <c r="B187" s="3">
        <v>40</v>
      </c>
      <c r="C187" s="3">
        <v>100</v>
      </c>
      <c r="D187" s="3" t="s">
        <v>6502</v>
      </c>
      <c r="E187" s="4">
        <v>45961</v>
      </c>
      <c r="F187" s="3" t="s">
        <v>6522</v>
      </c>
      <c r="K187" s="3"/>
      <c r="L187" s="3">
        <v>50</v>
      </c>
    </row>
    <row r="188" spans="1:12">
      <c r="A188" s="3" t="s">
        <v>17317</v>
      </c>
      <c r="B188" s="3">
        <v>20</v>
      </c>
      <c r="C188" s="3">
        <v>60</v>
      </c>
      <c r="D188" s="3" t="s">
        <v>6502</v>
      </c>
      <c r="E188" s="4">
        <v>45878</v>
      </c>
      <c r="F188" s="3" t="s">
        <v>6522</v>
      </c>
      <c r="K188" s="3"/>
      <c r="L188" s="3">
        <v>34</v>
      </c>
    </row>
    <row r="189" spans="1:12">
      <c r="A189" s="3" t="s">
        <v>17318</v>
      </c>
      <c r="B189" s="3">
        <v>15</v>
      </c>
      <c r="C189" s="3">
        <v>50</v>
      </c>
      <c r="D189" s="3" t="s">
        <v>6502</v>
      </c>
      <c r="E189" s="4">
        <v>45872</v>
      </c>
      <c r="F189" s="3" t="s">
        <v>6522</v>
      </c>
      <c r="K189" s="3"/>
      <c r="L189" s="3">
        <v>30</v>
      </c>
    </row>
    <row r="190" spans="1:12">
      <c r="A190" s="3" t="s">
        <v>17319</v>
      </c>
      <c r="B190" s="3">
        <v>50</v>
      </c>
      <c r="C190" s="3">
        <v>100</v>
      </c>
      <c r="D190" s="3" t="s">
        <v>6209</v>
      </c>
      <c r="E190" s="4">
        <v>46127</v>
      </c>
      <c r="F190" s="3" t="s">
        <v>6210</v>
      </c>
      <c r="K190" s="3"/>
      <c r="L190" s="3">
        <v>50</v>
      </c>
    </row>
    <row r="191" spans="1:12">
      <c r="A191" s="3" t="s">
        <v>17320</v>
      </c>
      <c r="B191" s="3">
        <v>100</v>
      </c>
      <c r="C191" s="3">
        <v>200</v>
      </c>
      <c r="D191" s="3" t="s">
        <v>6486</v>
      </c>
      <c r="E191" s="4">
        <v>46103</v>
      </c>
      <c r="F191" s="3" t="s">
        <v>6210</v>
      </c>
      <c r="K191" s="3"/>
      <c r="L191" s="3">
        <v>120</v>
      </c>
    </row>
    <row r="192" spans="1:12">
      <c r="A192" s="3" t="s">
        <v>17321</v>
      </c>
      <c r="B192" s="3">
        <v>200</v>
      </c>
      <c r="C192" s="3">
        <v>350</v>
      </c>
      <c r="D192" s="3" t="s">
        <v>6486</v>
      </c>
      <c r="E192" s="4">
        <v>46103</v>
      </c>
      <c r="F192" s="3" t="s">
        <v>6210</v>
      </c>
      <c r="K192" s="3"/>
      <c r="L192" s="3">
        <v>225</v>
      </c>
    </row>
    <row r="193" spans="1:12">
      <c r="A193" s="3" t="s">
        <v>17322</v>
      </c>
      <c r="B193" s="3">
        <v>150</v>
      </c>
      <c r="C193" s="3">
        <v>250</v>
      </c>
      <c r="D193" s="3" t="s">
        <v>6486</v>
      </c>
      <c r="E193" s="4">
        <v>46103</v>
      </c>
      <c r="F193" s="3" t="s">
        <v>6210</v>
      </c>
      <c r="K193" s="3"/>
      <c r="L193" s="3">
        <v>155</v>
      </c>
    </row>
    <row r="194" spans="1:12">
      <c r="A194" s="3" t="s">
        <v>17323</v>
      </c>
      <c r="B194" s="3">
        <v>70</v>
      </c>
      <c r="C194" s="3">
        <v>120</v>
      </c>
      <c r="D194" s="3" t="s">
        <v>6502</v>
      </c>
      <c r="E194" s="4">
        <v>45941</v>
      </c>
      <c r="F194" s="3" t="s">
        <v>6503</v>
      </c>
      <c r="K194" s="3"/>
      <c r="L194" s="3">
        <v>65</v>
      </c>
    </row>
    <row r="195" spans="1:12">
      <c r="A195" s="3" t="s">
        <v>17324</v>
      </c>
      <c r="B195" s="3">
        <v>150</v>
      </c>
      <c r="C195" s="3">
        <v>300</v>
      </c>
      <c r="D195" s="3" t="s">
        <v>6502</v>
      </c>
      <c r="E195" s="4">
        <v>45981</v>
      </c>
      <c r="F195" s="3" t="s">
        <v>6503</v>
      </c>
      <c r="K195" s="3"/>
      <c r="L195" s="3">
        <v>190</v>
      </c>
    </row>
    <row r="196" spans="1:12">
      <c r="A196" s="3" t="s">
        <v>17325</v>
      </c>
      <c r="B196" s="3">
        <v>150</v>
      </c>
      <c r="C196" s="3">
        <v>250</v>
      </c>
      <c r="D196" s="3" t="s">
        <v>6486</v>
      </c>
      <c r="E196" s="4">
        <v>46107</v>
      </c>
      <c r="F196" s="3" t="s">
        <v>6210</v>
      </c>
      <c r="K196" s="3"/>
      <c r="L196" s="3">
        <v>155</v>
      </c>
    </row>
    <row r="197" spans="1:12">
      <c r="A197" s="3" t="s">
        <v>17326</v>
      </c>
      <c r="B197" s="3">
        <v>90</v>
      </c>
      <c r="C197" s="3">
        <v>150</v>
      </c>
      <c r="D197" s="3" t="s">
        <v>6502</v>
      </c>
      <c r="E197" s="4">
        <v>45777</v>
      </c>
      <c r="F197" s="3" t="s">
        <v>6210</v>
      </c>
      <c r="K197" s="3"/>
      <c r="L197" s="3">
        <v>87</v>
      </c>
    </row>
    <row r="198" spans="1:12">
      <c r="A198" s="3" t="s">
        <v>17327</v>
      </c>
      <c r="B198" s="3">
        <v>260</v>
      </c>
      <c r="C198" s="3">
        <v>400</v>
      </c>
      <c r="D198" s="3" t="s">
        <v>6502</v>
      </c>
      <c r="E198" s="4">
        <v>45897</v>
      </c>
      <c r="F198" s="3" t="s">
        <v>6503</v>
      </c>
      <c r="K198" s="3"/>
      <c r="L198" s="3">
        <v>260</v>
      </c>
    </row>
    <row r="199" spans="1:12">
      <c r="A199" s="3" t="s">
        <v>17328</v>
      </c>
      <c r="B199" s="3">
        <v>80</v>
      </c>
      <c r="C199" s="3">
        <v>170</v>
      </c>
      <c r="D199" s="3" t="s">
        <v>6502</v>
      </c>
      <c r="E199" s="4">
        <v>45939</v>
      </c>
      <c r="F199" s="3" t="s">
        <v>6522</v>
      </c>
      <c r="K199" s="3"/>
      <c r="L199" s="3">
        <v>102</v>
      </c>
    </row>
    <row r="200" spans="1:12">
      <c r="A200" s="3" t="s">
        <v>17329</v>
      </c>
      <c r="B200" s="3">
        <v>150</v>
      </c>
      <c r="C200" s="3">
        <v>260</v>
      </c>
      <c r="D200" s="3" t="s">
        <v>6502</v>
      </c>
      <c r="E200" s="4">
        <v>45939</v>
      </c>
      <c r="F200" s="3" t="s">
        <v>6522</v>
      </c>
      <c r="K200" s="3"/>
      <c r="L200" s="3">
        <v>162</v>
      </c>
    </row>
    <row r="201" spans="1:12">
      <c r="A201" s="3" t="s">
        <v>17330</v>
      </c>
      <c r="B201" s="3">
        <v>500</v>
      </c>
      <c r="C201" s="3">
        <v>700</v>
      </c>
      <c r="D201" s="3" t="s">
        <v>6486</v>
      </c>
      <c r="E201" s="4">
        <v>46104</v>
      </c>
      <c r="F201" s="3" t="s">
        <v>6210</v>
      </c>
      <c r="K201" s="3"/>
      <c r="L201" s="3">
        <v>500</v>
      </c>
    </row>
    <row r="202" spans="1:12">
      <c r="A202" s="3" t="s">
        <v>17331</v>
      </c>
      <c r="B202" s="3">
        <v>60</v>
      </c>
      <c r="C202" s="3">
        <v>130</v>
      </c>
      <c r="D202" s="3" t="s">
        <v>6502</v>
      </c>
      <c r="E202" s="4">
        <v>46038</v>
      </c>
      <c r="F202" s="3" t="s">
        <v>6503</v>
      </c>
      <c r="K202" s="3"/>
      <c r="L202" s="3">
        <v>72</v>
      </c>
    </row>
    <row r="203" spans="1:12">
      <c r="A203" s="3" t="s">
        <v>17332</v>
      </c>
      <c r="B203" s="3">
        <v>40</v>
      </c>
      <c r="C203" s="3">
        <v>80</v>
      </c>
      <c r="D203" s="3" t="s">
        <v>6502</v>
      </c>
      <c r="E203" s="4">
        <v>46038</v>
      </c>
      <c r="F203" s="3" t="s">
        <v>6503</v>
      </c>
      <c r="K203" s="3"/>
      <c r="L203" s="3">
        <v>40</v>
      </c>
    </row>
    <row r="204" spans="1:12">
      <c r="A204" s="3" t="s">
        <v>17333</v>
      </c>
      <c r="B204" s="3">
        <v>80</v>
      </c>
      <c r="C204" s="3">
        <v>150</v>
      </c>
      <c r="D204" s="3" t="s">
        <v>6209</v>
      </c>
      <c r="E204" s="4">
        <v>46129</v>
      </c>
      <c r="F204" s="3" t="s">
        <v>6289</v>
      </c>
      <c r="K204" s="3"/>
      <c r="L204" s="3">
        <v>87</v>
      </c>
    </row>
    <row r="205" spans="1:12">
      <c r="A205" s="3" t="s">
        <v>17334</v>
      </c>
      <c r="B205" s="3">
        <v>70</v>
      </c>
      <c r="C205" s="3">
        <v>140</v>
      </c>
      <c r="D205" s="3" t="s">
        <v>6209</v>
      </c>
      <c r="E205" s="4">
        <v>46133</v>
      </c>
      <c r="F205" s="3" t="s">
        <v>6289</v>
      </c>
      <c r="K205" s="3"/>
      <c r="L205" s="3">
        <v>80</v>
      </c>
    </row>
    <row r="206" spans="1:12">
      <c r="A206" s="3" t="s">
        <v>17335</v>
      </c>
      <c r="B206" s="3">
        <v>50</v>
      </c>
      <c r="C206" s="3">
        <v>100</v>
      </c>
      <c r="D206" s="3" t="s">
        <v>6502</v>
      </c>
      <c r="E206" s="4">
        <v>45972</v>
      </c>
      <c r="F206" s="3" t="s">
        <v>6522</v>
      </c>
      <c r="K206" s="3"/>
      <c r="L206" s="3">
        <v>50</v>
      </c>
    </row>
    <row r="207" spans="1:12">
      <c r="A207" s="3" t="s">
        <v>17336</v>
      </c>
      <c r="B207" s="3">
        <v>60</v>
      </c>
      <c r="C207" s="3">
        <v>100</v>
      </c>
      <c r="D207" s="3" t="s">
        <v>6502</v>
      </c>
      <c r="E207" s="4">
        <v>45992</v>
      </c>
      <c r="F207" s="3" t="s">
        <v>6503</v>
      </c>
      <c r="K207" s="3"/>
      <c r="L207" s="3">
        <v>50</v>
      </c>
    </row>
    <row r="208" spans="1:12">
      <c r="A208" s="3" t="s">
        <v>17337</v>
      </c>
      <c r="B208" s="3">
        <v>5</v>
      </c>
      <c r="C208" s="3">
        <v>20</v>
      </c>
      <c r="D208" s="3" t="s">
        <v>6502</v>
      </c>
      <c r="E208" s="4">
        <v>45992</v>
      </c>
      <c r="F208" s="3" t="s">
        <v>6503</v>
      </c>
      <c r="K208" s="3"/>
      <c r="L208" s="3">
        <v>10</v>
      </c>
    </row>
    <row r="209" spans="1:12">
      <c r="A209" s="3" t="s">
        <v>17338</v>
      </c>
      <c r="B209" s="3">
        <v>40</v>
      </c>
      <c r="C209" s="3">
        <v>60</v>
      </c>
      <c r="D209" s="3" t="s">
        <v>6502</v>
      </c>
      <c r="E209" s="4">
        <v>45992</v>
      </c>
      <c r="F209" s="3" t="s">
        <v>6503</v>
      </c>
      <c r="K209" s="3"/>
      <c r="L209" s="3">
        <v>34</v>
      </c>
    </row>
    <row r="210" spans="1:12">
      <c r="A210" s="3" t="s">
        <v>17339</v>
      </c>
      <c r="B210" s="3">
        <v>90</v>
      </c>
      <c r="C210" s="3">
        <v>150</v>
      </c>
      <c r="D210" s="3" t="s">
        <v>6209</v>
      </c>
      <c r="E210" s="4">
        <v>46127</v>
      </c>
      <c r="F210" s="3" t="s">
        <v>6210</v>
      </c>
      <c r="G210" s="3"/>
      <c r="H210" s="4"/>
      <c r="K210" s="3"/>
      <c r="L210" s="3">
        <v>87</v>
      </c>
    </row>
    <row r="211" spans="1:12">
      <c r="A211" s="3" t="s">
        <v>17340</v>
      </c>
      <c r="B211" s="3">
        <v>160</v>
      </c>
      <c r="C211" s="3">
        <v>300</v>
      </c>
      <c r="D211" s="3" t="s">
        <v>6486</v>
      </c>
      <c r="E211" s="4">
        <v>46113</v>
      </c>
      <c r="F211" s="3" t="s">
        <v>6210</v>
      </c>
      <c r="G211" s="3"/>
      <c r="H211" s="4"/>
      <c r="K211" s="3"/>
      <c r="L211" s="3">
        <v>190</v>
      </c>
    </row>
    <row r="212" spans="1:12">
      <c r="A212" s="3" t="s">
        <v>17341</v>
      </c>
      <c r="B212" s="3">
        <v>100</v>
      </c>
      <c r="C212" s="3">
        <v>250</v>
      </c>
      <c r="D212" s="3" t="s">
        <v>6502</v>
      </c>
      <c r="E212" s="4">
        <v>45993</v>
      </c>
      <c r="F212" s="3" t="s">
        <v>6503</v>
      </c>
      <c r="K212" s="3"/>
      <c r="L212" s="3">
        <v>155</v>
      </c>
    </row>
    <row r="213" spans="1:12">
      <c r="A213" s="3" t="s">
        <v>17342</v>
      </c>
      <c r="B213" s="3">
        <v>20</v>
      </c>
      <c r="C213" s="3">
        <v>30</v>
      </c>
      <c r="D213" s="3" t="s">
        <v>6502</v>
      </c>
      <c r="E213" s="4">
        <v>45992</v>
      </c>
      <c r="F213" s="3" t="s">
        <v>6503</v>
      </c>
      <c r="G213" s="3"/>
      <c r="H213" s="4"/>
      <c r="K213" s="3"/>
      <c r="L213" s="3">
        <v>16</v>
      </c>
    </row>
    <row r="214" spans="1:12">
      <c r="A214" s="3" t="s">
        <v>17343</v>
      </c>
      <c r="B214" s="3">
        <v>50</v>
      </c>
      <c r="C214" s="3">
        <v>100</v>
      </c>
      <c r="D214" s="3" t="s">
        <v>6209</v>
      </c>
      <c r="E214" s="4">
        <v>46126</v>
      </c>
      <c r="F214" s="3" t="s">
        <v>6289</v>
      </c>
      <c r="G214" s="3">
        <v>170</v>
      </c>
      <c r="H214" s="4">
        <v>46126</v>
      </c>
      <c r="K214" s="3"/>
      <c r="L214" s="3">
        <v>50</v>
      </c>
    </row>
    <row r="215" spans="1:12">
      <c r="A215" s="3" t="s">
        <v>17344</v>
      </c>
      <c r="B215" s="3">
        <v>90</v>
      </c>
      <c r="C215" s="3">
        <v>180</v>
      </c>
      <c r="D215" s="3" t="s">
        <v>6209</v>
      </c>
      <c r="E215" s="4">
        <v>46126</v>
      </c>
      <c r="F215" s="3" t="s">
        <v>6289</v>
      </c>
      <c r="G215" s="3">
        <v>280</v>
      </c>
      <c r="H215" s="4">
        <v>46126</v>
      </c>
      <c r="J215" s="3"/>
      <c r="K215" s="3"/>
      <c r="L215" s="3">
        <v>110</v>
      </c>
    </row>
    <row r="216" spans="1:12">
      <c r="A216" s="3" t="s">
        <v>17345</v>
      </c>
      <c r="B216" s="3">
        <v>15</v>
      </c>
      <c r="C216" s="3">
        <v>30</v>
      </c>
      <c r="D216" s="3" t="s">
        <v>6502</v>
      </c>
      <c r="E216" s="4">
        <v>45911</v>
      </c>
      <c r="F216" s="3" t="s">
        <v>6503</v>
      </c>
      <c r="K216" s="3"/>
      <c r="L216" s="3">
        <v>16</v>
      </c>
    </row>
    <row r="217" spans="1:12">
      <c r="A217" s="3" t="s">
        <v>17346</v>
      </c>
      <c r="B217" s="3">
        <v>25</v>
      </c>
      <c r="C217" s="3">
        <v>50</v>
      </c>
      <c r="D217" s="3" t="s">
        <v>6502</v>
      </c>
      <c r="E217" s="4">
        <v>45911</v>
      </c>
      <c r="F217" s="3" t="s">
        <v>6503</v>
      </c>
      <c r="J217" s="3"/>
      <c r="K217" s="3"/>
      <c r="L217" s="3">
        <v>30</v>
      </c>
    </row>
    <row r="218" spans="1:12">
      <c r="A218" s="3" t="s">
        <v>17347</v>
      </c>
      <c r="B218" s="3">
        <v>80</v>
      </c>
      <c r="C218" s="3">
        <v>150</v>
      </c>
      <c r="D218" s="3" t="s">
        <v>6502</v>
      </c>
      <c r="E218" s="4">
        <v>46004</v>
      </c>
      <c r="F218" s="3" t="s">
        <v>6503</v>
      </c>
      <c r="K218" s="3"/>
      <c r="L218" s="3">
        <v>87</v>
      </c>
    </row>
    <row r="219" spans="1:12">
      <c r="A219" s="3" t="s">
        <v>17348</v>
      </c>
      <c r="B219" s="3">
        <v>60</v>
      </c>
      <c r="C219" s="3">
        <v>100</v>
      </c>
      <c r="D219" s="3" t="s">
        <v>6502</v>
      </c>
      <c r="E219" s="4">
        <v>45911</v>
      </c>
      <c r="F219" s="3" t="s">
        <v>6503</v>
      </c>
      <c r="K219" s="3"/>
      <c r="L219" s="3">
        <v>50</v>
      </c>
    </row>
    <row r="220" spans="1:12">
      <c r="A220" s="3" t="s">
        <v>17349</v>
      </c>
      <c r="B220" s="3">
        <v>15</v>
      </c>
      <c r="C220" s="3">
        <v>30</v>
      </c>
      <c r="D220" s="3" t="s">
        <v>6502</v>
      </c>
      <c r="E220" s="4">
        <v>45992</v>
      </c>
      <c r="F220" s="3" t="s">
        <v>6503</v>
      </c>
      <c r="K220" s="3"/>
      <c r="L220" s="3">
        <v>16</v>
      </c>
    </row>
    <row r="221" spans="1:12">
      <c r="A221" s="3" t="s">
        <v>17350</v>
      </c>
      <c r="B221" s="3">
        <v>20</v>
      </c>
      <c r="C221" s="3">
        <v>35</v>
      </c>
      <c r="D221" s="3" t="s">
        <v>6486</v>
      </c>
      <c r="E221" s="4">
        <v>46113</v>
      </c>
      <c r="F221" s="3" t="s">
        <v>6210</v>
      </c>
      <c r="J221" s="3"/>
      <c r="K221" s="3"/>
      <c r="L221" s="3">
        <v>20</v>
      </c>
    </row>
    <row r="222" spans="1:12">
      <c r="A222" s="3" t="s">
        <v>17351</v>
      </c>
      <c r="B222" s="3">
        <v>60</v>
      </c>
      <c r="C222" s="3">
        <v>100</v>
      </c>
      <c r="D222" s="3" t="s">
        <v>6486</v>
      </c>
      <c r="E222" s="4">
        <v>46113</v>
      </c>
      <c r="F222" s="3" t="s">
        <v>6210</v>
      </c>
      <c r="K222" s="3"/>
      <c r="L222" s="3">
        <v>50</v>
      </c>
    </row>
    <row r="223" spans="1:12">
      <c r="A223" s="3" t="s">
        <v>17352</v>
      </c>
      <c r="B223" s="3">
        <v>120</v>
      </c>
      <c r="C223" s="3">
        <v>180</v>
      </c>
      <c r="D223" s="3" t="s">
        <v>6486</v>
      </c>
      <c r="E223" s="4">
        <v>46113</v>
      </c>
      <c r="F223" s="3" t="s">
        <v>6210</v>
      </c>
      <c r="K223" s="3"/>
      <c r="L223" s="3">
        <v>110</v>
      </c>
    </row>
    <row r="224" spans="1:12">
      <c r="A224" s="3" t="s">
        <v>17353</v>
      </c>
      <c r="B224" s="3">
        <v>80</v>
      </c>
      <c r="C224" s="3">
        <v>130</v>
      </c>
      <c r="D224" s="3" t="s">
        <v>6486</v>
      </c>
      <c r="E224" s="4">
        <v>46113</v>
      </c>
      <c r="F224" s="3" t="s">
        <v>6210</v>
      </c>
      <c r="K224" s="3"/>
      <c r="L224" s="3">
        <v>72</v>
      </c>
    </row>
    <row r="225" spans="1:12">
      <c r="A225" s="3" t="s">
        <v>17354</v>
      </c>
      <c r="B225" s="3">
        <v>130</v>
      </c>
      <c r="C225" s="3">
        <v>200</v>
      </c>
      <c r="D225" s="3" t="s">
        <v>6486</v>
      </c>
      <c r="E225" s="4">
        <v>46113</v>
      </c>
      <c r="F225" s="3" t="s">
        <v>6210</v>
      </c>
      <c r="K225" s="3"/>
      <c r="L225" s="3">
        <v>120</v>
      </c>
    </row>
    <row r="226" spans="1:12">
      <c r="A226" s="3" t="s">
        <v>17355</v>
      </c>
      <c r="B226" s="3">
        <v>10</v>
      </c>
      <c r="C226" s="3">
        <v>35</v>
      </c>
      <c r="D226" s="3" t="s">
        <v>6502</v>
      </c>
      <c r="E226" s="4">
        <v>45705</v>
      </c>
      <c r="F226" s="3" t="s">
        <v>6210</v>
      </c>
      <c r="K226" s="3"/>
      <c r="L226" s="3">
        <v>20</v>
      </c>
    </row>
    <row r="227" spans="1:12">
      <c r="A227" s="3" t="s">
        <v>17356</v>
      </c>
      <c r="B227" s="3">
        <v>30</v>
      </c>
      <c r="C227" s="3">
        <v>60</v>
      </c>
      <c r="D227" s="3" t="s">
        <v>6486</v>
      </c>
      <c r="E227" s="4">
        <v>46102</v>
      </c>
      <c r="F227" s="3" t="s">
        <v>6289</v>
      </c>
      <c r="K227" s="3"/>
      <c r="L227" s="3">
        <v>34</v>
      </c>
    </row>
    <row r="228" spans="1:12">
      <c r="A228" s="3" t="s">
        <v>17357</v>
      </c>
      <c r="B228" s="3">
        <v>10</v>
      </c>
      <c r="C228" s="3">
        <v>30</v>
      </c>
      <c r="D228" s="3" t="s">
        <v>6502</v>
      </c>
      <c r="E228" s="4">
        <v>45743</v>
      </c>
      <c r="F228" s="3" t="s">
        <v>6210</v>
      </c>
      <c r="K228" s="3"/>
      <c r="L228" s="3">
        <v>16</v>
      </c>
    </row>
    <row r="229" spans="1:12">
      <c r="A229" s="3" t="s">
        <v>17358</v>
      </c>
      <c r="B229" s="3">
        <v>5</v>
      </c>
      <c r="C229" s="3">
        <v>10</v>
      </c>
      <c r="D229" s="3" t="s">
        <v>6502</v>
      </c>
      <c r="E229" s="4">
        <v>45705</v>
      </c>
      <c r="F229" s="3" t="s">
        <v>6210</v>
      </c>
      <c r="K229" s="3"/>
      <c r="L229" s="3">
        <v>10</v>
      </c>
    </row>
    <row r="230" spans="1:12">
      <c r="A230" s="3" t="s">
        <v>17359</v>
      </c>
      <c r="B230" s="3">
        <v>50</v>
      </c>
      <c r="C230" s="3">
        <v>100</v>
      </c>
      <c r="D230" s="3" t="s">
        <v>6502</v>
      </c>
      <c r="E230" s="4">
        <v>45982</v>
      </c>
      <c r="F230" s="3" t="s">
        <v>6503</v>
      </c>
      <c r="J230" s="3"/>
      <c r="K230" s="3"/>
      <c r="L230" s="3">
        <v>50</v>
      </c>
    </row>
    <row r="231" spans="1:12">
      <c r="A231" s="3" t="s">
        <v>17360</v>
      </c>
      <c r="B231" s="3">
        <v>60</v>
      </c>
      <c r="C231" s="3">
        <v>100</v>
      </c>
      <c r="D231" s="3" t="s">
        <v>6502</v>
      </c>
      <c r="E231" s="4">
        <v>45934</v>
      </c>
      <c r="F231" s="3" t="s">
        <v>6503</v>
      </c>
      <c r="K231" s="3"/>
      <c r="L231" s="3">
        <v>50</v>
      </c>
    </row>
    <row r="232" spans="1:12">
      <c r="A232" s="3" t="s">
        <v>17361</v>
      </c>
      <c r="B232" s="3">
        <v>50</v>
      </c>
      <c r="C232" s="3">
        <v>100</v>
      </c>
      <c r="D232" s="3" t="s">
        <v>6502</v>
      </c>
      <c r="E232" s="4">
        <v>45791</v>
      </c>
      <c r="F232" s="3" t="s">
        <v>6522</v>
      </c>
      <c r="K232" s="3"/>
      <c r="L232" s="3">
        <v>50</v>
      </c>
    </row>
    <row r="233" spans="1:12">
      <c r="A233" s="3" t="s">
        <v>17362</v>
      </c>
      <c r="B233" s="3">
        <v>60</v>
      </c>
      <c r="C233" s="3">
        <v>120</v>
      </c>
      <c r="D233" s="3" t="s">
        <v>6502</v>
      </c>
      <c r="E233" s="4">
        <v>45786</v>
      </c>
      <c r="F233" s="3" t="s">
        <v>6210</v>
      </c>
      <c r="K233" s="3"/>
      <c r="L233" s="3">
        <v>65</v>
      </c>
    </row>
    <row r="234" spans="1:12">
      <c r="A234" s="3" t="s">
        <v>17363</v>
      </c>
      <c r="B234" s="3">
        <v>30</v>
      </c>
      <c r="C234" s="3">
        <v>60</v>
      </c>
      <c r="D234" s="3" t="s">
        <v>6502</v>
      </c>
      <c r="E234" s="4">
        <v>45705</v>
      </c>
      <c r="F234" s="3" t="s">
        <v>6210</v>
      </c>
      <c r="K234" s="3"/>
      <c r="L234" s="3">
        <v>34</v>
      </c>
    </row>
    <row r="235" spans="1:12">
      <c r="A235" s="3" t="s">
        <v>17364</v>
      </c>
      <c r="B235" s="3">
        <v>100</v>
      </c>
      <c r="C235" s="3">
        <v>200</v>
      </c>
      <c r="D235" s="3" t="s">
        <v>6502</v>
      </c>
      <c r="E235" s="4">
        <v>45961</v>
      </c>
      <c r="F235" s="3" t="s">
        <v>6522</v>
      </c>
      <c r="J235" s="3"/>
      <c r="K235" s="3"/>
      <c r="L235" s="3">
        <v>120</v>
      </c>
    </row>
    <row r="236" spans="1:12">
      <c r="A236" s="3" t="s">
        <v>17365</v>
      </c>
      <c r="B236" s="3">
        <v>180</v>
      </c>
      <c r="C236" s="3">
        <v>300</v>
      </c>
      <c r="D236" s="3" t="s">
        <v>6502</v>
      </c>
      <c r="E236" s="4">
        <v>45885</v>
      </c>
      <c r="F236" s="3" t="s">
        <v>6210</v>
      </c>
      <c r="J236" s="3"/>
      <c r="K236" s="3"/>
      <c r="L236" s="3">
        <v>190</v>
      </c>
    </row>
    <row r="237" spans="1:12">
      <c r="A237" s="3" t="s">
        <v>17366</v>
      </c>
      <c r="B237" s="3">
        <v>20</v>
      </c>
      <c r="C237" s="3">
        <v>30</v>
      </c>
      <c r="D237" s="3" t="s">
        <v>6209</v>
      </c>
      <c r="E237" s="4">
        <v>46127</v>
      </c>
      <c r="F237" s="3" t="s">
        <v>6289</v>
      </c>
      <c r="K237" s="3"/>
      <c r="L237" s="3">
        <v>16</v>
      </c>
    </row>
    <row r="238" spans="1:12">
      <c r="A238" s="3" t="s">
        <v>17367</v>
      </c>
      <c r="B238" s="3">
        <v>150</v>
      </c>
      <c r="C238" s="3">
        <v>230</v>
      </c>
      <c r="D238" s="3" t="s">
        <v>6502</v>
      </c>
      <c r="E238" s="4">
        <v>45908</v>
      </c>
      <c r="F238" s="3" t="s">
        <v>6503</v>
      </c>
      <c r="K238" s="3"/>
      <c r="L238" s="3">
        <v>140</v>
      </c>
    </row>
    <row r="239" spans="1:12">
      <c r="A239" s="3" t="s">
        <v>17368</v>
      </c>
      <c r="B239" s="3">
        <v>1700</v>
      </c>
      <c r="C239" s="3">
        <v>2000</v>
      </c>
      <c r="D239" s="3" t="s">
        <v>6502</v>
      </c>
      <c r="E239" s="4">
        <v>45951</v>
      </c>
      <c r="F239" s="3" t="s">
        <v>6522</v>
      </c>
      <c r="J239" s="3"/>
      <c r="K239" s="3"/>
      <c r="L239" s="3">
        <v>1760</v>
      </c>
    </row>
    <row r="240" spans="1:12">
      <c r="A240" s="3" t="s">
        <v>17369</v>
      </c>
      <c r="B240" s="3">
        <v>450</v>
      </c>
      <c r="C240" s="3">
        <v>750</v>
      </c>
      <c r="D240" s="3" t="s">
        <v>6502</v>
      </c>
      <c r="E240" s="4">
        <v>45991</v>
      </c>
      <c r="F240" s="3" t="s">
        <v>6522</v>
      </c>
      <c r="J240" s="3" t="s">
        <v>17370</v>
      </c>
      <c r="K240" s="3"/>
      <c r="L240" s="3">
        <v>550</v>
      </c>
    </row>
    <row r="241" spans="1:12">
      <c r="A241" s="3" t="s">
        <v>17371</v>
      </c>
      <c r="B241" s="3">
        <v>11</v>
      </c>
      <c r="C241" s="3">
        <v>20</v>
      </c>
      <c r="D241" s="3" t="s">
        <v>6486</v>
      </c>
      <c r="E241" s="4">
        <v>46111</v>
      </c>
      <c r="F241" s="3" t="s">
        <v>6289</v>
      </c>
      <c r="K241" s="3"/>
      <c r="L241" s="3">
        <v>10</v>
      </c>
    </row>
    <row r="242" spans="1:12">
      <c r="A242" s="3" t="s">
        <v>17372</v>
      </c>
      <c r="B242" s="3">
        <v>25</v>
      </c>
      <c r="C242" s="3">
        <v>50</v>
      </c>
      <c r="D242" s="3" t="s">
        <v>6502</v>
      </c>
      <c r="E242" s="4">
        <v>45965</v>
      </c>
      <c r="F242" s="3" t="s">
        <v>6503</v>
      </c>
      <c r="K242" s="3"/>
      <c r="L242" s="3">
        <v>30</v>
      </c>
    </row>
    <row r="243" spans="1:12">
      <c r="A243" s="3" t="s">
        <v>17373</v>
      </c>
      <c r="B243" s="3">
        <v>30</v>
      </c>
      <c r="C243" s="3">
        <v>60</v>
      </c>
      <c r="D243" s="3" t="s">
        <v>6502</v>
      </c>
      <c r="E243" s="4">
        <v>45743</v>
      </c>
      <c r="F243" s="3" t="s">
        <v>6210</v>
      </c>
      <c r="K243" s="3"/>
      <c r="L243" s="3">
        <v>34</v>
      </c>
    </row>
    <row r="244" spans="1:12">
      <c r="A244" s="3" t="s">
        <v>17374</v>
      </c>
      <c r="B244" s="3">
        <v>30</v>
      </c>
      <c r="C244" s="3">
        <v>50</v>
      </c>
      <c r="D244" s="3" t="s">
        <v>6502</v>
      </c>
      <c r="E244" s="4">
        <v>45958</v>
      </c>
      <c r="F244" s="3" t="s">
        <v>6522</v>
      </c>
      <c r="K244" s="3"/>
      <c r="L244" s="3">
        <v>30</v>
      </c>
    </row>
    <row r="245" spans="1:12">
      <c r="A245" s="3" t="s">
        <v>17375</v>
      </c>
      <c r="B245" s="3">
        <v>10</v>
      </c>
      <c r="C245" s="3">
        <v>25</v>
      </c>
      <c r="D245" s="3" t="s">
        <v>6502</v>
      </c>
      <c r="E245" s="4">
        <v>45967</v>
      </c>
      <c r="F245" s="3" t="s">
        <v>6503</v>
      </c>
      <c r="K245" s="3"/>
      <c r="L245" s="3">
        <v>13</v>
      </c>
    </row>
    <row r="246" spans="1:12">
      <c r="A246" s="3" t="s">
        <v>17376</v>
      </c>
      <c r="B246" s="3">
        <v>5</v>
      </c>
      <c r="C246" s="3">
        <v>10</v>
      </c>
      <c r="D246" s="3" t="s">
        <v>6502</v>
      </c>
      <c r="E246" s="4">
        <v>45867</v>
      </c>
      <c r="F246" s="3" t="s">
        <v>6210</v>
      </c>
      <c r="K246" s="3"/>
      <c r="L246" s="3">
        <v>10</v>
      </c>
    </row>
    <row r="247" spans="1:12">
      <c r="A247" s="3" t="s">
        <v>17377</v>
      </c>
      <c r="B247" s="3">
        <v>10</v>
      </c>
      <c r="C247" s="3">
        <v>15</v>
      </c>
      <c r="D247" s="3" t="s">
        <v>6502</v>
      </c>
      <c r="E247" s="4">
        <v>45907</v>
      </c>
      <c r="F247" s="3" t="s">
        <v>6503</v>
      </c>
      <c r="K247" s="3"/>
      <c r="L247" s="3">
        <v>15</v>
      </c>
    </row>
    <row r="248" spans="1:12">
      <c r="A248" s="3" t="s">
        <v>17378</v>
      </c>
      <c r="B248" s="3">
        <v>20</v>
      </c>
      <c r="C248" s="3">
        <v>30</v>
      </c>
      <c r="D248" s="3" t="s">
        <v>6502</v>
      </c>
      <c r="E248" s="4">
        <v>45907</v>
      </c>
      <c r="F248" s="3" t="s">
        <v>6503</v>
      </c>
      <c r="K248" s="3"/>
      <c r="L248" s="3">
        <v>16</v>
      </c>
    </row>
    <row r="249" spans="1:12">
      <c r="A249" s="3" t="s">
        <v>17379</v>
      </c>
      <c r="B249" s="3">
        <v>40</v>
      </c>
      <c r="C249" s="3">
        <v>90</v>
      </c>
      <c r="D249" s="3" t="s">
        <v>6502</v>
      </c>
      <c r="E249" s="4">
        <v>45826</v>
      </c>
      <c r="F249" s="3" t="s">
        <v>6210</v>
      </c>
      <c r="K249" s="3"/>
      <c r="L249" s="3">
        <v>45</v>
      </c>
    </row>
    <row r="250" spans="1:12">
      <c r="A250" s="3" t="s">
        <v>17380</v>
      </c>
      <c r="B250" s="3">
        <v>200</v>
      </c>
      <c r="C250" s="3">
        <v>350</v>
      </c>
      <c r="D250" s="3" t="s">
        <v>6502</v>
      </c>
      <c r="E250" s="4">
        <v>45951</v>
      </c>
      <c r="F250" s="3" t="s">
        <v>6522</v>
      </c>
      <c r="K250" s="3"/>
      <c r="L250" s="3">
        <v>225</v>
      </c>
    </row>
    <row r="251" spans="1:12">
      <c r="A251" s="3" t="s">
        <v>17381</v>
      </c>
      <c r="B251" s="3">
        <v>30</v>
      </c>
      <c r="C251" s="3">
        <v>50</v>
      </c>
      <c r="D251" s="3" t="s">
        <v>6502</v>
      </c>
      <c r="E251" s="4">
        <v>45990</v>
      </c>
      <c r="F251" s="3" t="s">
        <v>6503</v>
      </c>
      <c r="K251" s="3"/>
      <c r="L251" s="3">
        <v>30</v>
      </c>
    </row>
    <row r="252" spans="1:12">
      <c r="A252" s="3" t="s">
        <v>17382</v>
      </c>
      <c r="B252" s="3">
        <v>15</v>
      </c>
      <c r="C252" s="3">
        <v>30</v>
      </c>
      <c r="D252" s="3" t="s">
        <v>6502</v>
      </c>
      <c r="E252" s="4">
        <v>45990</v>
      </c>
      <c r="F252" s="3" t="s">
        <v>6503</v>
      </c>
      <c r="K252" s="3"/>
      <c r="L252" s="3">
        <v>16</v>
      </c>
    </row>
    <row r="253" spans="1:12">
      <c r="A253" s="3" t="s">
        <v>17383</v>
      </c>
      <c r="B253" s="3">
        <v>15</v>
      </c>
      <c r="C253" s="3">
        <v>30</v>
      </c>
      <c r="D253" s="3" t="s">
        <v>6502</v>
      </c>
      <c r="E253" s="4">
        <v>45990</v>
      </c>
      <c r="F253" s="3" t="s">
        <v>6503</v>
      </c>
      <c r="K253" s="3"/>
      <c r="L253" s="3">
        <v>16</v>
      </c>
    </row>
    <row r="254" spans="1:12">
      <c r="A254" s="3" t="s">
        <v>17384</v>
      </c>
      <c r="B254" s="3">
        <v>80</v>
      </c>
      <c r="C254" s="3">
        <v>150</v>
      </c>
      <c r="D254" s="3" t="s">
        <v>6502</v>
      </c>
      <c r="E254" s="4">
        <v>45989</v>
      </c>
      <c r="F254" s="3" t="s">
        <v>6522</v>
      </c>
      <c r="K254" s="3"/>
      <c r="L254" s="3">
        <v>87</v>
      </c>
    </row>
    <row r="255" spans="1:12">
      <c r="A255" s="3" t="s">
        <v>17385</v>
      </c>
      <c r="B255" s="3">
        <v>5</v>
      </c>
      <c r="C255" s="3">
        <v>10</v>
      </c>
      <c r="D255" s="3" t="s">
        <v>6486</v>
      </c>
      <c r="E255" s="4">
        <v>46107</v>
      </c>
      <c r="F255" s="3" t="s">
        <v>6210</v>
      </c>
      <c r="K255" s="3"/>
      <c r="L255" s="3">
        <v>10</v>
      </c>
    </row>
    <row r="256" spans="1:12">
      <c r="A256" s="3" t="s">
        <v>17386</v>
      </c>
      <c r="B256" s="3">
        <v>10</v>
      </c>
      <c r="C256" s="3">
        <v>20</v>
      </c>
      <c r="D256" s="3" t="s">
        <v>6502</v>
      </c>
      <c r="E256" s="4">
        <v>46029</v>
      </c>
      <c r="F256" s="3" t="s">
        <v>6503</v>
      </c>
      <c r="K256" s="3"/>
      <c r="L256" s="3">
        <v>10</v>
      </c>
    </row>
    <row r="257" spans="1:12">
      <c r="A257" s="3" t="s">
        <v>17387</v>
      </c>
      <c r="B257" s="3">
        <v>20</v>
      </c>
      <c r="C257" s="3">
        <v>50</v>
      </c>
      <c r="D257" s="3" t="s">
        <v>6502</v>
      </c>
      <c r="E257" s="4">
        <v>45990</v>
      </c>
      <c r="F257" s="3" t="s">
        <v>6503</v>
      </c>
      <c r="K257" s="3"/>
      <c r="L257" s="3">
        <v>30</v>
      </c>
    </row>
    <row r="258" spans="1:12">
      <c r="A258" s="3" t="s">
        <v>17388</v>
      </c>
      <c r="B258" s="3">
        <v>30</v>
      </c>
      <c r="C258" s="3">
        <v>60</v>
      </c>
      <c r="D258" s="3" t="s">
        <v>6502</v>
      </c>
      <c r="E258" s="4">
        <v>45854</v>
      </c>
      <c r="F258" s="3" t="s">
        <v>6210</v>
      </c>
      <c r="J258" s="3"/>
      <c r="K258" s="3"/>
      <c r="L258" s="3">
        <v>34</v>
      </c>
    </row>
    <row r="259" spans="1:12">
      <c r="A259" s="3" t="s">
        <v>17389</v>
      </c>
      <c r="B259" s="3">
        <v>10</v>
      </c>
      <c r="C259" s="3">
        <v>30</v>
      </c>
      <c r="D259" s="3" t="s">
        <v>6502</v>
      </c>
      <c r="E259" s="4">
        <v>45860</v>
      </c>
      <c r="F259" s="3" t="s">
        <v>6522</v>
      </c>
      <c r="K259" s="3"/>
      <c r="L259" s="3">
        <v>16</v>
      </c>
    </row>
    <row r="260" spans="1:12">
      <c r="A260" s="3" t="s">
        <v>17390</v>
      </c>
      <c r="B260" s="3">
        <v>35</v>
      </c>
      <c r="C260" s="3">
        <v>70</v>
      </c>
      <c r="D260" s="3" t="s">
        <v>6486</v>
      </c>
      <c r="E260" s="4">
        <v>46109</v>
      </c>
      <c r="F260" s="3" t="s">
        <v>14794</v>
      </c>
      <c r="J260" s="3"/>
      <c r="K260" s="3"/>
      <c r="L260" s="3">
        <v>37</v>
      </c>
    </row>
    <row r="261" spans="1:12">
      <c r="A261" s="3" t="s">
        <v>17391</v>
      </c>
      <c r="B261" s="3">
        <v>200</v>
      </c>
      <c r="C261" s="3">
        <v>400</v>
      </c>
      <c r="D261" s="3" t="s">
        <v>6502</v>
      </c>
      <c r="E261" s="4">
        <v>45973</v>
      </c>
      <c r="F261" s="3" t="s">
        <v>6522</v>
      </c>
      <c r="K261" s="3"/>
      <c r="L261" s="3">
        <v>260</v>
      </c>
    </row>
    <row r="262" spans="1:12">
      <c r="A262" s="3" t="s">
        <v>17392</v>
      </c>
      <c r="B262" s="3">
        <v>200</v>
      </c>
      <c r="C262" s="3">
        <v>300</v>
      </c>
      <c r="D262" s="3" t="s">
        <v>6502</v>
      </c>
      <c r="E262" s="4">
        <v>45868</v>
      </c>
      <c r="F262" s="3" t="s">
        <v>6210</v>
      </c>
      <c r="K262" s="3"/>
      <c r="L262" s="3">
        <v>190</v>
      </c>
    </row>
    <row r="263" spans="1:12">
      <c r="A263" s="3" t="s">
        <v>17393</v>
      </c>
      <c r="B263" s="3">
        <v>160</v>
      </c>
      <c r="C263" s="3">
        <v>300</v>
      </c>
      <c r="D263" s="3" t="s">
        <v>6209</v>
      </c>
      <c r="E263" s="4">
        <v>46132</v>
      </c>
      <c r="F263" s="3" t="s">
        <v>6210</v>
      </c>
      <c r="K263" s="3"/>
      <c r="L263" s="3">
        <v>190</v>
      </c>
    </row>
    <row r="264" spans="1:12">
      <c r="A264" s="3" t="s">
        <v>17394</v>
      </c>
      <c r="B264" s="3">
        <v>100</v>
      </c>
      <c r="C264" s="3">
        <v>200</v>
      </c>
      <c r="D264" s="3" t="s">
        <v>6502</v>
      </c>
      <c r="E264" s="4">
        <v>45897</v>
      </c>
      <c r="F264" s="3" t="s">
        <v>6503</v>
      </c>
      <c r="J264" s="3"/>
      <c r="K264" s="3"/>
      <c r="L264" s="3">
        <v>120</v>
      </c>
    </row>
    <row r="265" spans="1:12">
      <c r="A265" s="3" t="s">
        <v>17395</v>
      </c>
      <c r="B265" s="3">
        <v>90</v>
      </c>
      <c r="C265" s="3">
        <v>160</v>
      </c>
      <c r="D265" s="3" t="s">
        <v>6502</v>
      </c>
      <c r="E265" s="4">
        <v>45777</v>
      </c>
      <c r="F265" s="3" t="s">
        <v>6210</v>
      </c>
      <c r="K265" s="3"/>
      <c r="L265" s="3">
        <v>95</v>
      </c>
    </row>
    <row r="266" spans="1:12">
      <c r="A266" s="3" t="s">
        <v>17396</v>
      </c>
      <c r="B266" s="3">
        <v>80</v>
      </c>
      <c r="C266" s="3">
        <v>150</v>
      </c>
      <c r="D266" s="3" t="s">
        <v>6502</v>
      </c>
      <c r="E266" s="4">
        <v>45805</v>
      </c>
      <c r="F266" s="3" t="s">
        <v>6210</v>
      </c>
      <c r="K266" s="3"/>
      <c r="L266" s="3">
        <v>87</v>
      </c>
    </row>
    <row r="267" spans="1:12">
      <c r="A267" s="3" t="s">
        <v>17397</v>
      </c>
      <c r="B267" s="3">
        <v>60</v>
      </c>
      <c r="C267" s="3">
        <v>120</v>
      </c>
      <c r="D267" s="3" t="s">
        <v>6502</v>
      </c>
      <c r="E267" s="4">
        <v>45897</v>
      </c>
      <c r="F267" s="3" t="s">
        <v>6503</v>
      </c>
      <c r="K267" s="3"/>
      <c r="L267" s="3">
        <v>65</v>
      </c>
    </row>
    <row r="268" spans="1:12">
      <c r="A268" s="3" t="s">
        <v>17398</v>
      </c>
      <c r="B268" s="3">
        <v>60</v>
      </c>
      <c r="C268" s="3">
        <v>180</v>
      </c>
      <c r="D268" s="3" t="s">
        <v>6273</v>
      </c>
      <c r="E268" s="4">
        <v>46121</v>
      </c>
      <c r="F268" s="3" t="s">
        <v>6289</v>
      </c>
      <c r="K268" s="3"/>
      <c r="L268" s="3">
        <v>110</v>
      </c>
    </row>
    <row r="269" spans="1:12">
      <c r="A269" s="3" t="s">
        <v>17399</v>
      </c>
      <c r="B269" s="3">
        <v>100</v>
      </c>
      <c r="C269" s="3">
        <v>200</v>
      </c>
      <c r="D269" s="3" t="s">
        <v>6502</v>
      </c>
      <c r="E269" s="4">
        <v>45964</v>
      </c>
      <c r="F269" s="3" t="s">
        <v>6503</v>
      </c>
      <c r="K269" s="3"/>
      <c r="L269" s="3">
        <v>120</v>
      </c>
    </row>
    <row r="270" spans="1:12">
      <c r="A270" s="3" t="s">
        <v>17400</v>
      </c>
      <c r="B270" s="3">
        <v>240</v>
      </c>
      <c r="C270" s="3">
        <v>380</v>
      </c>
      <c r="D270" s="3" t="s">
        <v>6502</v>
      </c>
      <c r="E270" s="4">
        <v>45899</v>
      </c>
      <c r="F270" s="3" t="s">
        <v>6503</v>
      </c>
      <c r="K270" s="3"/>
      <c r="L270" s="3">
        <v>247</v>
      </c>
    </row>
    <row r="271" spans="1:12">
      <c r="A271" s="3" t="s">
        <v>17401</v>
      </c>
      <c r="B271" s="3">
        <v>500</v>
      </c>
      <c r="C271" s="3">
        <v>800</v>
      </c>
      <c r="D271" s="3" t="s">
        <v>6502</v>
      </c>
      <c r="E271" s="4">
        <v>45982</v>
      </c>
      <c r="F271" s="3" t="s">
        <v>6503</v>
      </c>
      <c r="K271" s="3"/>
      <c r="L271" s="3">
        <v>600</v>
      </c>
    </row>
    <row r="272" spans="1:12">
      <c r="A272" s="3" t="s">
        <v>17402</v>
      </c>
      <c r="B272" s="3">
        <v>300</v>
      </c>
      <c r="C272" s="3">
        <v>550</v>
      </c>
      <c r="D272" s="3" t="s">
        <v>6486</v>
      </c>
      <c r="E272" s="4">
        <v>46112</v>
      </c>
      <c r="F272" s="3" t="s">
        <v>6289</v>
      </c>
      <c r="K272" s="3"/>
      <c r="L272" s="3">
        <v>365</v>
      </c>
    </row>
    <row r="273" spans="1:12">
      <c r="A273" s="3" t="s">
        <v>17403</v>
      </c>
      <c r="B273" s="3">
        <v>450</v>
      </c>
      <c r="C273" s="3">
        <v>700</v>
      </c>
      <c r="D273" s="3" t="s">
        <v>6502</v>
      </c>
      <c r="E273" s="4">
        <v>45952</v>
      </c>
      <c r="F273" s="3" t="s">
        <v>6503</v>
      </c>
      <c r="K273" s="3"/>
      <c r="L273" s="3">
        <v>500</v>
      </c>
    </row>
    <row r="274" spans="1:12">
      <c r="A274" s="3" t="s">
        <v>17404</v>
      </c>
      <c r="B274" s="3">
        <v>560</v>
      </c>
      <c r="C274" s="3">
        <v>800</v>
      </c>
      <c r="D274" s="3" t="s">
        <v>6502</v>
      </c>
      <c r="E274" s="4">
        <v>45870</v>
      </c>
      <c r="F274" s="3" t="s">
        <v>6210</v>
      </c>
      <c r="K274" s="3"/>
      <c r="L274" s="3">
        <v>600</v>
      </c>
    </row>
    <row r="275" spans="1:12">
      <c r="A275" s="3" t="s">
        <v>17405</v>
      </c>
      <c r="B275" s="3">
        <v>10</v>
      </c>
      <c r="C275" s="3">
        <v>30</v>
      </c>
      <c r="D275" s="3" t="s">
        <v>6502</v>
      </c>
      <c r="E275" s="4">
        <v>45862</v>
      </c>
      <c r="F275" s="3" t="s">
        <v>6210</v>
      </c>
      <c r="K275" s="3"/>
      <c r="L275" s="3">
        <v>16</v>
      </c>
    </row>
    <row r="276" spans="1:12">
      <c r="A276" s="3" t="s">
        <v>17406</v>
      </c>
      <c r="B276" s="3">
        <v>20</v>
      </c>
      <c r="C276" s="3">
        <v>40</v>
      </c>
      <c r="D276" s="3" t="s">
        <v>6502</v>
      </c>
      <c r="E276" s="4">
        <v>45896</v>
      </c>
      <c r="F276" s="3" t="s">
        <v>6503</v>
      </c>
      <c r="K276" s="3"/>
      <c r="L276" s="3">
        <v>23</v>
      </c>
    </row>
    <row r="277" spans="1:12">
      <c r="A277" s="3" t="s">
        <v>17407</v>
      </c>
      <c r="B277" s="3">
        <v>300</v>
      </c>
      <c r="C277" s="3">
        <v>500</v>
      </c>
      <c r="D277" s="3" t="s">
        <v>6502</v>
      </c>
      <c r="E277" s="4">
        <v>45961</v>
      </c>
      <c r="F277" s="3" t="s">
        <v>6522</v>
      </c>
      <c r="K277" s="3"/>
      <c r="L277" s="3">
        <v>330</v>
      </c>
    </row>
    <row r="278" spans="1:12">
      <c r="A278" s="3" t="s">
        <v>17408</v>
      </c>
      <c r="B278" s="3">
        <v>190</v>
      </c>
      <c r="C278" s="3">
        <v>280</v>
      </c>
      <c r="D278" s="3" t="s">
        <v>6502</v>
      </c>
      <c r="E278" s="4">
        <v>45897</v>
      </c>
      <c r="F278" s="3" t="s">
        <v>6503</v>
      </c>
      <c r="K278" s="3"/>
      <c r="L278" s="3">
        <v>177</v>
      </c>
    </row>
    <row r="279" spans="1:12">
      <c r="A279" s="3" t="s">
        <v>17409</v>
      </c>
      <c r="B279" s="3">
        <v>100</v>
      </c>
      <c r="C279" s="3">
        <v>230</v>
      </c>
      <c r="D279" s="3" t="s">
        <v>6502</v>
      </c>
      <c r="E279" s="4">
        <v>45970</v>
      </c>
      <c r="F279" s="3" t="s">
        <v>6503</v>
      </c>
      <c r="J279" s="3"/>
      <c r="K279" s="3"/>
      <c r="L279" s="3">
        <v>140</v>
      </c>
    </row>
    <row r="280" spans="1:12">
      <c r="A280" s="3" t="s">
        <v>17410</v>
      </c>
      <c r="B280" s="3">
        <v>450</v>
      </c>
      <c r="C280" s="3">
        <v>780</v>
      </c>
      <c r="D280" s="3" t="s">
        <v>6502</v>
      </c>
      <c r="E280" s="4">
        <v>46010</v>
      </c>
      <c r="F280" s="3" t="s">
        <v>6503</v>
      </c>
      <c r="K280" s="3"/>
      <c r="L280" s="3">
        <v>580</v>
      </c>
    </row>
    <row r="281" spans="1:12">
      <c r="A281" s="3" t="s">
        <v>17411</v>
      </c>
      <c r="B281" s="3">
        <v>1250</v>
      </c>
      <c r="C281" s="3">
        <v>1750</v>
      </c>
      <c r="D281" s="3" t="s">
        <v>6502</v>
      </c>
      <c r="E281" s="4">
        <v>46027</v>
      </c>
      <c r="F281" s="3" t="s">
        <v>6503</v>
      </c>
      <c r="K281" s="3"/>
      <c r="L281" s="3">
        <v>1527</v>
      </c>
    </row>
    <row r="282" spans="1:12">
      <c r="A282" s="3" t="s">
        <v>17412</v>
      </c>
      <c r="B282" s="3">
        <v>450</v>
      </c>
      <c r="C282" s="3">
        <v>700</v>
      </c>
      <c r="D282" s="3" t="s">
        <v>6209</v>
      </c>
      <c r="E282" s="4">
        <v>46128</v>
      </c>
      <c r="F282" s="3" t="s">
        <v>6210</v>
      </c>
      <c r="K282" s="3"/>
      <c r="L282" s="3">
        <v>500</v>
      </c>
    </row>
    <row r="283" spans="1:12">
      <c r="A283" s="3" t="s">
        <v>17413</v>
      </c>
      <c r="B283" s="3">
        <v>350</v>
      </c>
      <c r="C283" s="3">
        <v>600</v>
      </c>
      <c r="D283" s="3" t="s">
        <v>6502</v>
      </c>
      <c r="E283" s="4">
        <v>46027</v>
      </c>
      <c r="F283" s="3" t="s">
        <v>6503</v>
      </c>
      <c r="K283" s="3"/>
      <c r="L283" s="3">
        <v>400</v>
      </c>
    </row>
    <row r="284" spans="1:12">
      <c r="A284" s="3" t="s">
        <v>17414</v>
      </c>
      <c r="B284" s="3">
        <v>400</v>
      </c>
      <c r="C284" s="3">
        <v>650</v>
      </c>
      <c r="D284" s="3" t="s">
        <v>6502</v>
      </c>
      <c r="E284" s="4">
        <v>45973</v>
      </c>
      <c r="F284" s="3" t="s">
        <v>6503</v>
      </c>
      <c r="J284" s="3"/>
      <c r="K284" s="3"/>
      <c r="L284" s="3">
        <v>450</v>
      </c>
    </row>
    <row r="285" spans="1:12">
      <c r="A285" s="3" t="s">
        <v>17415</v>
      </c>
      <c r="B285" s="3">
        <v>400</v>
      </c>
      <c r="C285" s="3">
        <v>700</v>
      </c>
      <c r="D285" s="3" t="s">
        <v>6502</v>
      </c>
      <c r="E285" s="4">
        <v>46101</v>
      </c>
      <c r="F285" s="3" t="s">
        <v>6289</v>
      </c>
      <c r="I285" s="3"/>
      <c r="J285" s="3"/>
      <c r="K285" s="3"/>
      <c r="L285" s="3">
        <v>500</v>
      </c>
    </row>
    <row r="286" spans="1:12">
      <c r="A286" s="3" t="s">
        <v>17416</v>
      </c>
      <c r="B286" s="3">
        <v>250</v>
      </c>
      <c r="C286" s="3">
        <v>400</v>
      </c>
      <c r="D286" s="3" t="s">
        <v>6502</v>
      </c>
      <c r="E286" s="4">
        <v>45944</v>
      </c>
      <c r="F286" s="3" t="s">
        <v>6503</v>
      </c>
      <c r="I286" s="3"/>
      <c r="K286" s="3"/>
      <c r="L286" s="3">
        <v>260</v>
      </c>
    </row>
    <row r="287" spans="1:12">
      <c r="A287" s="3" t="s">
        <v>17417</v>
      </c>
      <c r="B287" s="3">
        <v>70</v>
      </c>
      <c r="C287" s="3">
        <v>150</v>
      </c>
      <c r="D287" s="3" t="s">
        <v>6502</v>
      </c>
      <c r="E287" s="4">
        <v>45944</v>
      </c>
      <c r="F287" s="3" t="s">
        <v>6503</v>
      </c>
      <c r="I287" s="3"/>
      <c r="K287" s="3"/>
      <c r="L287" s="3">
        <v>87</v>
      </c>
    </row>
    <row r="288" spans="1:12">
      <c r="A288" s="3" t="s">
        <v>17418</v>
      </c>
      <c r="B288" s="3">
        <v>150</v>
      </c>
      <c r="C288" s="3">
        <v>260</v>
      </c>
      <c r="D288" s="3" t="s">
        <v>6502</v>
      </c>
      <c r="E288" s="4">
        <v>45944</v>
      </c>
      <c r="F288" s="3" t="s">
        <v>6503</v>
      </c>
      <c r="I288" s="3"/>
      <c r="J288" s="3"/>
      <c r="K288" s="3"/>
      <c r="L288" s="3">
        <v>162</v>
      </c>
    </row>
    <row r="289" spans="1:12">
      <c r="A289" s="3" t="s">
        <v>17419</v>
      </c>
      <c r="B289" s="3">
        <v>300</v>
      </c>
      <c r="C289" s="3">
        <v>500</v>
      </c>
      <c r="D289" s="3" t="s">
        <v>6502</v>
      </c>
      <c r="E289" s="4">
        <v>46006</v>
      </c>
      <c r="F289" s="3" t="s">
        <v>6522</v>
      </c>
      <c r="I289" s="3"/>
      <c r="J289" s="3" t="s">
        <v>17420</v>
      </c>
      <c r="K289" s="3"/>
      <c r="L289" s="3">
        <v>330</v>
      </c>
    </row>
    <row r="290" spans="1:12">
      <c r="A290" s="3" t="s">
        <v>17421</v>
      </c>
      <c r="B290" s="3">
        <v>380</v>
      </c>
      <c r="C290" s="3">
        <v>550</v>
      </c>
      <c r="D290" s="3" t="s">
        <v>6502</v>
      </c>
      <c r="E290" s="4">
        <v>45944</v>
      </c>
      <c r="F290" s="3" t="s">
        <v>6503</v>
      </c>
      <c r="I290" s="3"/>
      <c r="K290" s="3"/>
      <c r="L290" s="3">
        <v>365</v>
      </c>
    </row>
    <row r="291" spans="1:12">
      <c r="A291" s="3" t="s">
        <v>17422</v>
      </c>
      <c r="B291" s="3">
        <v>130</v>
      </c>
      <c r="C291" s="3">
        <v>250</v>
      </c>
      <c r="D291" s="3" t="s">
        <v>6502</v>
      </c>
      <c r="E291" s="4">
        <v>45897</v>
      </c>
      <c r="F291" s="3" t="s">
        <v>6503</v>
      </c>
      <c r="I291" s="3"/>
      <c r="K291" s="3"/>
      <c r="L291" s="3">
        <v>155</v>
      </c>
    </row>
    <row r="292" spans="1:12">
      <c r="A292" s="3" t="s">
        <v>17423</v>
      </c>
      <c r="B292" s="3">
        <v>50</v>
      </c>
      <c r="C292" s="3">
        <v>90</v>
      </c>
      <c r="D292" s="3" t="s">
        <v>6502</v>
      </c>
      <c r="E292" s="4">
        <v>45897</v>
      </c>
      <c r="F292" s="3" t="s">
        <v>6503</v>
      </c>
      <c r="I292" s="3"/>
      <c r="K292" s="3"/>
      <c r="L292" s="3">
        <v>45</v>
      </c>
    </row>
    <row r="293" spans="1:12">
      <c r="A293" s="3" t="s">
        <v>17424</v>
      </c>
      <c r="B293" s="3">
        <v>50</v>
      </c>
      <c r="C293" s="3">
        <v>120</v>
      </c>
      <c r="D293" s="3" t="s">
        <v>6502</v>
      </c>
      <c r="E293" s="4">
        <v>45930</v>
      </c>
      <c r="F293" s="3" t="s">
        <v>6503</v>
      </c>
      <c r="I293" s="3"/>
      <c r="K293" s="3"/>
      <c r="L293" s="3">
        <v>65</v>
      </c>
    </row>
    <row r="294" spans="1:12">
      <c r="A294" s="3" t="s">
        <v>17425</v>
      </c>
      <c r="B294" s="3">
        <v>40</v>
      </c>
      <c r="C294" s="3">
        <v>80</v>
      </c>
      <c r="D294" s="3" t="s">
        <v>6502</v>
      </c>
      <c r="E294" s="4">
        <v>45897</v>
      </c>
      <c r="F294" s="3" t="s">
        <v>6503</v>
      </c>
      <c r="I294" s="3"/>
      <c r="K294" s="3"/>
      <c r="L294" s="3">
        <v>40</v>
      </c>
    </row>
    <row r="295" spans="1:12">
      <c r="A295" s="3" t="s">
        <v>17426</v>
      </c>
      <c r="B295" s="3">
        <v>60</v>
      </c>
      <c r="C295" s="3">
        <v>140</v>
      </c>
      <c r="D295" s="3" t="s">
        <v>6502</v>
      </c>
      <c r="E295" s="4">
        <v>45846</v>
      </c>
      <c r="F295" s="3" t="s">
        <v>6522</v>
      </c>
      <c r="I295" s="3"/>
      <c r="K295" s="3"/>
      <c r="L295" s="3">
        <v>80</v>
      </c>
    </row>
    <row r="296" spans="1:12">
      <c r="A296" s="3" t="s">
        <v>17427</v>
      </c>
      <c r="B296" s="3">
        <v>40</v>
      </c>
      <c r="C296" s="3">
        <v>80</v>
      </c>
      <c r="D296" s="3" t="s">
        <v>6502</v>
      </c>
      <c r="E296" s="4">
        <v>46012</v>
      </c>
      <c r="F296" s="3" t="s">
        <v>6503</v>
      </c>
      <c r="I296" s="3"/>
      <c r="J296" s="3"/>
      <c r="K296" s="3"/>
      <c r="L296" s="3">
        <v>40</v>
      </c>
    </row>
    <row r="297" spans="1:12">
      <c r="A297" s="3" t="s">
        <v>17428</v>
      </c>
      <c r="B297" s="3">
        <v>300</v>
      </c>
      <c r="C297" s="3">
        <v>450</v>
      </c>
      <c r="D297" s="3" t="s">
        <v>6502</v>
      </c>
      <c r="E297" s="4">
        <v>45897</v>
      </c>
      <c r="F297" s="3" t="s">
        <v>6503</v>
      </c>
      <c r="I297" s="3"/>
      <c r="K297" s="3"/>
      <c r="L297" s="3">
        <v>295</v>
      </c>
    </row>
    <row r="298" spans="1:12">
      <c r="A298" s="3" t="s">
        <v>17429</v>
      </c>
      <c r="B298" s="3">
        <v>450</v>
      </c>
      <c r="C298" s="3">
        <v>700</v>
      </c>
      <c r="D298" s="3" t="s">
        <v>6486</v>
      </c>
      <c r="E298" s="4">
        <v>46104</v>
      </c>
      <c r="F298" s="3" t="s">
        <v>6210</v>
      </c>
      <c r="I298" s="3"/>
      <c r="J298" s="3"/>
      <c r="K298" s="3"/>
      <c r="L298" s="3">
        <v>500</v>
      </c>
    </row>
    <row r="299" spans="1:12">
      <c r="A299" s="3" t="s">
        <v>17430</v>
      </c>
      <c r="B299" s="3">
        <v>700</v>
      </c>
      <c r="C299" s="3">
        <v>1000</v>
      </c>
      <c r="D299" s="3" t="s">
        <v>6486</v>
      </c>
      <c r="E299" s="4">
        <v>46104</v>
      </c>
      <c r="F299" s="3" t="s">
        <v>6210</v>
      </c>
      <c r="K299" s="3"/>
      <c r="L299" s="3">
        <v>800</v>
      </c>
    </row>
    <row r="300" spans="1:12">
      <c r="A300" s="3" t="s">
        <v>17431</v>
      </c>
      <c r="B300" s="3">
        <v>1300</v>
      </c>
      <c r="C300" s="3">
        <v>1700</v>
      </c>
      <c r="D300" s="3" t="s">
        <v>6502</v>
      </c>
      <c r="E300" s="4">
        <v>45944</v>
      </c>
      <c r="F300" s="3" t="s">
        <v>6503</v>
      </c>
      <c r="K300" s="3"/>
      <c r="L300" s="3">
        <v>1480</v>
      </c>
    </row>
    <row r="301" spans="1:12">
      <c r="A301" s="3" t="s">
        <v>17432</v>
      </c>
      <c r="B301" s="3">
        <v>800</v>
      </c>
      <c r="C301" s="3">
        <v>1150</v>
      </c>
      <c r="D301" s="3" t="s">
        <v>6502</v>
      </c>
      <c r="E301" s="4">
        <v>45944</v>
      </c>
      <c r="F301" s="3" t="s">
        <v>6503</v>
      </c>
      <c r="K301" s="3"/>
      <c r="L301" s="3">
        <v>950</v>
      </c>
    </row>
    <row r="302" spans="1:12">
      <c r="A302" s="3" t="s">
        <v>17433</v>
      </c>
      <c r="B302" s="3">
        <v>280</v>
      </c>
      <c r="C302" s="3">
        <v>450</v>
      </c>
      <c r="D302" s="3" t="s">
        <v>6502</v>
      </c>
      <c r="E302" s="4">
        <v>45897</v>
      </c>
      <c r="F302" s="3" t="s">
        <v>6503</v>
      </c>
      <c r="J302" s="3"/>
      <c r="K302" s="3"/>
      <c r="L302" s="3">
        <v>295</v>
      </c>
    </row>
    <row r="303" spans="1:12">
      <c r="A303" s="3" t="s">
        <v>17434</v>
      </c>
      <c r="B303" s="3">
        <v>180</v>
      </c>
      <c r="C303" s="3">
        <v>270</v>
      </c>
      <c r="D303" s="3" t="s">
        <v>6502</v>
      </c>
      <c r="E303" s="4">
        <v>45938</v>
      </c>
      <c r="F303" s="3" t="s">
        <v>6503</v>
      </c>
      <c r="K303" s="3"/>
      <c r="L303" s="3">
        <v>170</v>
      </c>
    </row>
    <row r="304" spans="1:12">
      <c r="A304" s="3" t="s">
        <v>17435</v>
      </c>
      <c r="B304" s="3">
        <v>200</v>
      </c>
      <c r="C304" s="3">
        <v>400</v>
      </c>
      <c r="D304" s="3" t="s">
        <v>6502</v>
      </c>
      <c r="E304" s="4">
        <v>46084</v>
      </c>
      <c r="F304" s="3" t="s">
        <v>6522</v>
      </c>
      <c r="K304" s="3"/>
      <c r="L304" s="3">
        <v>260</v>
      </c>
    </row>
    <row r="305" spans="1:12">
      <c r="A305" s="3" t="s">
        <v>17436</v>
      </c>
      <c r="B305" s="3">
        <v>60</v>
      </c>
      <c r="C305" s="3">
        <v>140</v>
      </c>
      <c r="D305" s="3" t="s">
        <v>6502</v>
      </c>
      <c r="E305" s="4">
        <v>45927</v>
      </c>
      <c r="F305" s="3" t="s">
        <v>6522</v>
      </c>
      <c r="K305" s="3"/>
      <c r="L305" s="3">
        <v>80</v>
      </c>
    </row>
    <row r="306" spans="1:12">
      <c r="A306" s="3" t="s">
        <v>17437</v>
      </c>
      <c r="B306" s="3">
        <v>150</v>
      </c>
      <c r="C306" s="3">
        <v>250</v>
      </c>
      <c r="D306" s="3" t="s">
        <v>6502</v>
      </c>
      <c r="E306" s="4">
        <v>45897</v>
      </c>
      <c r="F306" s="3" t="s">
        <v>6503</v>
      </c>
      <c r="I306" s="3"/>
      <c r="K306" s="3"/>
      <c r="L306" s="3">
        <v>155</v>
      </c>
    </row>
    <row r="307" spans="1:12">
      <c r="A307" s="3" t="s">
        <v>17438</v>
      </c>
      <c r="B307" s="3">
        <v>150</v>
      </c>
      <c r="C307" s="3">
        <v>260</v>
      </c>
      <c r="D307" s="3" t="s">
        <v>6502</v>
      </c>
      <c r="E307" s="4">
        <v>46008</v>
      </c>
      <c r="F307" s="3" t="s">
        <v>6503</v>
      </c>
      <c r="I307" s="3"/>
      <c r="K307" s="3"/>
      <c r="L307" s="3">
        <v>162</v>
      </c>
    </row>
    <row r="308" spans="1:12">
      <c r="A308" s="3" t="s">
        <v>17439</v>
      </c>
      <c r="B308" s="3">
        <v>150</v>
      </c>
      <c r="C308" s="3">
        <v>260</v>
      </c>
      <c r="D308" s="3" t="s">
        <v>6502</v>
      </c>
      <c r="E308" s="4">
        <v>45889</v>
      </c>
      <c r="F308" s="3" t="s">
        <v>6522</v>
      </c>
      <c r="I308" s="3"/>
      <c r="K308" s="3"/>
      <c r="L308" s="3">
        <v>162</v>
      </c>
    </row>
    <row r="309" spans="1:12">
      <c r="A309" s="3" t="s">
        <v>17440</v>
      </c>
      <c r="B309" s="3">
        <v>80</v>
      </c>
      <c r="C309" s="3">
        <v>150</v>
      </c>
      <c r="D309" s="3" t="s">
        <v>6502</v>
      </c>
      <c r="E309" s="4">
        <v>46000</v>
      </c>
      <c r="F309" s="3" t="s">
        <v>6503</v>
      </c>
      <c r="I309" s="3"/>
      <c r="K309" s="3"/>
      <c r="L309" s="3">
        <v>87</v>
      </c>
    </row>
    <row r="310" spans="1:12">
      <c r="A310" s="3" t="s">
        <v>17441</v>
      </c>
      <c r="B310" s="3">
        <v>120</v>
      </c>
      <c r="C310" s="3">
        <v>250</v>
      </c>
      <c r="D310" s="3" t="s">
        <v>6502</v>
      </c>
      <c r="E310" s="4">
        <v>45954</v>
      </c>
      <c r="F310" s="3" t="s">
        <v>6522</v>
      </c>
      <c r="I310" s="3"/>
      <c r="K310" s="3"/>
      <c r="L310" s="3">
        <v>155</v>
      </c>
    </row>
    <row r="311" spans="1:12">
      <c r="A311" s="3" t="s">
        <v>17442</v>
      </c>
      <c r="B311" s="3">
        <v>50</v>
      </c>
      <c r="C311" s="3">
        <v>150</v>
      </c>
      <c r="D311" s="3" t="s">
        <v>6502</v>
      </c>
      <c r="E311" s="4">
        <v>45897</v>
      </c>
      <c r="F311" s="3" t="s">
        <v>6503</v>
      </c>
      <c r="I311" s="3"/>
      <c r="K311" s="3"/>
      <c r="L311" s="3">
        <v>87</v>
      </c>
    </row>
    <row r="312" spans="1:12">
      <c r="A312" s="3" t="s">
        <v>17443</v>
      </c>
      <c r="B312" s="3">
        <v>500</v>
      </c>
      <c r="C312" s="3">
        <v>800</v>
      </c>
      <c r="D312" s="3" t="s">
        <v>6502</v>
      </c>
      <c r="E312" s="4">
        <v>45897</v>
      </c>
      <c r="F312" s="3" t="s">
        <v>6503</v>
      </c>
      <c r="I312" s="3"/>
      <c r="K312" s="3"/>
      <c r="L312" s="3">
        <v>600</v>
      </c>
    </row>
    <row r="313" spans="1:12">
      <c r="A313" s="3" t="s">
        <v>17444</v>
      </c>
      <c r="B313" s="3">
        <v>1000</v>
      </c>
      <c r="C313" s="3">
        <v>1500</v>
      </c>
      <c r="D313" s="3" t="s">
        <v>6502</v>
      </c>
      <c r="E313" s="4">
        <v>46035</v>
      </c>
      <c r="F313" s="3" t="s">
        <v>6503</v>
      </c>
      <c r="I313" s="3"/>
      <c r="K313" s="3"/>
      <c r="L313" s="3">
        <v>1290</v>
      </c>
    </row>
    <row r="314" spans="1:12">
      <c r="A314" s="3" t="s">
        <v>17445</v>
      </c>
      <c r="B314" s="3">
        <v>600</v>
      </c>
      <c r="C314" s="3">
        <v>900</v>
      </c>
      <c r="D314" s="3" t="s">
        <v>6502</v>
      </c>
      <c r="E314" s="4">
        <v>46007</v>
      </c>
      <c r="F314" s="3" t="s">
        <v>6503</v>
      </c>
      <c r="I314" s="3"/>
      <c r="K314" s="3"/>
      <c r="L314" s="3">
        <v>700</v>
      </c>
    </row>
    <row r="315" spans="1:12">
      <c r="A315" s="3" t="s">
        <v>17446</v>
      </c>
      <c r="B315" s="3">
        <v>900</v>
      </c>
      <c r="C315" s="3">
        <v>1200</v>
      </c>
      <c r="D315" s="3" t="s">
        <v>6209</v>
      </c>
      <c r="E315" s="4">
        <v>46127</v>
      </c>
      <c r="F315" s="3" t="s">
        <v>6210</v>
      </c>
      <c r="I315" s="3"/>
      <c r="K315" s="3"/>
      <c r="L315" s="3">
        <v>1000</v>
      </c>
    </row>
    <row r="316" spans="1:12">
      <c r="A316" s="3" t="s">
        <v>17447</v>
      </c>
      <c r="B316" s="3">
        <v>200</v>
      </c>
      <c r="C316" s="3">
        <v>350</v>
      </c>
      <c r="D316" s="3" t="s">
        <v>6502</v>
      </c>
      <c r="E316" s="4">
        <v>45972</v>
      </c>
      <c r="F316" s="3" t="s">
        <v>6503</v>
      </c>
      <c r="I316" s="3" t="s">
        <v>6696</v>
      </c>
      <c r="K316" s="3"/>
      <c r="L316" s="3">
        <v>225</v>
      </c>
    </row>
    <row r="317" spans="1:12">
      <c r="A317" s="3" t="s">
        <v>17448</v>
      </c>
      <c r="B317" s="3">
        <v>350</v>
      </c>
      <c r="C317" s="3">
        <v>550</v>
      </c>
      <c r="D317" s="3" t="s">
        <v>6502</v>
      </c>
      <c r="E317" s="4">
        <v>45989</v>
      </c>
      <c r="F317" s="3" t="s">
        <v>6503</v>
      </c>
      <c r="I317" s="3"/>
      <c r="J317" s="3"/>
      <c r="K317" s="3"/>
      <c r="L317" s="3">
        <v>365</v>
      </c>
    </row>
    <row r="318" spans="1:12">
      <c r="A318" s="3" t="s">
        <v>17449</v>
      </c>
      <c r="B318" s="3">
        <v>200</v>
      </c>
      <c r="C318" s="3">
        <v>350</v>
      </c>
      <c r="D318" s="3" t="s">
        <v>6502</v>
      </c>
      <c r="E318" s="4">
        <v>45972</v>
      </c>
      <c r="F318" s="3" t="s">
        <v>6503</v>
      </c>
      <c r="I318" s="3" t="s">
        <v>6696</v>
      </c>
      <c r="K318" s="3"/>
      <c r="L318" s="3">
        <v>225</v>
      </c>
    </row>
    <row r="319" spans="1:12">
      <c r="A319" s="3" t="s">
        <v>17450</v>
      </c>
      <c r="B319" s="3">
        <v>350</v>
      </c>
      <c r="C319" s="3">
        <v>550</v>
      </c>
      <c r="D319" s="3" t="s">
        <v>6502</v>
      </c>
      <c r="E319" s="4">
        <v>45921</v>
      </c>
      <c r="F319" s="3" t="s">
        <v>6522</v>
      </c>
      <c r="I319" s="3" t="s">
        <v>6696</v>
      </c>
      <c r="K319" s="3"/>
      <c r="L319" s="3">
        <v>365</v>
      </c>
    </row>
    <row r="320" spans="1:12">
      <c r="A320" s="3" t="s">
        <v>17451</v>
      </c>
      <c r="B320" s="3">
        <v>300</v>
      </c>
      <c r="C320" s="3">
        <v>500</v>
      </c>
      <c r="D320" s="3" t="s">
        <v>6502</v>
      </c>
      <c r="E320" s="4">
        <v>46010</v>
      </c>
      <c r="F320" s="3" t="s">
        <v>6503</v>
      </c>
      <c r="I320" s="3" t="s">
        <v>6696</v>
      </c>
      <c r="K320" s="3"/>
      <c r="L320" s="3">
        <v>330</v>
      </c>
    </row>
    <row r="321" spans="1:12">
      <c r="A321" s="3" t="s">
        <v>17452</v>
      </c>
      <c r="B321" s="3">
        <v>400</v>
      </c>
      <c r="C321" s="3">
        <v>650</v>
      </c>
      <c r="D321" s="3" t="s">
        <v>6502</v>
      </c>
      <c r="E321" s="4">
        <v>45972</v>
      </c>
      <c r="F321" s="3" t="s">
        <v>6503</v>
      </c>
      <c r="I321" s="3" t="s">
        <v>6696</v>
      </c>
      <c r="K321" s="3"/>
      <c r="L321" s="3">
        <v>450</v>
      </c>
    </row>
    <row r="322" spans="1:12">
      <c r="A322" s="3" t="s">
        <v>17453</v>
      </c>
      <c r="B322" s="3">
        <v>150</v>
      </c>
      <c r="C322" s="3">
        <v>280</v>
      </c>
      <c r="D322" s="3" t="s">
        <v>6502</v>
      </c>
      <c r="E322" s="4">
        <v>45972</v>
      </c>
      <c r="F322" s="3" t="s">
        <v>6503</v>
      </c>
      <c r="I322" s="3" t="s">
        <v>6696</v>
      </c>
      <c r="J322" s="3"/>
      <c r="K322" s="3"/>
      <c r="L322" s="3">
        <v>177</v>
      </c>
    </row>
    <row r="323" spans="1:12">
      <c r="A323" s="3" t="s">
        <v>17454</v>
      </c>
      <c r="B323" s="3">
        <v>350</v>
      </c>
      <c r="C323" s="3">
        <v>500</v>
      </c>
      <c r="D323" s="3" t="s">
        <v>6502</v>
      </c>
      <c r="E323" s="4">
        <v>45897</v>
      </c>
      <c r="F323" s="3" t="s">
        <v>6503</v>
      </c>
      <c r="I323" s="3" t="s">
        <v>6696</v>
      </c>
      <c r="J323" s="3"/>
      <c r="K323" s="3"/>
      <c r="L323" s="3">
        <v>330</v>
      </c>
    </row>
    <row r="324" spans="1:12">
      <c r="A324" s="3" t="s">
        <v>17455</v>
      </c>
      <c r="B324" s="3">
        <v>190</v>
      </c>
      <c r="C324" s="3">
        <v>440</v>
      </c>
      <c r="D324" s="3" t="s">
        <v>6273</v>
      </c>
      <c r="E324" s="4">
        <v>46123</v>
      </c>
      <c r="F324" s="3" t="s">
        <v>6289</v>
      </c>
      <c r="K324" s="3"/>
      <c r="L324" s="3">
        <v>287</v>
      </c>
    </row>
    <row r="325" spans="1:12">
      <c r="A325" s="3" t="s">
        <v>17456</v>
      </c>
      <c r="B325" s="3">
        <v>40</v>
      </c>
      <c r="C325" s="3">
        <v>80</v>
      </c>
      <c r="D325" s="3" t="s">
        <v>6502</v>
      </c>
      <c r="E325" s="4">
        <v>46012</v>
      </c>
      <c r="F325" s="3" t="s">
        <v>6503</v>
      </c>
      <c r="K325" s="3"/>
      <c r="L325" s="3">
        <v>40</v>
      </c>
    </row>
    <row r="326" spans="1:12">
      <c r="A326" s="3" t="s">
        <v>17457</v>
      </c>
      <c r="B326" s="3">
        <v>130</v>
      </c>
      <c r="C326" s="3">
        <v>250</v>
      </c>
      <c r="D326" s="3" t="s">
        <v>6502</v>
      </c>
      <c r="E326" s="4">
        <v>45908</v>
      </c>
      <c r="F326" s="3" t="s">
        <v>6503</v>
      </c>
      <c r="J326" s="3"/>
      <c r="K326" s="3"/>
      <c r="L326" s="3">
        <v>155</v>
      </c>
    </row>
    <row r="327" spans="1:12">
      <c r="A327" s="3" t="s">
        <v>17458</v>
      </c>
      <c r="B327" s="3">
        <v>40</v>
      </c>
      <c r="C327" s="3">
        <v>80</v>
      </c>
      <c r="D327" s="3" t="s">
        <v>6502</v>
      </c>
      <c r="E327" s="4">
        <v>45971</v>
      </c>
      <c r="F327" s="3" t="s">
        <v>6522</v>
      </c>
      <c r="J327" s="3" t="s">
        <v>17459</v>
      </c>
      <c r="K327" s="3"/>
      <c r="L327" s="3">
        <v>40</v>
      </c>
    </row>
    <row r="328" spans="1:12">
      <c r="A328" s="3" t="s">
        <v>17460</v>
      </c>
      <c r="B328" s="3">
        <v>90</v>
      </c>
      <c r="C328" s="3">
        <v>150</v>
      </c>
      <c r="D328" s="3" t="s">
        <v>6502</v>
      </c>
      <c r="E328" s="4">
        <v>45876</v>
      </c>
      <c r="F328" s="3" t="s">
        <v>6210</v>
      </c>
      <c r="K328" s="3"/>
      <c r="L328" s="3">
        <v>87</v>
      </c>
    </row>
    <row r="329" spans="1:12">
      <c r="A329" s="3" t="s">
        <v>17461</v>
      </c>
      <c r="B329" s="3">
        <v>230</v>
      </c>
      <c r="C329" s="3">
        <v>350</v>
      </c>
      <c r="D329" s="3" t="s">
        <v>6502</v>
      </c>
      <c r="E329" s="4">
        <v>45876</v>
      </c>
      <c r="F329" s="3" t="s">
        <v>6210</v>
      </c>
      <c r="K329" s="3"/>
      <c r="L329" s="3">
        <v>225</v>
      </c>
    </row>
    <row r="330" spans="1:12">
      <c r="A330" s="3" t="s">
        <v>17462</v>
      </c>
      <c r="B330" s="3">
        <v>50</v>
      </c>
      <c r="C330" s="3">
        <v>130</v>
      </c>
      <c r="D330" s="3" t="s">
        <v>6502</v>
      </c>
      <c r="E330" s="4">
        <v>45870</v>
      </c>
      <c r="F330" s="3" t="s">
        <v>6522</v>
      </c>
      <c r="K330" s="3"/>
      <c r="L330" s="3">
        <v>72</v>
      </c>
    </row>
    <row r="331" spans="1:12">
      <c r="A331" s="3" t="s">
        <v>17463</v>
      </c>
      <c r="B331" s="3">
        <v>100</v>
      </c>
      <c r="C331" s="3">
        <v>200</v>
      </c>
      <c r="D331" s="3" t="s">
        <v>6502</v>
      </c>
      <c r="E331" s="4">
        <v>46000</v>
      </c>
      <c r="F331" s="3" t="s">
        <v>6503</v>
      </c>
      <c r="K331" s="3"/>
      <c r="L331" s="3">
        <v>120</v>
      </c>
    </row>
    <row r="332" spans="1:12">
      <c r="A332" s="3" t="s">
        <v>17464</v>
      </c>
      <c r="B332" s="3">
        <v>70</v>
      </c>
      <c r="C332" s="3">
        <v>120</v>
      </c>
      <c r="D332" s="3" t="s">
        <v>6502</v>
      </c>
      <c r="E332" s="4">
        <v>45743</v>
      </c>
      <c r="F332" s="3" t="s">
        <v>6210</v>
      </c>
      <c r="K332" s="3"/>
      <c r="L332" s="3">
        <v>65</v>
      </c>
    </row>
    <row r="333" spans="1:12">
      <c r="A333" s="3" t="s">
        <v>17465</v>
      </c>
      <c r="B333" s="3">
        <v>80</v>
      </c>
      <c r="C333" s="3">
        <v>150</v>
      </c>
      <c r="D333" s="3" t="s">
        <v>6502</v>
      </c>
      <c r="E333" s="4">
        <v>45905</v>
      </c>
      <c r="F333" s="3" t="s">
        <v>6503</v>
      </c>
      <c r="K333" s="3"/>
      <c r="L333" s="3">
        <v>87</v>
      </c>
    </row>
    <row r="334" spans="1:12">
      <c r="A334" s="3" t="s">
        <v>17466</v>
      </c>
      <c r="B334" s="3">
        <v>300</v>
      </c>
      <c r="C334" s="3">
        <v>600</v>
      </c>
      <c r="D334" s="3" t="s">
        <v>6486</v>
      </c>
      <c r="E334" s="4">
        <v>46114</v>
      </c>
      <c r="F334" s="3" t="s">
        <v>6289</v>
      </c>
      <c r="K334" s="3"/>
      <c r="L334" s="3">
        <v>400</v>
      </c>
    </row>
    <row r="335" spans="1:12">
      <c r="A335" s="3" t="s">
        <v>17467</v>
      </c>
      <c r="B335" s="3">
        <v>200</v>
      </c>
      <c r="C335" s="3">
        <v>400</v>
      </c>
      <c r="D335" s="3" t="s">
        <v>6502</v>
      </c>
      <c r="E335" s="4">
        <v>45968</v>
      </c>
      <c r="F335" s="3" t="s">
        <v>6522</v>
      </c>
      <c r="K335" s="3"/>
      <c r="L335" s="3">
        <v>260</v>
      </c>
    </row>
    <row r="336" spans="1:12">
      <c r="A336" s="3" t="s">
        <v>17468</v>
      </c>
      <c r="B336" s="3">
        <v>100</v>
      </c>
      <c r="C336" s="3">
        <v>200</v>
      </c>
      <c r="D336" s="3" t="s">
        <v>6502</v>
      </c>
      <c r="E336" s="4">
        <v>46033</v>
      </c>
      <c r="F336" s="3" t="s">
        <v>6503</v>
      </c>
      <c r="K336" s="3"/>
      <c r="L336" s="3">
        <v>120</v>
      </c>
    </row>
    <row r="337" spans="1:12">
      <c r="A337" s="3" t="s">
        <v>17469</v>
      </c>
      <c r="B337" s="3">
        <v>300</v>
      </c>
      <c r="C337" s="3">
        <v>550</v>
      </c>
      <c r="D337" s="3" t="s">
        <v>6502</v>
      </c>
      <c r="E337" s="4">
        <v>45961</v>
      </c>
      <c r="F337" s="3" t="s">
        <v>6522</v>
      </c>
      <c r="K337" s="3"/>
      <c r="L337" s="3">
        <v>365</v>
      </c>
    </row>
    <row r="338" spans="1:12">
      <c r="A338" s="3" t="s">
        <v>17470</v>
      </c>
      <c r="B338" s="3">
        <v>300</v>
      </c>
      <c r="C338" s="3">
        <v>500</v>
      </c>
      <c r="D338" s="3" t="s">
        <v>6502</v>
      </c>
      <c r="E338" s="4">
        <v>45880</v>
      </c>
      <c r="F338" s="3" t="s">
        <v>6522</v>
      </c>
      <c r="K338" s="3"/>
      <c r="L338" s="3">
        <v>330</v>
      </c>
    </row>
    <row r="339" spans="1:12">
      <c r="A339" s="3" t="s">
        <v>17471</v>
      </c>
      <c r="B339" s="3">
        <v>400</v>
      </c>
      <c r="C339" s="3">
        <v>600</v>
      </c>
      <c r="D339" s="3" t="s">
        <v>6502</v>
      </c>
      <c r="E339" s="4">
        <v>45980</v>
      </c>
      <c r="F339" s="3" t="s">
        <v>6522</v>
      </c>
      <c r="K339" s="3"/>
      <c r="L339" s="3">
        <v>400</v>
      </c>
    </row>
    <row r="340" spans="1:12">
      <c r="A340" s="3" t="s">
        <v>17472</v>
      </c>
      <c r="B340" s="3">
        <v>30</v>
      </c>
      <c r="C340" s="3">
        <v>60</v>
      </c>
      <c r="D340" s="3" t="s">
        <v>6486</v>
      </c>
      <c r="E340" s="4">
        <v>46113</v>
      </c>
      <c r="F340" s="3" t="s">
        <v>6289</v>
      </c>
      <c r="K340" s="3"/>
      <c r="L340" s="3">
        <v>34</v>
      </c>
    </row>
    <row r="341" spans="1:12">
      <c r="A341" s="3" t="s">
        <v>17473</v>
      </c>
      <c r="B341" s="3">
        <v>100</v>
      </c>
      <c r="C341" s="3">
        <v>200</v>
      </c>
      <c r="D341" s="3" t="s">
        <v>6502</v>
      </c>
      <c r="E341" s="4">
        <v>45983</v>
      </c>
      <c r="F341" s="3" t="s">
        <v>6522</v>
      </c>
      <c r="K341" s="3"/>
      <c r="L341" s="3">
        <v>120</v>
      </c>
    </row>
    <row r="342" spans="1:12">
      <c r="A342" s="3" t="s">
        <v>17474</v>
      </c>
      <c r="B342" s="3">
        <v>100</v>
      </c>
      <c r="C342" s="3">
        <v>170</v>
      </c>
      <c r="D342" s="3" t="s">
        <v>6502</v>
      </c>
      <c r="E342" s="4">
        <v>45897</v>
      </c>
      <c r="F342" s="3" t="s">
        <v>6503</v>
      </c>
      <c r="K342" s="3"/>
      <c r="L342" s="3">
        <v>102</v>
      </c>
    </row>
    <row r="343" spans="1:12">
      <c r="A343" s="3" t="s">
        <v>17475</v>
      </c>
      <c r="B343" s="3">
        <v>60</v>
      </c>
      <c r="C343" s="3">
        <v>130</v>
      </c>
      <c r="D343" s="3" t="s">
        <v>6502</v>
      </c>
      <c r="E343" s="4">
        <v>45845</v>
      </c>
      <c r="F343" s="3" t="s">
        <v>6522</v>
      </c>
      <c r="K343" s="3"/>
      <c r="L343" s="3">
        <v>72</v>
      </c>
    </row>
    <row r="344" spans="1:12">
      <c r="A344" s="3" t="s">
        <v>17476</v>
      </c>
      <c r="B344" s="3">
        <v>30</v>
      </c>
      <c r="C344" s="3">
        <v>80</v>
      </c>
      <c r="D344" s="3" t="s">
        <v>6502</v>
      </c>
      <c r="E344" s="4">
        <v>45705</v>
      </c>
      <c r="F344" s="3" t="s">
        <v>6210</v>
      </c>
      <c r="K344" s="3"/>
      <c r="L344" s="3">
        <v>40</v>
      </c>
    </row>
    <row r="345" spans="1:12">
      <c r="A345" s="3" t="s">
        <v>17477</v>
      </c>
      <c r="B345" s="3">
        <v>50</v>
      </c>
      <c r="C345" s="3">
        <v>90</v>
      </c>
      <c r="D345" s="3" t="s">
        <v>6502</v>
      </c>
      <c r="E345" s="4">
        <v>45862</v>
      </c>
      <c r="F345" s="3" t="s">
        <v>6210</v>
      </c>
      <c r="K345" s="3"/>
      <c r="L345" s="3">
        <v>45</v>
      </c>
    </row>
    <row r="346" spans="1:12">
      <c r="A346" s="3" t="s">
        <v>17478</v>
      </c>
      <c r="B346" s="3">
        <v>50</v>
      </c>
      <c r="C346" s="3">
        <v>100</v>
      </c>
      <c r="D346" s="3" t="s">
        <v>6502</v>
      </c>
      <c r="E346" s="4">
        <v>45967</v>
      </c>
      <c r="F346" s="3" t="s">
        <v>6503</v>
      </c>
      <c r="K346" s="3"/>
      <c r="L346" s="3">
        <v>50</v>
      </c>
    </row>
    <row r="347" spans="1:12">
      <c r="A347" s="3" t="s">
        <v>17479</v>
      </c>
      <c r="B347" s="3">
        <v>30</v>
      </c>
      <c r="C347" s="3">
        <v>100</v>
      </c>
      <c r="D347" s="3" t="s">
        <v>6502</v>
      </c>
      <c r="E347" s="4">
        <v>46077</v>
      </c>
      <c r="F347" s="3" t="s">
        <v>6522</v>
      </c>
      <c r="K347" s="3"/>
      <c r="L347" s="3">
        <v>50</v>
      </c>
    </row>
    <row r="348" spans="1:12">
      <c r="A348" s="3" t="s">
        <v>17480</v>
      </c>
      <c r="B348" s="3">
        <v>60</v>
      </c>
      <c r="C348" s="3">
        <v>130</v>
      </c>
      <c r="D348" s="3" t="s">
        <v>6502</v>
      </c>
      <c r="E348" s="4">
        <v>46011</v>
      </c>
      <c r="F348" s="3" t="s">
        <v>6503</v>
      </c>
      <c r="K348" s="3"/>
      <c r="L348" s="3">
        <v>72</v>
      </c>
    </row>
    <row r="349" spans="1:12">
      <c r="A349" s="3" t="s">
        <v>17481</v>
      </c>
      <c r="B349" s="3">
        <v>70</v>
      </c>
      <c r="C349" s="3">
        <v>120</v>
      </c>
      <c r="D349" s="3" t="s">
        <v>6502</v>
      </c>
      <c r="E349" s="4">
        <v>45867</v>
      </c>
      <c r="F349" s="3" t="s">
        <v>6210</v>
      </c>
      <c r="K349" s="3"/>
      <c r="L349" s="3">
        <v>65</v>
      </c>
    </row>
    <row r="350" spans="1:12">
      <c r="A350" s="3" t="s">
        <v>17482</v>
      </c>
      <c r="B350" s="3">
        <v>30</v>
      </c>
      <c r="C350" s="3">
        <v>70</v>
      </c>
      <c r="D350" s="3" t="s">
        <v>6502</v>
      </c>
      <c r="E350" s="4">
        <v>45896</v>
      </c>
      <c r="F350" s="3" t="s">
        <v>6503</v>
      </c>
      <c r="K350" s="3"/>
      <c r="L350" s="3">
        <v>37</v>
      </c>
    </row>
    <row r="351" spans="1:12">
      <c r="A351" s="3" t="s">
        <v>17483</v>
      </c>
      <c r="B351" s="3">
        <v>80</v>
      </c>
      <c r="C351" s="3">
        <v>150</v>
      </c>
      <c r="D351" s="3" t="s">
        <v>6209</v>
      </c>
      <c r="E351" s="4">
        <v>46127</v>
      </c>
      <c r="F351" s="3" t="s">
        <v>6210</v>
      </c>
      <c r="K351" s="3"/>
      <c r="L351" s="3">
        <v>87</v>
      </c>
    </row>
    <row r="352" spans="1:12">
      <c r="A352" s="3" t="s">
        <v>17484</v>
      </c>
      <c r="B352" s="3">
        <v>50</v>
      </c>
      <c r="C352" s="3">
        <v>90</v>
      </c>
      <c r="D352" s="3" t="s">
        <v>6502</v>
      </c>
      <c r="E352" s="4">
        <v>45934</v>
      </c>
      <c r="F352" s="3" t="s">
        <v>6503</v>
      </c>
      <c r="K352" s="3"/>
      <c r="L352" s="3">
        <v>45</v>
      </c>
    </row>
    <row r="353" spans="1:12">
      <c r="A353" s="3" t="s">
        <v>17485</v>
      </c>
      <c r="B353" s="3">
        <v>90</v>
      </c>
      <c r="C353" s="3">
        <v>180</v>
      </c>
      <c r="D353" s="3" t="s">
        <v>6502</v>
      </c>
      <c r="E353" s="4">
        <v>45897</v>
      </c>
      <c r="F353" s="3" t="s">
        <v>6503</v>
      </c>
      <c r="K353" s="3"/>
      <c r="L353" s="3">
        <v>110</v>
      </c>
    </row>
    <row r="354" spans="1:12">
      <c r="A354" s="3" t="s">
        <v>17486</v>
      </c>
      <c r="B354" s="3">
        <v>65</v>
      </c>
      <c r="C354" s="3">
        <v>130</v>
      </c>
      <c r="D354" s="3" t="s">
        <v>6502</v>
      </c>
      <c r="E354" s="4">
        <v>45833</v>
      </c>
      <c r="F354" s="3" t="s">
        <v>6522</v>
      </c>
      <c r="K354" s="3"/>
      <c r="L354" s="3">
        <v>72</v>
      </c>
    </row>
    <row r="355" spans="1:12">
      <c r="A355" s="3" t="s">
        <v>17487</v>
      </c>
      <c r="B355" s="3">
        <v>90</v>
      </c>
      <c r="C355" s="3">
        <v>180</v>
      </c>
      <c r="D355" s="3" t="s">
        <v>6502</v>
      </c>
      <c r="E355" s="4">
        <v>46077</v>
      </c>
      <c r="F355" s="3" t="s">
        <v>6522</v>
      </c>
      <c r="K355" s="3"/>
      <c r="L355" s="3">
        <v>110</v>
      </c>
    </row>
    <row r="356" spans="1:12">
      <c r="A356" s="3" t="s">
        <v>17488</v>
      </c>
      <c r="B356" s="3">
        <v>100</v>
      </c>
      <c r="C356" s="3">
        <v>200</v>
      </c>
      <c r="D356" s="3" t="s">
        <v>6502</v>
      </c>
      <c r="E356" s="4">
        <v>45902</v>
      </c>
      <c r="F356" s="3" t="s">
        <v>6522</v>
      </c>
      <c r="K356" s="3"/>
      <c r="L356" s="3">
        <v>120</v>
      </c>
    </row>
    <row r="357" spans="1:12">
      <c r="A357" s="3" t="s">
        <v>17489</v>
      </c>
      <c r="B357" s="3">
        <v>30</v>
      </c>
      <c r="C357" s="3">
        <v>100</v>
      </c>
      <c r="D357" s="3" t="s">
        <v>6502</v>
      </c>
      <c r="E357" s="4">
        <v>45902</v>
      </c>
      <c r="F357" s="3" t="s">
        <v>6522</v>
      </c>
      <c r="K357" s="3"/>
      <c r="L357" s="3">
        <v>50</v>
      </c>
    </row>
    <row r="358" spans="1:12">
      <c r="A358" s="3" t="s">
        <v>17490</v>
      </c>
      <c r="B358" s="3">
        <v>90</v>
      </c>
      <c r="C358" s="3">
        <v>150</v>
      </c>
      <c r="D358" s="3" t="s">
        <v>6502</v>
      </c>
      <c r="E358" s="4">
        <v>45789</v>
      </c>
      <c r="F358" s="3" t="s">
        <v>6210</v>
      </c>
      <c r="K358" s="3"/>
      <c r="L358" s="3">
        <v>87</v>
      </c>
    </row>
    <row r="359" spans="1:12">
      <c r="A359" s="3" t="s">
        <v>17491</v>
      </c>
      <c r="B359" s="3">
        <v>150</v>
      </c>
      <c r="C359" s="3">
        <v>300</v>
      </c>
      <c r="D359" s="3" t="s">
        <v>6502</v>
      </c>
      <c r="E359" s="4">
        <v>45949</v>
      </c>
      <c r="F359" s="3" t="s">
        <v>6522</v>
      </c>
      <c r="K359" s="3"/>
      <c r="L359" s="3">
        <v>190</v>
      </c>
    </row>
    <row r="360" spans="1:12">
      <c r="A360" s="3" t="s">
        <v>17492</v>
      </c>
      <c r="B360" s="3">
        <v>50</v>
      </c>
      <c r="C360" s="3">
        <v>100</v>
      </c>
      <c r="D360" s="3" t="s">
        <v>6502</v>
      </c>
      <c r="E360" s="4">
        <v>45812</v>
      </c>
      <c r="F360" s="3" t="s">
        <v>6522</v>
      </c>
      <c r="K360" s="3"/>
      <c r="L360" s="3">
        <v>50</v>
      </c>
    </row>
    <row r="361" spans="1:12">
      <c r="A361" s="3" t="s">
        <v>17493</v>
      </c>
      <c r="B361" s="3">
        <v>50</v>
      </c>
      <c r="C361" s="3">
        <v>100</v>
      </c>
      <c r="D361" s="3" t="s">
        <v>6502</v>
      </c>
      <c r="E361" s="4">
        <v>45705</v>
      </c>
      <c r="F361" s="3" t="s">
        <v>6210</v>
      </c>
      <c r="K361" s="3"/>
      <c r="L361" s="3">
        <v>50</v>
      </c>
    </row>
    <row r="362" spans="1:12">
      <c r="A362" s="3" t="s">
        <v>17494</v>
      </c>
      <c r="B362" s="3">
        <v>200</v>
      </c>
      <c r="C362" s="3">
        <v>350</v>
      </c>
      <c r="D362" s="3" t="s">
        <v>6502</v>
      </c>
      <c r="E362" s="4">
        <v>45898</v>
      </c>
      <c r="F362" s="3" t="s">
        <v>6503</v>
      </c>
      <c r="K362" s="3"/>
      <c r="L362" s="3">
        <v>225</v>
      </c>
    </row>
    <row r="363" spans="1:12">
      <c r="A363" s="3" t="s">
        <v>17495</v>
      </c>
      <c r="B363" s="3">
        <v>50</v>
      </c>
      <c r="C363" s="3">
        <v>100</v>
      </c>
      <c r="D363" s="3" t="s">
        <v>6502</v>
      </c>
      <c r="E363" s="4">
        <v>45820</v>
      </c>
      <c r="F363" s="3" t="s">
        <v>6210</v>
      </c>
      <c r="K363" s="3"/>
      <c r="L363" s="3">
        <v>50</v>
      </c>
    </row>
    <row r="364" spans="1:12">
      <c r="A364" s="3" t="s">
        <v>17496</v>
      </c>
      <c r="B364" s="3">
        <v>100</v>
      </c>
      <c r="C364" s="3">
        <v>220</v>
      </c>
      <c r="D364" s="3" t="s">
        <v>6502</v>
      </c>
      <c r="E364" s="4">
        <v>45954</v>
      </c>
      <c r="F364" s="3" t="s">
        <v>6503</v>
      </c>
      <c r="K364" s="3"/>
      <c r="L364" s="3">
        <v>133</v>
      </c>
    </row>
    <row r="365" spans="1:12">
      <c r="A365" s="3" t="s">
        <v>17497</v>
      </c>
      <c r="B365" s="3">
        <v>120</v>
      </c>
      <c r="C365" s="3">
        <v>240</v>
      </c>
      <c r="D365" s="3" t="s">
        <v>6502</v>
      </c>
      <c r="E365" s="4">
        <v>45911</v>
      </c>
      <c r="F365" s="3" t="s">
        <v>6522</v>
      </c>
      <c r="K365" s="3"/>
      <c r="L365" s="3">
        <v>147</v>
      </c>
    </row>
    <row r="366" spans="1:12">
      <c r="A366" s="3" t="s">
        <v>17498</v>
      </c>
      <c r="B366" s="3">
        <v>350</v>
      </c>
      <c r="C366" s="3">
        <v>550</v>
      </c>
      <c r="D366" s="3" t="s">
        <v>6502</v>
      </c>
      <c r="E366" s="4">
        <v>45897</v>
      </c>
      <c r="F366" s="3" t="s">
        <v>6503</v>
      </c>
      <c r="K366" s="3"/>
      <c r="L366" s="3">
        <v>365</v>
      </c>
    </row>
    <row r="367" spans="1:12">
      <c r="A367" s="3" t="s">
        <v>17499</v>
      </c>
      <c r="B367" s="3">
        <v>20</v>
      </c>
      <c r="C367" s="3">
        <v>50</v>
      </c>
      <c r="D367" s="3" t="s">
        <v>6502</v>
      </c>
      <c r="E367" s="4">
        <v>45705</v>
      </c>
      <c r="F367" s="3" t="s">
        <v>6210</v>
      </c>
      <c r="K367" s="3"/>
      <c r="L367" s="3">
        <v>30</v>
      </c>
    </row>
    <row r="368" spans="1:12">
      <c r="A368" s="3" t="s">
        <v>17500</v>
      </c>
      <c r="B368" s="3">
        <v>40</v>
      </c>
      <c r="C368" s="3">
        <v>70</v>
      </c>
      <c r="D368" s="3" t="s">
        <v>6502</v>
      </c>
      <c r="E368" s="4">
        <v>45743</v>
      </c>
      <c r="F368" s="3" t="s">
        <v>6210</v>
      </c>
      <c r="K368" s="3"/>
      <c r="L368" s="3">
        <v>37</v>
      </c>
    </row>
    <row r="369" spans="1:12">
      <c r="A369" s="3" t="s">
        <v>17501</v>
      </c>
      <c r="B369" s="3">
        <v>80</v>
      </c>
      <c r="C369" s="3">
        <v>380</v>
      </c>
      <c r="D369" s="3" t="s">
        <v>6273</v>
      </c>
      <c r="E369" s="4">
        <v>46120</v>
      </c>
      <c r="F369" s="3" t="s">
        <v>6289</v>
      </c>
      <c r="K369" s="3"/>
      <c r="L369" s="3">
        <v>247</v>
      </c>
    </row>
    <row r="370" spans="1:12">
      <c r="A370" s="3" t="s">
        <v>17502</v>
      </c>
      <c r="B370" s="3">
        <v>180</v>
      </c>
      <c r="C370" s="3">
        <v>480</v>
      </c>
      <c r="D370" s="3" t="s">
        <v>6273</v>
      </c>
      <c r="E370" s="4">
        <v>46120</v>
      </c>
      <c r="F370" s="3" t="s">
        <v>6289</v>
      </c>
      <c r="K370" s="3"/>
      <c r="L370" s="3">
        <v>317</v>
      </c>
    </row>
    <row r="371" spans="1:12">
      <c r="A371" s="3" t="s">
        <v>17503</v>
      </c>
      <c r="B371" s="3">
        <v>350</v>
      </c>
      <c r="C371" s="3">
        <v>550</v>
      </c>
      <c r="D371" s="3" t="s">
        <v>6273</v>
      </c>
      <c r="E371" s="4">
        <v>46120</v>
      </c>
      <c r="F371" s="3" t="s">
        <v>6210</v>
      </c>
      <c r="K371" s="3"/>
      <c r="L371" s="3">
        <v>365</v>
      </c>
    </row>
    <row r="372" spans="1:12">
      <c r="A372" s="3" t="s">
        <v>17504</v>
      </c>
      <c r="B372" s="3">
        <v>380</v>
      </c>
      <c r="C372" s="3">
        <v>550</v>
      </c>
      <c r="D372" s="3" t="s">
        <v>6502</v>
      </c>
      <c r="E372" s="4">
        <v>45943</v>
      </c>
      <c r="F372" s="3" t="s">
        <v>6503</v>
      </c>
      <c r="K372" s="3"/>
      <c r="L372" s="3">
        <v>365</v>
      </c>
    </row>
    <row r="373" spans="1:12">
      <c r="A373" s="3" t="s">
        <v>17505</v>
      </c>
      <c r="B373" s="3">
        <v>250</v>
      </c>
      <c r="C373" s="3">
        <v>500</v>
      </c>
      <c r="D373" s="3" t="s">
        <v>6502</v>
      </c>
      <c r="E373" s="4">
        <v>45969</v>
      </c>
      <c r="F373" s="3" t="s">
        <v>6503</v>
      </c>
      <c r="K373" s="3"/>
      <c r="L373" s="3">
        <v>330</v>
      </c>
    </row>
    <row r="374" spans="1:12">
      <c r="A374" s="3" t="s">
        <v>17506</v>
      </c>
      <c r="B374" s="3">
        <v>60</v>
      </c>
      <c r="C374" s="3">
        <v>130</v>
      </c>
      <c r="D374" s="3" t="s">
        <v>6502</v>
      </c>
      <c r="E374" s="4">
        <v>45973</v>
      </c>
      <c r="F374" s="3" t="s">
        <v>6503</v>
      </c>
      <c r="K374" s="3"/>
      <c r="L374" s="3">
        <v>72</v>
      </c>
    </row>
    <row r="375" spans="1:12">
      <c r="A375" s="3" t="s">
        <v>17507</v>
      </c>
      <c r="B375" s="3">
        <v>60</v>
      </c>
      <c r="C375" s="3">
        <v>100</v>
      </c>
      <c r="D375" s="3" t="s">
        <v>6502</v>
      </c>
      <c r="E375" s="4">
        <v>45824</v>
      </c>
      <c r="F375" s="3" t="s">
        <v>6210</v>
      </c>
      <c r="K375" s="3"/>
      <c r="L375" s="3">
        <v>50</v>
      </c>
    </row>
    <row r="376" spans="1:12">
      <c r="A376" s="3" t="s">
        <v>17508</v>
      </c>
      <c r="B376" s="3">
        <v>30</v>
      </c>
      <c r="C376" s="3">
        <v>60</v>
      </c>
      <c r="D376" s="3" t="s">
        <v>6502</v>
      </c>
      <c r="E376" s="4">
        <v>45901</v>
      </c>
      <c r="F376" s="3" t="s">
        <v>6503</v>
      </c>
      <c r="K376" s="3"/>
      <c r="L376" s="3">
        <v>34</v>
      </c>
    </row>
    <row r="377" spans="1:12">
      <c r="A377" s="3" t="s">
        <v>17509</v>
      </c>
      <c r="B377" s="3">
        <v>55</v>
      </c>
      <c r="C377" s="3">
        <v>130</v>
      </c>
      <c r="D377" s="3" t="s">
        <v>6502</v>
      </c>
      <c r="E377" s="4">
        <v>45877</v>
      </c>
      <c r="F377" s="3" t="s">
        <v>6522</v>
      </c>
      <c r="K377" s="3"/>
      <c r="L377" s="3">
        <v>72</v>
      </c>
    </row>
    <row r="378" spans="1:12">
      <c r="A378" s="3" t="s">
        <v>17510</v>
      </c>
      <c r="B378" s="3">
        <v>70</v>
      </c>
      <c r="C378" s="3">
        <v>150</v>
      </c>
      <c r="D378" s="3" t="s">
        <v>6502</v>
      </c>
      <c r="E378" s="4">
        <v>45705</v>
      </c>
      <c r="F378" s="3" t="s">
        <v>6210</v>
      </c>
      <c r="K378" s="3"/>
      <c r="L378" s="3">
        <v>87</v>
      </c>
    </row>
    <row r="379" spans="1:12">
      <c r="A379" s="3" t="s">
        <v>17511</v>
      </c>
      <c r="B379" s="3">
        <v>60</v>
      </c>
      <c r="C379" s="3">
        <v>100</v>
      </c>
      <c r="D379" s="3" t="s">
        <v>6502</v>
      </c>
      <c r="E379" s="4">
        <v>45805</v>
      </c>
      <c r="F379" s="3" t="s">
        <v>6210</v>
      </c>
      <c r="K379" s="3"/>
      <c r="L379" s="3">
        <v>50</v>
      </c>
    </row>
    <row r="380" spans="1:12">
      <c r="A380" s="3" t="s">
        <v>17512</v>
      </c>
      <c r="B380" s="3">
        <v>50</v>
      </c>
      <c r="C380" s="3">
        <v>100</v>
      </c>
      <c r="D380" s="3" t="s">
        <v>6502</v>
      </c>
      <c r="E380" s="4">
        <v>45705</v>
      </c>
      <c r="F380" s="3" t="s">
        <v>6210</v>
      </c>
      <c r="K380" s="3"/>
      <c r="L380" s="3">
        <v>50</v>
      </c>
    </row>
    <row r="381" spans="1:12">
      <c r="A381" s="3" t="s">
        <v>17513</v>
      </c>
      <c r="B381" s="3">
        <v>120</v>
      </c>
      <c r="C381" s="3">
        <v>200</v>
      </c>
      <c r="D381" s="3" t="s">
        <v>6502</v>
      </c>
      <c r="E381" s="4">
        <v>45884</v>
      </c>
      <c r="F381" s="3" t="s">
        <v>6210</v>
      </c>
      <c r="K381" s="3"/>
      <c r="L381" s="3">
        <v>120</v>
      </c>
    </row>
    <row r="382" spans="1:12">
      <c r="A382" s="3" t="s">
        <v>17514</v>
      </c>
      <c r="B382" s="3">
        <v>20</v>
      </c>
      <c r="C382" s="3">
        <v>50</v>
      </c>
      <c r="D382" s="3" t="s">
        <v>6502</v>
      </c>
      <c r="E382" s="4">
        <v>45961</v>
      </c>
      <c r="F382" s="3" t="s">
        <v>6522</v>
      </c>
      <c r="K382" s="3"/>
      <c r="L382" s="3">
        <v>30</v>
      </c>
    </row>
    <row r="383" spans="1:12">
      <c r="A383" s="3" t="s">
        <v>17515</v>
      </c>
      <c r="B383" s="3">
        <v>200</v>
      </c>
      <c r="C383" s="3">
        <v>350</v>
      </c>
      <c r="D383" s="3" t="s">
        <v>6502</v>
      </c>
      <c r="E383" s="4">
        <v>45961</v>
      </c>
      <c r="F383" s="3" t="s">
        <v>6522</v>
      </c>
      <c r="K383" s="3"/>
      <c r="L383" s="3">
        <v>225</v>
      </c>
    </row>
    <row r="384" spans="1:12">
      <c r="A384" s="3" t="s">
        <v>17516</v>
      </c>
      <c r="B384" s="3">
        <v>130</v>
      </c>
      <c r="C384" s="3">
        <v>250</v>
      </c>
      <c r="D384" s="3" t="s">
        <v>6502</v>
      </c>
      <c r="E384" s="4">
        <v>45897</v>
      </c>
      <c r="F384" s="3" t="s">
        <v>6503</v>
      </c>
      <c r="K384" s="3"/>
      <c r="L384" s="3">
        <v>155</v>
      </c>
    </row>
    <row r="385" spans="1:12">
      <c r="A385" s="3" t="s">
        <v>17517</v>
      </c>
      <c r="B385" s="3">
        <v>30</v>
      </c>
      <c r="C385" s="3">
        <v>50</v>
      </c>
      <c r="D385" s="3" t="s">
        <v>6502</v>
      </c>
      <c r="E385" s="4">
        <v>46038</v>
      </c>
      <c r="F385" s="3" t="s">
        <v>6503</v>
      </c>
      <c r="K385" s="3"/>
      <c r="L385" s="3">
        <v>30</v>
      </c>
    </row>
    <row r="386" spans="1:12">
      <c r="A386" s="3" t="s">
        <v>17518</v>
      </c>
      <c r="B386" s="3">
        <v>80</v>
      </c>
      <c r="C386" s="3">
        <v>160</v>
      </c>
      <c r="D386" s="3" t="s">
        <v>6502</v>
      </c>
      <c r="E386" s="4">
        <v>45705</v>
      </c>
      <c r="F386" s="3" t="s">
        <v>6210</v>
      </c>
      <c r="K386" s="3"/>
      <c r="L386" s="3">
        <v>95</v>
      </c>
    </row>
    <row r="387" spans="1:12">
      <c r="A387" s="3" t="s">
        <v>17519</v>
      </c>
      <c r="B387" s="3">
        <v>50</v>
      </c>
      <c r="C387" s="3">
        <v>100</v>
      </c>
      <c r="D387" s="3" t="s">
        <v>6502</v>
      </c>
      <c r="E387" s="4">
        <v>45817</v>
      </c>
      <c r="F387" s="3" t="s">
        <v>6522</v>
      </c>
      <c r="K387" s="3"/>
      <c r="L387" s="3">
        <v>50</v>
      </c>
    </row>
    <row r="388" spans="1:12">
      <c r="A388" s="3" t="s">
        <v>17520</v>
      </c>
      <c r="B388" s="3">
        <v>70</v>
      </c>
      <c r="C388" s="3">
        <v>150</v>
      </c>
      <c r="D388" s="3" t="s">
        <v>6486</v>
      </c>
      <c r="E388" s="4">
        <v>46104</v>
      </c>
      <c r="F388" s="3" t="s">
        <v>6289</v>
      </c>
      <c r="K388" s="3"/>
      <c r="L388" s="3">
        <v>87</v>
      </c>
    </row>
    <row r="389" spans="1:12">
      <c r="A389" s="3" t="s">
        <v>17521</v>
      </c>
      <c r="B389" s="3">
        <v>20</v>
      </c>
      <c r="C389" s="3">
        <v>40</v>
      </c>
      <c r="D389" s="3" t="s">
        <v>6502</v>
      </c>
      <c r="E389" s="4">
        <v>45875</v>
      </c>
      <c r="F389" s="3" t="s">
        <v>6210</v>
      </c>
      <c r="K389" s="3"/>
      <c r="L389" s="3">
        <v>23</v>
      </c>
    </row>
    <row r="390" spans="1:12">
      <c r="A390" s="3" t="s">
        <v>17522</v>
      </c>
      <c r="B390" s="3">
        <v>60</v>
      </c>
      <c r="C390" s="3">
        <v>120</v>
      </c>
      <c r="D390" s="3" t="s">
        <v>6502</v>
      </c>
      <c r="E390" s="4">
        <v>45978</v>
      </c>
      <c r="F390" s="3" t="s">
        <v>6503</v>
      </c>
      <c r="K390" s="3"/>
      <c r="L390" s="3">
        <v>65</v>
      </c>
    </row>
    <row r="391" spans="1:12">
      <c r="A391" s="3" t="s">
        <v>17523</v>
      </c>
      <c r="B391" s="3">
        <v>20</v>
      </c>
      <c r="C391" s="3">
        <v>40</v>
      </c>
      <c r="D391" s="3" t="s">
        <v>6486</v>
      </c>
      <c r="E391" s="4">
        <v>46106</v>
      </c>
      <c r="F391" s="3" t="s">
        <v>6289</v>
      </c>
      <c r="K391" s="3"/>
      <c r="L391" s="3">
        <v>23</v>
      </c>
    </row>
    <row r="392" spans="1:12">
      <c r="A392" s="3" t="s">
        <v>17524</v>
      </c>
      <c r="B392" s="3">
        <v>80</v>
      </c>
      <c r="C392" s="3">
        <v>150</v>
      </c>
      <c r="D392" s="3" t="s">
        <v>6502</v>
      </c>
      <c r="E392" s="4">
        <v>45897</v>
      </c>
      <c r="F392" s="3" t="s">
        <v>6503</v>
      </c>
      <c r="K392" s="3"/>
      <c r="L392" s="3">
        <v>87</v>
      </c>
    </row>
    <row r="393" spans="1:12">
      <c r="A393" s="3" t="s">
        <v>17525</v>
      </c>
      <c r="B393" s="3">
        <v>100</v>
      </c>
      <c r="C393" s="3">
        <v>180</v>
      </c>
      <c r="D393" s="3" t="s">
        <v>6502</v>
      </c>
      <c r="E393" s="4">
        <v>45916</v>
      </c>
      <c r="F393" s="3" t="s">
        <v>6503</v>
      </c>
      <c r="K393" s="3"/>
      <c r="L393" s="3">
        <v>110</v>
      </c>
    </row>
    <row r="394" spans="1:12">
      <c r="A394" s="3" t="s">
        <v>17526</v>
      </c>
      <c r="B394" s="3">
        <v>60</v>
      </c>
      <c r="C394" s="3">
        <v>120</v>
      </c>
      <c r="D394" s="3" t="s">
        <v>6502</v>
      </c>
      <c r="E394" s="4">
        <v>45969</v>
      </c>
      <c r="F394" s="3" t="s">
        <v>6503</v>
      </c>
      <c r="K394" s="3"/>
      <c r="L394" s="3">
        <v>65</v>
      </c>
    </row>
    <row r="395" spans="1:12">
      <c r="A395" s="3" t="s">
        <v>17527</v>
      </c>
      <c r="B395" s="3">
        <v>60</v>
      </c>
      <c r="C395" s="3">
        <v>110</v>
      </c>
      <c r="D395" s="3" t="s">
        <v>6273</v>
      </c>
      <c r="E395" s="4">
        <v>46121</v>
      </c>
      <c r="F395" s="3" t="s">
        <v>6289</v>
      </c>
      <c r="K395" s="3"/>
      <c r="L395" s="3">
        <v>57</v>
      </c>
    </row>
    <row r="396" spans="1:12">
      <c r="A396" s="3" t="s">
        <v>17528</v>
      </c>
      <c r="B396" s="3">
        <v>60</v>
      </c>
      <c r="C396" s="3">
        <v>150</v>
      </c>
      <c r="D396" s="3" t="s">
        <v>6502</v>
      </c>
      <c r="E396" s="4">
        <v>45989</v>
      </c>
      <c r="F396" s="3" t="s">
        <v>6503</v>
      </c>
      <c r="K396" s="3"/>
      <c r="L396" s="3">
        <v>87</v>
      </c>
    </row>
    <row r="397" spans="1:12">
      <c r="A397" s="3" t="s">
        <v>17529</v>
      </c>
      <c r="B397" s="3">
        <v>70</v>
      </c>
      <c r="C397" s="3">
        <v>140</v>
      </c>
      <c r="D397" s="3" t="s">
        <v>6502</v>
      </c>
      <c r="E397" s="4">
        <v>45845</v>
      </c>
      <c r="F397" s="3" t="s">
        <v>6522</v>
      </c>
      <c r="K397" s="3"/>
      <c r="L397" s="3">
        <v>80</v>
      </c>
    </row>
    <row r="398" spans="1:12">
      <c r="A398" s="3" t="s">
        <v>17530</v>
      </c>
      <c r="B398" s="3">
        <v>80</v>
      </c>
      <c r="C398" s="3">
        <v>150</v>
      </c>
      <c r="D398" s="3" t="s">
        <v>6502</v>
      </c>
      <c r="E398" s="4">
        <v>45787</v>
      </c>
      <c r="F398" s="3" t="s">
        <v>6210</v>
      </c>
      <c r="K398" s="3"/>
      <c r="L398" s="3">
        <v>87</v>
      </c>
    </row>
    <row r="399" spans="1:12">
      <c r="A399" s="3" t="s">
        <v>17531</v>
      </c>
      <c r="B399" s="3">
        <v>70</v>
      </c>
      <c r="C399" s="3">
        <v>140</v>
      </c>
      <c r="D399" s="3" t="s">
        <v>6209</v>
      </c>
      <c r="E399" s="4">
        <v>46133</v>
      </c>
      <c r="F399" s="3" t="s">
        <v>6289</v>
      </c>
      <c r="K399" s="3"/>
      <c r="L399" s="3">
        <v>80</v>
      </c>
    </row>
    <row r="400" spans="1:12">
      <c r="A400" s="3" t="s">
        <v>17532</v>
      </c>
      <c r="B400" s="3">
        <v>70</v>
      </c>
      <c r="C400" s="3">
        <v>150</v>
      </c>
      <c r="D400" s="3" t="s">
        <v>6502</v>
      </c>
      <c r="E400" s="4">
        <v>45897</v>
      </c>
      <c r="F400" s="3" t="s">
        <v>6503</v>
      </c>
      <c r="K400" s="3"/>
      <c r="L400" s="3">
        <v>87</v>
      </c>
    </row>
    <row r="401" spans="1:12">
      <c r="A401" s="3" t="s">
        <v>17533</v>
      </c>
      <c r="B401" s="3">
        <v>60</v>
      </c>
      <c r="C401" s="3">
        <v>140</v>
      </c>
      <c r="D401" s="3" t="s">
        <v>6502</v>
      </c>
      <c r="E401" s="4">
        <v>45897</v>
      </c>
      <c r="F401" s="3" t="s">
        <v>6503</v>
      </c>
      <c r="K401" s="3"/>
      <c r="L401" s="3">
        <v>80</v>
      </c>
    </row>
    <row r="402" spans="1:12">
      <c r="A402" s="3" t="s">
        <v>17534</v>
      </c>
      <c r="B402" s="3">
        <v>450</v>
      </c>
      <c r="C402" s="3">
        <v>800</v>
      </c>
      <c r="D402" s="3" t="s">
        <v>6209</v>
      </c>
      <c r="E402" s="4">
        <v>46126</v>
      </c>
      <c r="F402" s="3" t="s">
        <v>6289</v>
      </c>
      <c r="K402" s="3"/>
      <c r="L402" s="3">
        <v>600</v>
      </c>
    </row>
    <row r="403" spans="1:12">
      <c r="A403" s="3" t="s">
        <v>17535</v>
      </c>
      <c r="B403" s="3">
        <v>800</v>
      </c>
      <c r="C403" s="3">
        <v>1500</v>
      </c>
      <c r="D403" s="3" t="s">
        <v>6209</v>
      </c>
      <c r="E403" s="4">
        <v>46129</v>
      </c>
      <c r="F403" s="3" t="s">
        <v>6289</v>
      </c>
      <c r="K403" s="3"/>
      <c r="L403" s="3">
        <v>1290</v>
      </c>
    </row>
    <row r="404" spans="1:12">
      <c r="A404" s="3" t="s">
        <v>17536</v>
      </c>
      <c r="B404" s="3">
        <v>70</v>
      </c>
      <c r="C404" s="3">
        <v>180</v>
      </c>
      <c r="D404" s="3" t="s">
        <v>6209</v>
      </c>
      <c r="E404" s="4">
        <v>46126</v>
      </c>
      <c r="F404" s="3" t="s">
        <v>6289</v>
      </c>
      <c r="K404" s="3"/>
      <c r="L404" s="3">
        <v>110</v>
      </c>
    </row>
    <row r="405" spans="1:12">
      <c r="A405" s="3" t="s">
        <v>17537</v>
      </c>
      <c r="B405" s="3">
        <v>350</v>
      </c>
      <c r="C405" s="3">
        <v>650</v>
      </c>
      <c r="D405" s="3" t="s">
        <v>6209</v>
      </c>
      <c r="E405" s="4">
        <v>46126</v>
      </c>
      <c r="F405" s="3" t="s">
        <v>6289</v>
      </c>
      <c r="K405" s="3"/>
      <c r="L405" s="3">
        <v>450</v>
      </c>
    </row>
    <row r="406" spans="1:12">
      <c r="A406" s="3" t="s">
        <v>17538</v>
      </c>
      <c r="B406" s="3">
        <v>50</v>
      </c>
      <c r="C406" s="3">
        <v>100</v>
      </c>
      <c r="D406" s="3" t="s">
        <v>6209</v>
      </c>
      <c r="E406" s="4">
        <v>46126</v>
      </c>
      <c r="F406" s="3" t="s">
        <v>6289</v>
      </c>
      <c r="K406" s="3"/>
      <c r="L406" s="3">
        <v>50</v>
      </c>
    </row>
    <row r="407" spans="1:12">
      <c r="A407" s="3" t="s">
        <v>17539</v>
      </c>
      <c r="B407" s="3">
        <v>180</v>
      </c>
      <c r="C407" s="3">
        <v>300</v>
      </c>
      <c r="D407" s="3" t="s">
        <v>6502</v>
      </c>
      <c r="E407" s="4">
        <v>45867</v>
      </c>
      <c r="F407" s="3" t="s">
        <v>6210</v>
      </c>
      <c r="K407" s="3"/>
      <c r="L407" s="3">
        <v>190</v>
      </c>
    </row>
    <row r="408" spans="1:12">
      <c r="A408" s="3" t="s">
        <v>17540</v>
      </c>
      <c r="B408" s="3">
        <v>80</v>
      </c>
      <c r="C408" s="3">
        <v>140</v>
      </c>
      <c r="D408" s="3" t="s">
        <v>6502</v>
      </c>
      <c r="E408" s="4">
        <v>45938</v>
      </c>
      <c r="F408" s="3" t="s">
        <v>6503</v>
      </c>
      <c r="K408" s="3"/>
      <c r="L408" s="3">
        <v>80</v>
      </c>
    </row>
    <row r="409" spans="1:12">
      <c r="A409" s="3" t="s">
        <v>17541</v>
      </c>
      <c r="B409" s="3">
        <v>90</v>
      </c>
      <c r="C409" s="3">
        <v>180</v>
      </c>
      <c r="D409" s="3" t="s">
        <v>6502</v>
      </c>
      <c r="E409" s="4">
        <v>45705</v>
      </c>
      <c r="F409" s="3" t="s">
        <v>6210</v>
      </c>
      <c r="K409" s="3"/>
      <c r="L409" s="3">
        <v>110</v>
      </c>
    </row>
    <row r="410" spans="1:12">
      <c r="A410" s="3" t="s">
        <v>17542</v>
      </c>
      <c r="B410" s="3">
        <v>20</v>
      </c>
      <c r="C410" s="3">
        <v>50</v>
      </c>
      <c r="D410" s="3" t="s">
        <v>6502</v>
      </c>
      <c r="E410" s="4">
        <v>45743</v>
      </c>
      <c r="F410" s="3" t="s">
        <v>6210</v>
      </c>
      <c r="K410" s="3"/>
      <c r="L410" s="3">
        <v>30</v>
      </c>
    </row>
    <row r="411" spans="1:12">
      <c r="A411" s="3" t="s">
        <v>17543</v>
      </c>
      <c r="B411" s="3">
        <v>350</v>
      </c>
      <c r="C411" s="3">
        <v>500</v>
      </c>
      <c r="D411" s="3" t="s">
        <v>6486</v>
      </c>
      <c r="E411" s="4">
        <v>46107</v>
      </c>
      <c r="F411" s="3" t="s">
        <v>6210</v>
      </c>
      <c r="K411" s="3"/>
      <c r="L411" s="3">
        <v>330</v>
      </c>
    </row>
    <row r="412" spans="1:12">
      <c r="A412" s="3" t="s">
        <v>17544</v>
      </c>
      <c r="B412" s="3">
        <v>180</v>
      </c>
      <c r="C412" s="3">
        <v>380</v>
      </c>
      <c r="D412" s="3" t="s">
        <v>6273</v>
      </c>
      <c r="E412" s="4">
        <v>46120</v>
      </c>
      <c r="F412" s="3" t="s">
        <v>6289</v>
      </c>
      <c r="K412" s="3"/>
      <c r="L412" s="3">
        <v>247</v>
      </c>
    </row>
    <row r="413" spans="1:12">
      <c r="A413" s="3" t="s">
        <v>17545</v>
      </c>
      <c r="B413" s="3">
        <v>70</v>
      </c>
      <c r="C413" s="3">
        <v>130</v>
      </c>
      <c r="D413" s="3" t="s">
        <v>6486</v>
      </c>
      <c r="E413" s="4">
        <v>46107</v>
      </c>
      <c r="F413" s="3" t="s">
        <v>6210</v>
      </c>
      <c r="K413" s="3"/>
      <c r="L413" s="3">
        <v>72</v>
      </c>
    </row>
    <row r="414" spans="1:12">
      <c r="A414" s="3" t="s">
        <v>17546</v>
      </c>
      <c r="B414" s="3">
        <v>70</v>
      </c>
      <c r="C414" s="3">
        <v>130</v>
      </c>
      <c r="D414" s="3" t="s">
        <v>6486</v>
      </c>
      <c r="E414" s="4">
        <v>46107</v>
      </c>
      <c r="F414" s="3" t="s">
        <v>6210</v>
      </c>
      <c r="K414" s="3"/>
      <c r="L414" s="3">
        <v>72</v>
      </c>
    </row>
    <row r="415" spans="1:12">
      <c r="A415" s="3" t="s">
        <v>17547</v>
      </c>
      <c r="B415" s="3">
        <v>150</v>
      </c>
      <c r="C415" s="3">
        <v>270</v>
      </c>
      <c r="D415" s="3" t="s">
        <v>6486</v>
      </c>
      <c r="E415" s="4">
        <v>46107</v>
      </c>
      <c r="F415" s="3" t="s">
        <v>6210</v>
      </c>
      <c r="K415" s="3"/>
      <c r="L415" s="3">
        <v>170</v>
      </c>
    </row>
    <row r="416" spans="1:12">
      <c r="A416" s="3" t="s">
        <v>17548</v>
      </c>
      <c r="B416" s="3">
        <v>550</v>
      </c>
      <c r="C416" s="3">
        <v>800</v>
      </c>
      <c r="D416" s="3" t="s">
        <v>6486</v>
      </c>
      <c r="E416" s="4">
        <v>46107</v>
      </c>
      <c r="F416" s="3" t="s">
        <v>6210</v>
      </c>
      <c r="K416" s="3"/>
      <c r="L416" s="3">
        <v>600</v>
      </c>
    </row>
    <row r="417" spans="1:12">
      <c r="A417" s="3" t="s">
        <v>17549</v>
      </c>
      <c r="B417" s="3">
        <v>50</v>
      </c>
      <c r="C417" s="3">
        <v>80</v>
      </c>
      <c r="D417" s="3" t="s">
        <v>6486</v>
      </c>
      <c r="E417" s="4">
        <v>46105</v>
      </c>
      <c r="F417" s="3" t="s">
        <v>6210</v>
      </c>
      <c r="K417" s="3"/>
      <c r="L417" s="3">
        <v>40</v>
      </c>
    </row>
    <row r="418" spans="1:12">
      <c r="A418" s="3" t="s">
        <v>17550</v>
      </c>
      <c r="B418" s="3">
        <v>200</v>
      </c>
      <c r="C418" s="3">
        <v>350</v>
      </c>
      <c r="D418" s="3" t="s">
        <v>6486</v>
      </c>
      <c r="E418" s="4">
        <v>46107</v>
      </c>
      <c r="F418" s="3" t="s">
        <v>6210</v>
      </c>
      <c r="K418" s="3"/>
      <c r="L418" s="3">
        <v>225</v>
      </c>
    </row>
    <row r="419" spans="1:12">
      <c r="A419" s="3" t="s">
        <v>17551</v>
      </c>
      <c r="B419" s="3">
        <v>5</v>
      </c>
      <c r="C419" s="3">
        <v>30</v>
      </c>
      <c r="D419" s="3" t="s">
        <v>6502</v>
      </c>
      <c r="E419" s="4">
        <v>45892</v>
      </c>
      <c r="F419" s="3" t="s">
        <v>6522</v>
      </c>
      <c r="K419" s="3"/>
      <c r="L419" s="3">
        <v>16</v>
      </c>
    </row>
    <row r="420" spans="1:12">
      <c r="A420" s="3" t="s">
        <v>17552</v>
      </c>
      <c r="B420" s="3">
        <v>30</v>
      </c>
      <c r="C420" s="3">
        <v>50</v>
      </c>
      <c r="D420" s="3" t="s">
        <v>6502</v>
      </c>
      <c r="E420" s="4">
        <v>45897</v>
      </c>
      <c r="F420" s="3" t="s">
        <v>6503</v>
      </c>
      <c r="K420" s="3"/>
      <c r="L420" s="3">
        <v>30</v>
      </c>
    </row>
    <row r="421" spans="1:12">
      <c r="A421" s="3" t="s">
        <v>17553</v>
      </c>
      <c r="B421" s="3">
        <v>70</v>
      </c>
      <c r="C421" s="3">
        <v>120</v>
      </c>
      <c r="D421" s="3" t="s">
        <v>6502</v>
      </c>
      <c r="E421" s="4">
        <v>45805</v>
      </c>
      <c r="F421" s="3" t="s">
        <v>6210</v>
      </c>
      <c r="K421" s="3"/>
      <c r="L421" s="3">
        <v>65</v>
      </c>
    </row>
    <row r="422" spans="1:12">
      <c r="A422" s="3" t="s">
        <v>17554</v>
      </c>
      <c r="B422" s="3">
        <v>550</v>
      </c>
      <c r="C422" s="3">
        <v>750</v>
      </c>
      <c r="D422" s="3" t="s">
        <v>6502</v>
      </c>
      <c r="E422" s="4">
        <v>45949</v>
      </c>
      <c r="F422" s="3" t="s">
        <v>6522</v>
      </c>
      <c r="K422" s="3"/>
      <c r="L422" s="3">
        <v>550</v>
      </c>
    </row>
    <row r="423" spans="1:12">
      <c r="A423" s="3" t="s">
        <v>17555</v>
      </c>
      <c r="B423" s="3">
        <v>110</v>
      </c>
      <c r="C423" s="3">
        <v>260</v>
      </c>
      <c r="D423" s="3" t="s">
        <v>6486</v>
      </c>
      <c r="E423" s="4">
        <v>46112</v>
      </c>
      <c r="F423" s="3" t="s">
        <v>6289</v>
      </c>
      <c r="K423" s="3"/>
      <c r="L423" s="3">
        <v>162</v>
      </c>
    </row>
    <row r="424" spans="1:12">
      <c r="A424" s="3" t="s">
        <v>17556</v>
      </c>
      <c r="B424" s="3">
        <v>150</v>
      </c>
      <c r="C424" s="3">
        <v>350</v>
      </c>
      <c r="D424" s="3" t="s">
        <v>6502</v>
      </c>
      <c r="E424" s="4">
        <v>45960</v>
      </c>
      <c r="F424" s="3" t="s">
        <v>6522</v>
      </c>
      <c r="K424" s="3"/>
      <c r="L424" s="3">
        <v>225</v>
      </c>
    </row>
    <row r="425" spans="1:12">
      <c r="A425" s="3" t="s">
        <v>17557</v>
      </c>
      <c r="B425" s="3">
        <v>5</v>
      </c>
      <c r="C425" s="3">
        <v>10</v>
      </c>
      <c r="D425" s="3" t="s">
        <v>6502</v>
      </c>
      <c r="E425" s="4">
        <v>45990</v>
      </c>
      <c r="F425" s="3" t="s">
        <v>6503</v>
      </c>
      <c r="K425" s="3"/>
      <c r="L425" s="3">
        <v>10</v>
      </c>
    </row>
    <row r="426" spans="1:12">
      <c r="A426" s="3" t="s">
        <v>17558</v>
      </c>
      <c r="B426" s="3">
        <v>5</v>
      </c>
      <c r="C426" s="3">
        <v>10</v>
      </c>
      <c r="D426" s="3" t="s">
        <v>6502</v>
      </c>
      <c r="E426" s="4">
        <v>45705</v>
      </c>
      <c r="F426" s="3" t="s">
        <v>6210</v>
      </c>
      <c r="K426" s="3"/>
      <c r="L426" s="3">
        <v>10</v>
      </c>
    </row>
    <row r="427" spans="1:12">
      <c r="A427" s="3" t="s">
        <v>17559</v>
      </c>
      <c r="B427" s="3">
        <v>7</v>
      </c>
      <c r="C427" s="3">
        <v>7</v>
      </c>
      <c r="D427" s="3" t="s">
        <v>6486</v>
      </c>
      <c r="E427" s="4">
        <v>46112</v>
      </c>
      <c r="F427" s="3" t="s">
        <v>6289</v>
      </c>
      <c r="K427" s="3"/>
      <c r="L427" s="3">
        <v>7</v>
      </c>
    </row>
    <row r="428" spans="1:12">
      <c r="A428" s="3" t="s">
        <v>17560</v>
      </c>
      <c r="B428" s="3">
        <v>40</v>
      </c>
      <c r="C428" s="3">
        <v>80</v>
      </c>
      <c r="D428" s="3" t="s">
        <v>6486</v>
      </c>
      <c r="E428" s="4">
        <v>46107</v>
      </c>
      <c r="F428" s="3" t="s">
        <v>6210</v>
      </c>
      <c r="K428" s="3"/>
      <c r="L428" s="3">
        <v>40</v>
      </c>
    </row>
    <row r="429" spans="1:12">
      <c r="A429" s="3" t="s">
        <v>17561</v>
      </c>
      <c r="B429" s="3">
        <v>500</v>
      </c>
      <c r="C429" s="3">
        <v>800</v>
      </c>
      <c r="D429" s="3" t="s">
        <v>6486</v>
      </c>
      <c r="E429" s="4">
        <v>46107</v>
      </c>
      <c r="F429" s="3" t="s">
        <v>6210</v>
      </c>
      <c r="K429" s="3"/>
      <c r="L429" s="3">
        <v>600</v>
      </c>
    </row>
    <row r="430" spans="1:12">
      <c r="A430" s="3" t="s">
        <v>17562</v>
      </c>
      <c r="B430" s="3">
        <v>450</v>
      </c>
      <c r="C430" s="3">
        <v>650</v>
      </c>
      <c r="D430" s="3" t="s">
        <v>6486</v>
      </c>
      <c r="E430" s="4">
        <v>46107</v>
      </c>
      <c r="F430" s="3" t="s">
        <v>6210</v>
      </c>
      <c r="K430" s="3"/>
      <c r="L430" s="3">
        <v>450</v>
      </c>
    </row>
    <row r="431" spans="1:12">
      <c r="A431" s="3" t="s">
        <v>17563</v>
      </c>
      <c r="B431" s="3">
        <v>60</v>
      </c>
      <c r="C431" s="3">
        <v>120</v>
      </c>
      <c r="D431" s="3" t="s">
        <v>6486</v>
      </c>
      <c r="E431" s="4">
        <v>46107</v>
      </c>
      <c r="F431" s="3" t="s">
        <v>6210</v>
      </c>
      <c r="K431" s="3"/>
      <c r="L431" s="3">
        <v>65</v>
      </c>
    </row>
    <row r="432" spans="1:12">
      <c r="A432" s="3" t="s">
        <v>17564</v>
      </c>
      <c r="B432" s="3">
        <v>600</v>
      </c>
      <c r="C432" s="3">
        <v>800</v>
      </c>
      <c r="D432" s="3" t="s">
        <v>6486</v>
      </c>
      <c r="E432" s="4">
        <v>46104</v>
      </c>
      <c r="F432" s="3" t="s">
        <v>6210</v>
      </c>
      <c r="K432" s="3"/>
      <c r="L432" s="3">
        <v>600</v>
      </c>
    </row>
    <row r="433" spans="1:12">
      <c r="A433" s="3" t="s">
        <v>17565</v>
      </c>
      <c r="B433" s="3">
        <v>250</v>
      </c>
      <c r="C433" s="3">
        <v>400</v>
      </c>
      <c r="D433" s="3" t="s">
        <v>6502</v>
      </c>
      <c r="E433" s="4">
        <v>45867</v>
      </c>
      <c r="F433" s="3" t="s">
        <v>6210</v>
      </c>
      <c r="K433" s="3"/>
      <c r="L433" s="3">
        <v>260</v>
      </c>
    </row>
    <row r="434" spans="1:12">
      <c r="A434" s="3" t="s">
        <v>17566</v>
      </c>
      <c r="B434" s="3">
        <v>20</v>
      </c>
      <c r="C434" s="3">
        <v>60</v>
      </c>
      <c r="D434" s="3" t="s">
        <v>6502</v>
      </c>
      <c r="E434" s="4">
        <v>45985</v>
      </c>
      <c r="F434" s="3" t="s">
        <v>6522</v>
      </c>
      <c r="K434" s="3"/>
      <c r="L434" s="3">
        <v>34</v>
      </c>
    </row>
    <row r="435" spans="1:12">
      <c r="A435" s="3" t="s">
        <v>17567</v>
      </c>
      <c r="B435" s="3">
        <v>100</v>
      </c>
      <c r="C435" s="3">
        <v>200</v>
      </c>
      <c r="D435" s="3" t="s">
        <v>6273</v>
      </c>
      <c r="E435" s="4">
        <v>46125</v>
      </c>
      <c r="F435" s="3" t="s">
        <v>6289</v>
      </c>
      <c r="K435" s="3"/>
      <c r="L435" s="3">
        <v>120</v>
      </c>
    </row>
    <row r="436" spans="1:12">
      <c r="A436" s="3" t="s">
        <v>17568</v>
      </c>
      <c r="B436" s="3">
        <v>550</v>
      </c>
      <c r="C436" s="3">
        <v>900</v>
      </c>
      <c r="D436" s="3" t="s">
        <v>6502</v>
      </c>
      <c r="E436" s="4">
        <v>45996</v>
      </c>
      <c r="F436" s="3" t="s">
        <v>6522</v>
      </c>
      <c r="K436" s="3"/>
      <c r="L436" s="3">
        <v>700</v>
      </c>
    </row>
    <row r="437" spans="1:12">
      <c r="A437" s="3" t="s">
        <v>17569</v>
      </c>
      <c r="B437" s="3">
        <v>400</v>
      </c>
      <c r="C437" s="3">
        <v>600</v>
      </c>
      <c r="D437" s="3" t="s">
        <v>6502</v>
      </c>
      <c r="E437" s="4">
        <v>45996</v>
      </c>
      <c r="F437" s="3" t="s">
        <v>6522</v>
      </c>
      <c r="K437" s="3"/>
      <c r="L437" s="3">
        <v>400</v>
      </c>
    </row>
    <row r="438" spans="1:12">
      <c r="A438" s="3" t="s">
        <v>17570</v>
      </c>
      <c r="B438" s="3">
        <v>500</v>
      </c>
      <c r="C438" s="3">
        <v>800</v>
      </c>
      <c r="D438" s="3" t="s">
        <v>6502</v>
      </c>
      <c r="E438" s="4">
        <v>46022</v>
      </c>
      <c r="F438" s="3" t="s">
        <v>6522</v>
      </c>
      <c r="K438" s="3"/>
      <c r="L438" s="3">
        <v>600</v>
      </c>
    </row>
    <row r="439" spans="1:12">
      <c r="A439" s="3" t="s">
        <v>17571</v>
      </c>
      <c r="B439" s="3">
        <v>1400</v>
      </c>
      <c r="C439" s="3">
        <v>1800</v>
      </c>
      <c r="D439" s="3" t="s">
        <v>6502</v>
      </c>
      <c r="E439" s="4">
        <v>45996</v>
      </c>
      <c r="F439" s="3" t="s">
        <v>6522</v>
      </c>
      <c r="K439" s="3"/>
      <c r="L439" s="3">
        <v>1573</v>
      </c>
    </row>
    <row r="440" spans="1:12">
      <c r="A440" s="3" t="s">
        <v>17572</v>
      </c>
      <c r="B440" s="3">
        <v>2300</v>
      </c>
      <c r="C440" s="3">
        <v>3000</v>
      </c>
      <c r="D440" s="3" t="s">
        <v>6502</v>
      </c>
      <c r="E440" s="4">
        <v>45905</v>
      </c>
      <c r="F440" s="3" t="s">
        <v>6503</v>
      </c>
      <c r="K440" s="3"/>
      <c r="L440" s="3">
        <v>2700</v>
      </c>
    </row>
    <row r="441" spans="1:12">
      <c r="A441" s="3" t="s">
        <v>17573</v>
      </c>
      <c r="B441" s="3">
        <v>250</v>
      </c>
      <c r="C441" s="3">
        <v>400</v>
      </c>
      <c r="D441" s="3" t="s">
        <v>6502</v>
      </c>
      <c r="E441" s="4">
        <v>45897</v>
      </c>
      <c r="F441" s="3" t="s">
        <v>6503</v>
      </c>
      <c r="K441" s="3"/>
      <c r="L441" s="3">
        <v>260</v>
      </c>
    </row>
    <row r="442" spans="1:12">
      <c r="A442" s="3" t="s">
        <v>17574</v>
      </c>
      <c r="B442" s="3">
        <v>50</v>
      </c>
      <c r="C442" s="3">
        <v>100</v>
      </c>
      <c r="D442" s="3" t="s">
        <v>6502</v>
      </c>
      <c r="E442" s="4">
        <v>45954</v>
      </c>
      <c r="F442" s="3" t="s">
        <v>6522</v>
      </c>
      <c r="K442" s="3"/>
      <c r="L442" s="3">
        <v>50</v>
      </c>
    </row>
    <row r="443" spans="1:12">
      <c r="A443" s="3" t="s">
        <v>17575</v>
      </c>
      <c r="B443" s="3">
        <v>130</v>
      </c>
      <c r="C443" s="3">
        <v>230</v>
      </c>
      <c r="D443" s="3" t="s">
        <v>6502</v>
      </c>
      <c r="E443" s="4">
        <v>45897</v>
      </c>
      <c r="F443" s="3" t="s">
        <v>6503</v>
      </c>
      <c r="K443" s="3"/>
      <c r="L443" s="3">
        <v>140</v>
      </c>
    </row>
    <row r="444" spans="1:12">
      <c r="A444" s="3" t="s">
        <v>17576</v>
      </c>
      <c r="B444" s="3">
        <v>500</v>
      </c>
      <c r="C444" s="3">
        <v>700</v>
      </c>
      <c r="D444" s="3" t="s">
        <v>6502</v>
      </c>
      <c r="E444" s="4">
        <v>45875</v>
      </c>
      <c r="F444" s="3" t="s">
        <v>6522</v>
      </c>
      <c r="K444" s="3"/>
      <c r="L444" s="3">
        <v>500</v>
      </c>
    </row>
    <row r="445" spans="1:12">
      <c r="A445" s="3" t="s">
        <v>17577</v>
      </c>
      <c r="B445" s="3">
        <v>150</v>
      </c>
      <c r="C445" s="3">
        <v>250</v>
      </c>
      <c r="D445" s="3" t="s">
        <v>6502</v>
      </c>
      <c r="E445" s="4">
        <v>45971</v>
      </c>
      <c r="F445" s="3" t="s">
        <v>6522</v>
      </c>
      <c r="K445" s="3"/>
      <c r="L445" s="3">
        <v>155</v>
      </c>
    </row>
    <row r="446" spans="1:12">
      <c r="A446" s="3" t="s">
        <v>17578</v>
      </c>
      <c r="B446" s="3">
        <v>50</v>
      </c>
      <c r="C446" s="3">
        <v>100</v>
      </c>
      <c r="D446" s="3" t="s">
        <v>6502</v>
      </c>
      <c r="E446" s="4">
        <v>45897</v>
      </c>
      <c r="F446" s="3" t="s">
        <v>6503</v>
      </c>
      <c r="K446" s="3"/>
      <c r="L446" s="3">
        <v>50</v>
      </c>
    </row>
    <row r="447" spans="1:12">
      <c r="A447" s="3" t="s">
        <v>17579</v>
      </c>
      <c r="B447" s="3">
        <v>130</v>
      </c>
      <c r="C447" s="3">
        <v>250</v>
      </c>
      <c r="D447" s="3" t="s">
        <v>6502</v>
      </c>
      <c r="E447" s="4">
        <v>45897</v>
      </c>
      <c r="F447" s="3" t="s">
        <v>6503</v>
      </c>
      <c r="K447" s="3"/>
      <c r="L447" s="3">
        <v>155</v>
      </c>
    </row>
    <row r="448" spans="1:12">
      <c r="A448" s="3" t="s">
        <v>17580</v>
      </c>
      <c r="B448" s="3">
        <v>280</v>
      </c>
      <c r="C448" s="3">
        <v>400</v>
      </c>
      <c r="D448" s="3" t="s">
        <v>6502</v>
      </c>
      <c r="E448" s="4">
        <v>45897</v>
      </c>
      <c r="F448" s="3" t="s">
        <v>6503</v>
      </c>
      <c r="K448" s="3"/>
      <c r="L448" s="3">
        <v>260</v>
      </c>
    </row>
    <row r="449" spans="1:12">
      <c r="A449" s="3" t="s">
        <v>17581</v>
      </c>
      <c r="B449" s="3">
        <v>150</v>
      </c>
      <c r="C449" s="3">
        <v>300</v>
      </c>
      <c r="D449" s="3" t="s">
        <v>6502</v>
      </c>
      <c r="E449" s="4">
        <v>45897</v>
      </c>
      <c r="F449" s="3" t="s">
        <v>6503</v>
      </c>
      <c r="K449" s="3"/>
      <c r="L449" s="3">
        <v>190</v>
      </c>
    </row>
    <row r="450" spans="1:12">
      <c r="A450" s="3" t="s">
        <v>17582</v>
      </c>
      <c r="B450" s="3">
        <v>5</v>
      </c>
      <c r="C450" s="3">
        <v>20</v>
      </c>
      <c r="D450" s="3" t="s">
        <v>6502</v>
      </c>
      <c r="E450" s="4">
        <v>45978</v>
      </c>
      <c r="F450" s="3" t="s">
        <v>6503</v>
      </c>
      <c r="K450" s="3"/>
      <c r="L450" s="3">
        <v>10</v>
      </c>
    </row>
    <row r="451" spans="1:12">
      <c r="A451" s="3" t="s">
        <v>17583</v>
      </c>
      <c r="B451" s="3">
        <v>30</v>
      </c>
      <c r="C451" s="3">
        <v>70</v>
      </c>
      <c r="D451" s="3" t="s">
        <v>6502</v>
      </c>
      <c r="E451" s="4">
        <v>45978</v>
      </c>
      <c r="F451" s="3" t="s">
        <v>6503</v>
      </c>
      <c r="K451" s="3"/>
      <c r="L451" s="3">
        <v>37</v>
      </c>
    </row>
    <row r="452" spans="1:12">
      <c r="A452" s="3" t="s">
        <v>17584</v>
      </c>
      <c r="B452" s="3">
        <v>130</v>
      </c>
      <c r="C452" s="3">
        <v>250</v>
      </c>
      <c r="D452" s="3" t="s">
        <v>6502</v>
      </c>
      <c r="E452" s="4">
        <v>45992</v>
      </c>
      <c r="F452" s="3" t="s">
        <v>6503</v>
      </c>
      <c r="K452" s="3"/>
      <c r="L452" s="3">
        <v>155</v>
      </c>
    </row>
    <row r="453" spans="1:12">
      <c r="A453" s="3" t="s">
        <v>17585</v>
      </c>
      <c r="B453" s="3">
        <v>50</v>
      </c>
      <c r="C453" s="3">
        <v>80</v>
      </c>
      <c r="D453" s="3" t="s">
        <v>6502</v>
      </c>
      <c r="E453" s="4">
        <v>45978</v>
      </c>
      <c r="F453" s="3" t="s">
        <v>6503</v>
      </c>
      <c r="K453" s="3"/>
      <c r="L453" s="3">
        <v>40</v>
      </c>
    </row>
    <row r="454" spans="1:12">
      <c r="A454" s="3" t="s">
        <v>17586</v>
      </c>
      <c r="B454" s="3">
        <v>3</v>
      </c>
      <c r="C454" s="3">
        <v>5</v>
      </c>
      <c r="D454" s="3" t="s">
        <v>6209</v>
      </c>
      <c r="E454" s="4">
        <v>46129</v>
      </c>
      <c r="F454" s="3" t="s">
        <v>6210</v>
      </c>
      <c r="K454" s="3"/>
      <c r="L454" s="3">
        <v>5</v>
      </c>
    </row>
    <row r="455" spans="1:12">
      <c r="A455" s="3" t="s">
        <v>17587</v>
      </c>
      <c r="B455" s="3">
        <v>5</v>
      </c>
      <c r="C455" s="3">
        <v>10</v>
      </c>
      <c r="D455" s="3" t="s">
        <v>6502</v>
      </c>
      <c r="E455" s="4">
        <v>45978</v>
      </c>
      <c r="F455" s="3" t="s">
        <v>6503</v>
      </c>
      <c r="K455" s="3"/>
      <c r="L455" s="3">
        <v>10</v>
      </c>
    </row>
    <row r="456" spans="1:12">
      <c r="A456" s="3" t="s">
        <v>17588</v>
      </c>
      <c r="B456" s="3">
        <v>10</v>
      </c>
      <c r="C456" s="3">
        <v>15</v>
      </c>
      <c r="D456" s="3" t="s">
        <v>6502</v>
      </c>
      <c r="E456" s="4">
        <v>45978</v>
      </c>
      <c r="F456" s="3" t="s">
        <v>6503</v>
      </c>
      <c r="K456" s="3"/>
      <c r="L456" s="3">
        <v>15</v>
      </c>
    </row>
    <row r="457" spans="1:12">
      <c r="A457" s="3" t="s">
        <v>17589</v>
      </c>
      <c r="B457" s="3">
        <v>10</v>
      </c>
      <c r="C457" s="3">
        <v>20</v>
      </c>
      <c r="D457" s="3" t="s">
        <v>6502</v>
      </c>
      <c r="E457" s="4">
        <v>45978</v>
      </c>
      <c r="F457" s="3" t="s">
        <v>6503</v>
      </c>
      <c r="K457" s="3"/>
      <c r="L457" s="3">
        <v>10</v>
      </c>
    </row>
    <row r="458" spans="1:12">
      <c r="A458" s="3" t="s">
        <v>17590</v>
      </c>
      <c r="B458" s="3">
        <v>4</v>
      </c>
      <c r="C458" s="3">
        <v>8</v>
      </c>
      <c r="D458" s="3" t="s">
        <v>6502</v>
      </c>
      <c r="E458" s="4">
        <v>45990</v>
      </c>
      <c r="F458" s="3" t="s">
        <v>6503</v>
      </c>
      <c r="K458" s="3"/>
      <c r="L458" s="3">
        <v>8</v>
      </c>
    </row>
    <row r="459" spans="1:12">
      <c r="A459" s="3" t="s">
        <v>17591</v>
      </c>
      <c r="B459" s="3">
        <v>6</v>
      </c>
      <c r="C459" s="3">
        <v>10</v>
      </c>
      <c r="D459" s="3" t="s">
        <v>6273</v>
      </c>
      <c r="E459" s="4">
        <v>46125</v>
      </c>
      <c r="F459" s="3" t="s">
        <v>6210</v>
      </c>
      <c r="K459" s="3"/>
      <c r="L459" s="3">
        <v>10</v>
      </c>
    </row>
    <row r="460" spans="1:12">
      <c r="A460" s="3" t="s">
        <v>17592</v>
      </c>
      <c r="B460" s="3">
        <v>100</v>
      </c>
      <c r="C460" s="3">
        <v>200</v>
      </c>
      <c r="D460" s="3" t="s">
        <v>6502</v>
      </c>
      <c r="E460" s="4">
        <v>45981</v>
      </c>
      <c r="F460" s="3" t="s">
        <v>6503</v>
      </c>
      <c r="K460" s="3"/>
      <c r="L460" s="3">
        <v>120</v>
      </c>
    </row>
    <row r="461" spans="1:12">
      <c r="A461" s="3" t="s">
        <v>17593</v>
      </c>
      <c r="B461" s="3">
        <v>300</v>
      </c>
      <c r="C461" s="3">
        <v>500</v>
      </c>
      <c r="D461" s="3" t="s">
        <v>6502</v>
      </c>
      <c r="E461" s="4">
        <v>45916</v>
      </c>
      <c r="F461" s="3" t="s">
        <v>6522</v>
      </c>
      <c r="K461" s="3"/>
      <c r="L461" s="3">
        <v>330</v>
      </c>
    </row>
    <row r="462" spans="1:12">
      <c r="A462" s="3" t="s">
        <v>17594</v>
      </c>
      <c r="B462" s="3">
        <v>300</v>
      </c>
      <c r="C462" s="3">
        <v>600</v>
      </c>
      <c r="D462" s="3" t="s">
        <v>6502</v>
      </c>
      <c r="E462" s="4">
        <v>45904</v>
      </c>
      <c r="F462" s="3" t="s">
        <v>6522</v>
      </c>
      <c r="J462" s="3"/>
      <c r="K462" s="3"/>
      <c r="L462" s="3">
        <v>400</v>
      </c>
    </row>
    <row r="463" spans="1:12">
      <c r="A463" s="3" t="s">
        <v>17595</v>
      </c>
      <c r="B463" s="3">
        <v>50</v>
      </c>
      <c r="C463" s="3">
        <v>100</v>
      </c>
      <c r="D463" s="3" t="s">
        <v>6502</v>
      </c>
      <c r="E463" s="4">
        <v>45895</v>
      </c>
      <c r="F463" s="3" t="s">
        <v>6503</v>
      </c>
      <c r="J463" s="3"/>
      <c r="K463" s="3"/>
      <c r="L463" s="3">
        <v>50</v>
      </c>
    </row>
    <row r="464" spans="1:12">
      <c r="A464" s="3" t="s">
        <v>17596</v>
      </c>
      <c r="B464" s="3">
        <v>250</v>
      </c>
      <c r="C464" s="3">
        <v>380</v>
      </c>
      <c r="D464" s="3" t="s">
        <v>6502</v>
      </c>
      <c r="E464" s="4">
        <v>45912</v>
      </c>
      <c r="F464" s="3" t="s">
        <v>6503</v>
      </c>
      <c r="J464" s="3"/>
      <c r="K464" s="3"/>
      <c r="L464" s="3">
        <v>247</v>
      </c>
    </row>
    <row r="465" spans="1:12">
      <c r="A465" s="3" t="s">
        <v>17597</v>
      </c>
      <c r="B465" s="3">
        <v>20</v>
      </c>
      <c r="C465" s="3">
        <v>100</v>
      </c>
      <c r="D465" s="3" t="s">
        <v>6502</v>
      </c>
      <c r="E465" s="4">
        <v>45887</v>
      </c>
      <c r="F465" s="3" t="s">
        <v>6522</v>
      </c>
      <c r="J465" s="3"/>
      <c r="K465" s="3"/>
      <c r="L465" s="3">
        <v>50</v>
      </c>
    </row>
    <row r="466" spans="1:12">
      <c r="A466" s="3" t="s">
        <v>17598</v>
      </c>
      <c r="B466" s="3">
        <v>300</v>
      </c>
      <c r="C466" s="3">
        <v>600</v>
      </c>
      <c r="D466" s="3" t="s">
        <v>6502</v>
      </c>
      <c r="E466" s="4">
        <v>45897</v>
      </c>
      <c r="F466" s="3" t="s">
        <v>6503</v>
      </c>
      <c r="J466" s="3"/>
      <c r="K466" s="3"/>
      <c r="L466" s="3">
        <v>400</v>
      </c>
    </row>
    <row r="467" spans="1:12">
      <c r="A467" s="3" t="s">
        <v>17599</v>
      </c>
      <c r="B467" s="3">
        <v>200</v>
      </c>
      <c r="C467" s="3">
        <v>350</v>
      </c>
      <c r="D467" s="3" t="s">
        <v>6502</v>
      </c>
      <c r="E467" s="4">
        <v>45912</v>
      </c>
      <c r="F467" s="3" t="s">
        <v>6503</v>
      </c>
      <c r="J467" s="3"/>
      <c r="K467" s="3"/>
      <c r="L467" s="3">
        <v>225</v>
      </c>
    </row>
    <row r="468" spans="1:12">
      <c r="A468" s="3" t="s">
        <v>17600</v>
      </c>
      <c r="B468" s="3">
        <v>250</v>
      </c>
      <c r="C468" s="3">
        <v>500</v>
      </c>
      <c r="D468" s="3" t="s">
        <v>6502</v>
      </c>
      <c r="E468" s="4">
        <v>45889</v>
      </c>
      <c r="F468" s="3" t="s">
        <v>6522</v>
      </c>
      <c r="J468" s="3"/>
      <c r="K468" s="3"/>
      <c r="L468" s="3">
        <v>330</v>
      </c>
    </row>
    <row r="469" spans="1:12">
      <c r="A469" s="3" t="s">
        <v>17601</v>
      </c>
      <c r="B469" s="3">
        <v>100</v>
      </c>
      <c r="C469" s="3">
        <v>200</v>
      </c>
      <c r="D469" s="3" t="s">
        <v>6502</v>
      </c>
      <c r="E469" s="4">
        <v>45874</v>
      </c>
      <c r="F469" s="3" t="s">
        <v>6522</v>
      </c>
      <c r="J469" s="3"/>
      <c r="K469" s="3"/>
      <c r="L469" s="3">
        <v>120</v>
      </c>
    </row>
    <row r="470" spans="1:12">
      <c r="A470" s="3" t="s">
        <v>17602</v>
      </c>
      <c r="B470" s="3">
        <v>60</v>
      </c>
      <c r="C470" s="3">
        <v>120</v>
      </c>
      <c r="D470" s="3" t="s">
        <v>6486</v>
      </c>
      <c r="E470" s="4">
        <v>46107</v>
      </c>
      <c r="F470" s="3" t="s">
        <v>6210</v>
      </c>
      <c r="J470" s="3"/>
      <c r="K470" s="3"/>
      <c r="L470" s="3">
        <v>65</v>
      </c>
    </row>
    <row r="471" spans="1:12">
      <c r="A471" s="3" t="s">
        <v>17603</v>
      </c>
      <c r="B471" s="3">
        <v>50</v>
      </c>
      <c r="C471" s="3">
        <v>100</v>
      </c>
      <c r="D471" s="3" t="s">
        <v>6502</v>
      </c>
      <c r="E471" s="4">
        <v>45972</v>
      </c>
      <c r="F471" s="3" t="s">
        <v>6522</v>
      </c>
      <c r="J471" s="3"/>
      <c r="K471" s="3"/>
      <c r="L471" s="3">
        <v>50</v>
      </c>
    </row>
    <row r="472" spans="1:12">
      <c r="A472" s="3" t="s">
        <v>17604</v>
      </c>
      <c r="B472" s="3">
        <v>90</v>
      </c>
      <c r="C472" s="3">
        <v>170</v>
      </c>
      <c r="D472" s="3" t="s">
        <v>6502</v>
      </c>
      <c r="E472" s="4">
        <v>45908</v>
      </c>
      <c r="F472" s="3" t="s">
        <v>6503</v>
      </c>
      <c r="J472" s="3"/>
      <c r="K472" s="3"/>
      <c r="L472" s="3">
        <v>102</v>
      </c>
    </row>
    <row r="473" spans="1:12">
      <c r="A473" s="3" t="s">
        <v>17605</v>
      </c>
      <c r="B473" s="3">
        <v>70</v>
      </c>
      <c r="C473" s="3">
        <v>150</v>
      </c>
      <c r="D473" s="3" t="s">
        <v>6502</v>
      </c>
      <c r="E473" s="4">
        <v>45897</v>
      </c>
      <c r="F473" s="3" t="s">
        <v>6503</v>
      </c>
      <c r="J473" s="3"/>
      <c r="K473" s="3"/>
      <c r="L473" s="3">
        <v>87</v>
      </c>
    </row>
    <row r="474" spans="1:12">
      <c r="A474" s="3" t="s">
        <v>17606</v>
      </c>
      <c r="B474" s="3">
        <v>90</v>
      </c>
      <c r="C474" s="3">
        <v>150</v>
      </c>
      <c r="D474" s="3" t="s">
        <v>6502</v>
      </c>
      <c r="E474" s="4">
        <v>45846</v>
      </c>
      <c r="F474" s="3" t="s">
        <v>6210</v>
      </c>
      <c r="J474" s="3"/>
      <c r="K474" s="3"/>
      <c r="L474" s="3">
        <v>87</v>
      </c>
    </row>
    <row r="475" spans="1:12">
      <c r="A475" s="3" t="s">
        <v>17607</v>
      </c>
      <c r="B475" s="3">
        <v>80</v>
      </c>
      <c r="C475" s="3">
        <v>150</v>
      </c>
      <c r="D475" s="3" t="s">
        <v>6502</v>
      </c>
      <c r="E475" s="4">
        <v>45897</v>
      </c>
      <c r="F475" s="3" t="s">
        <v>6503</v>
      </c>
      <c r="J475" s="3"/>
      <c r="K475" s="3"/>
      <c r="L475" s="3">
        <v>87</v>
      </c>
    </row>
    <row r="476" spans="1:12">
      <c r="A476" s="3" t="s">
        <v>17608</v>
      </c>
      <c r="B476" s="3">
        <v>30</v>
      </c>
      <c r="C476" s="3">
        <v>60</v>
      </c>
      <c r="D476" s="3" t="s">
        <v>6502</v>
      </c>
      <c r="E476" s="4">
        <v>45951</v>
      </c>
      <c r="F476" s="3" t="s">
        <v>6503</v>
      </c>
      <c r="J476" s="3"/>
      <c r="K476" s="3"/>
      <c r="L476" s="3">
        <v>34</v>
      </c>
    </row>
    <row r="477" spans="1:12">
      <c r="A477" s="3" t="s">
        <v>17609</v>
      </c>
      <c r="B477" s="3">
        <v>150</v>
      </c>
      <c r="C477" s="3">
        <v>280</v>
      </c>
      <c r="D477" s="3" t="s">
        <v>6502</v>
      </c>
      <c r="E477" s="4">
        <v>45897</v>
      </c>
      <c r="F477" s="3" t="s">
        <v>6503</v>
      </c>
      <c r="J477" s="3"/>
      <c r="K477" s="3"/>
      <c r="L477" s="3">
        <v>177</v>
      </c>
    </row>
    <row r="478" spans="1:12">
      <c r="A478" s="3" t="s">
        <v>17610</v>
      </c>
      <c r="B478" s="3">
        <v>80</v>
      </c>
      <c r="C478" s="3">
        <v>130</v>
      </c>
      <c r="D478" s="3" t="s">
        <v>6502</v>
      </c>
      <c r="E478" s="4">
        <v>45888</v>
      </c>
      <c r="F478" s="3" t="s">
        <v>6210</v>
      </c>
      <c r="K478" s="3"/>
      <c r="L478" s="3">
        <v>72</v>
      </c>
    </row>
    <row r="479" spans="1:12">
      <c r="A479" s="3" t="s">
        <v>17611</v>
      </c>
      <c r="B479" s="3">
        <v>150</v>
      </c>
      <c r="C479" s="3">
        <v>250</v>
      </c>
      <c r="D479" s="3" t="s">
        <v>6502</v>
      </c>
      <c r="E479" s="4">
        <v>45897</v>
      </c>
      <c r="F479" s="3" t="s">
        <v>6503</v>
      </c>
      <c r="K479" s="3"/>
      <c r="L479" s="3">
        <v>155</v>
      </c>
    </row>
    <row r="480" spans="1:12">
      <c r="A480" s="3" t="s">
        <v>17612</v>
      </c>
      <c r="B480" s="3">
        <v>150</v>
      </c>
      <c r="C480" s="3">
        <v>250</v>
      </c>
      <c r="D480" s="3" t="s">
        <v>6502</v>
      </c>
      <c r="E480" s="4">
        <v>45897</v>
      </c>
      <c r="F480" s="3" t="s">
        <v>6503</v>
      </c>
      <c r="K480" s="3"/>
      <c r="L480" s="3">
        <v>155</v>
      </c>
    </row>
    <row r="481" spans="1:12">
      <c r="A481" s="3" t="s">
        <v>17613</v>
      </c>
      <c r="B481" s="3">
        <v>100</v>
      </c>
      <c r="C481" s="3">
        <v>200</v>
      </c>
      <c r="D481" s="3" t="s">
        <v>6502</v>
      </c>
      <c r="E481" s="4">
        <v>45944</v>
      </c>
      <c r="F481" s="3" t="s">
        <v>6503</v>
      </c>
      <c r="K481" s="3"/>
      <c r="L481" s="3">
        <v>120</v>
      </c>
    </row>
    <row r="482" spans="1:12">
      <c r="A482" s="3" t="s">
        <v>17614</v>
      </c>
      <c r="B482" s="3">
        <v>100</v>
      </c>
      <c r="C482" s="3">
        <v>200</v>
      </c>
      <c r="D482" s="3" t="s">
        <v>6502</v>
      </c>
      <c r="E482" s="4">
        <v>45944</v>
      </c>
      <c r="F482" s="3" t="s">
        <v>6503</v>
      </c>
      <c r="K482" s="3"/>
      <c r="L482" s="3">
        <v>120</v>
      </c>
    </row>
    <row r="483" spans="1:12">
      <c r="A483" s="3" t="s">
        <v>17615</v>
      </c>
      <c r="B483" s="3">
        <v>200</v>
      </c>
      <c r="C483" s="3">
        <v>350</v>
      </c>
      <c r="D483" s="3" t="s">
        <v>6502</v>
      </c>
      <c r="E483" s="4">
        <v>45887</v>
      </c>
      <c r="F483" s="3" t="s">
        <v>6210</v>
      </c>
      <c r="K483" s="3"/>
      <c r="L483" s="3">
        <v>225</v>
      </c>
    </row>
    <row r="484" spans="1:12">
      <c r="A484" s="3" t="s">
        <v>17616</v>
      </c>
      <c r="B484" s="3">
        <v>100</v>
      </c>
      <c r="C484" s="3">
        <v>200</v>
      </c>
      <c r="D484" s="3" t="s">
        <v>6502</v>
      </c>
      <c r="E484" s="4">
        <v>45983</v>
      </c>
      <c r="F484" s="3" t="s">
        <v>6503</v>
      </c>
      <c r="K484" s="3"/>
      <c r="L484" s="3">
        <v>120</v>
      </c>
    </row>
    <row r="485" spans="1:12">
      <c r="A485" s="3" t="s">
        <v>17617</v>
      </c>
      <c r="B485" s="3">
        <v>430</v>
      </c>
      <c r="C485" s="3">
        <v>650</v>
      </c>
      <c r="D485" s="3" t="s">
        <v>6502</v>
      </c>
      <c r="E485" s="4">
        <v>45944</v>
      </c>
      <c r="F485" s="3" t="s">
        <v>6503</v>
      </c>
      <c r="K485" s="3"/>
      <c r="L485" s="3">
        <v>450</v>
      </c>
    </row>
    <row r="486" spans="1:12">
      <c r="A486" s="3" t="s">
        <v>17618</v>
      </c>
      <c r="B486" s="3">
        <v>130</v>
      </c>
      <c r="C486" s="3">
        <v>250</v>
      </c>
      <c r="D486" s="3" t="s">
        <v>6502</v>
      </c>
      <c r="E486" s="4">
        <v>45949</v>
      </c>
      <c r="F486" s="3" t="s">
        <v>6503</v>
      </c>
      <c r="K486" s="3"/>
      <c r="L486" s="3">
        <v>155</v>
      </c>
    </row>
    <row r="487" spans="1:12">
      <c r="A487" s="3" t="s">
        <v>17619</v>
      </c>
      <c r="B487" s="3">
        <v>420</v>
      </c>
      <c r="C487" s="3">
        <v>600</v>
      </c>
      <c r="D487" s="3" t="s">
        <v>6502</v>
      </c>
      <c r="E487" s="4">
        <v>45867</v>
      </c>
      <c r="F487" s="3" t="s">
        <v>6210</v>
      </c>
      <c r="K487" s="3"/>
      <c r="L487" s="3">
        <v>400</v>
      </c>
    </row>
    <row r="488" spans="1:12">
      <c r="A488" s="3" t="s">
        <v>17620</v>
      </c>
      <c r="B488" s="3">
        <v>350</v>
      </c>
      <c r="C488" s="3">
        <v>500</v>
      </c>
      <c r="D488" s="3" t="s">
        <v>6502</v>
      </c>
      <c r="E488" s="4">
        <v>45897</v>
      </c>
      <c r="F488" s="3" t="s">
        <v>6503</v>
      </c>
      <c r="K488" s="3"/>
      <c r="L488" s="3">
        <v>330</v>
      </c>
    </row>
    <row r="489" spans="1:12">
      <c r="A489" s="3" t="s">
        <v>17621</v>
      </c>
      <c r="B489" s="3">
        <v>50</v>
      </c>
      <c r="C489" s="3">
        <v>100</v>
      </c>
      <c r="D489" s="3" t="s">
        <v>6502</v>
      </c>
      <c r="E489" s="4">
        <v>45846</v>
      </c>
      <c r="F489" s="3" t="s">
        <v>6522</v>
      </c>
      <c r="K489" s="3"/>
      <c r="L489" s="3">
        <v>50</v>
      </c>
    </row>
    <row r="490" spans="1:12">
      <c r="A490" s="3" t="s">
        <v>17622</v>
      </c>
      <c r="B490" s="3">
        <v>130</v>
      </c>
      <c r="C490" s="3">
        <v>200</v>
      </c>
      <c r="D490" s="3" t="s">
        <v>6502</v>
      </c>
      <c r="E490" s="4">
        <v>45908</v>
      </c>
      <c r="F490" s="3" t="s">
        <v>6503</v>
      </c>
      <c r="K490" s="3"/>
      <c r="L490" s="3">
        <v>120</v>
      </c>
    </row>
    <row r="491" spans="1:12">
      <c r="A491" s="3" t="s">
        <v>17623</v>
      </c>
      <c r="B491" s="3">
        <v>800</v>
      </c>
      <c r="C491" s="3">
        <v>1000</v>
      </c>
      <c r="D491" s="3" t="s">
        <v>6502</v>
      </c>
      <c r="E491" s="4">
        <v>45909</v>
      </c>
      <c r="F491" s="3" t="s">
        <v>6503</v>
      </c>
      <c r="K491" s="3"/>
      <c r="L491" s="3">
        <v>800</v>
      </c>
    </row>
    <row r="492" spans="1:12">
      <c r="A492" s="3" t="s">
        <v>17624</v>
      </c>
      <c r="B492" s="3">
        <v>180</v>
      </c>
      <c r="C492" s="3">
        <v>280</v>
      </c>
      <c r="D492" s="3" t="s">
        <v>6502</v>
      </c>
      <c r="E492" s="4">
        <v>45897</v>
      </c>
      <c r="F492" s="3" t="s">
        <v>6503</v>
      </c>
      <c r="K492" s="3"/>
      <c r="L492" s="3">
        <v>177</v>
      </c>
    </row>
    <row r="493" spans="1:12">
      <c r="A493" s="3" t="s">
        <v>17625</v>
      </c>
      <c r="B493" s="3">
        <v>230</v>
      </c>
      <c r="C493" s="3">
        <v>380</v>
      </c>
      <c r="D493" s="3" t="s">
        <v>6502</v>
      </c>
      <c r="E493" s="4">
        <v>45966</v>
      </c>
      <c r="F493" s="3" t="s">
        <v>6503</v>
      </c>
      <c r="K493" s="3"/>
      <c r="L493" s="3">
        <v>247</v>
      </c>
    </row>
    <row r="494" spans="1:12">
      <c r="A494" s="3" t="s">
        <v>17626</v>
      </c>
      <c r="B494" s="3">
        <v>350</v>
      </c>
      <c r="C494" s="3">
        <v>650</v>
      </c>
      <c r="D494" s="3" t="s">
        <v>6486</v>
      </c>
      <c r="E494" s="4">
        <v>46112</v>
      </c>
      <c r="F494" s="3" t="s">
        <v>6289</v>
      </c>
      <c r="K494" s="3"/>
      <c r="L494" s="3">
        <v>450</v>
      </c>
    </row>
    <row r="495" spans="1:12">
      <c r="A495" s="3" t="s">
        <v>17627</v>
      </c>
      <c r="B495" s="3">
        <v>310</v>
      </c>
      <c r="C495" s="3">
        <v>610</v>
      </c>
      <c r="D495" s="3" t="s">
        <v>6486</v>
      </c>
      <c r="E495" s="4">
        <v>46112</v>
      </c>
      <c r="F495" s="3" t="s">
        <v>6289</v>
      </c>
      <c r="K495" s="3"/>
      <c r="L495" s="3">
        <v>410</v>
      </c>
    </row>
    <row r="496" spans="1:12">
      <c r="A496" s="3" t="s">
        <v>17628</v>
      </c>
      <c r="B496" s="3">
        <v>20</v>
      </c>
      <c r="C496" s="3">
        <v>50</v>
      </c>
      <c r="D496" s="3" t="s">
        <v>6502</v>
      </c>
      <c r="E496" s="4">
        <v>45705</v>
      </c>
      <c r="F496" s="3" t="s">
        <v>6210</v>
      </c>
      <c r="K496" s="3"/>
      <c r="L496" s="3">
        <v>30</v>
      </c>
    </row>
    <row r="497" spans="1:12">
      <c r="A497" s="3" t="s">
        <v>17629</v>
      </c>
      <c r="B497" s="3">
        <v>45</v>
      </c>
      <c r="C497" s="3">
        <v>90</v>
      </c>
      <c r="D497" s="3" t="s">
        <v>6502</v>
      </c>
      <c r="E497" s="4">
        <v>45954</v>
      </c>
      <c r="F497" s="3" t="s">
        <v>6522</v>
      </c>
      <c r="K497" s="3"/>
      <c r="L497" s="3">
        <v>45</v>
      </c>
    </row>
    <row r="498" spans="1:12">
      <c r="A498" s="3" t="s">
        <v>17630</v>
      </c>
      <c r="B498" s="3">
        <v>160</v>
      </c>
      <c r="C498" s="3">
        <v>250</v>
      </c>
      <c r="D498" s="3" t="s">
        <v>6502</v>
      </c>
      <c r="E498" s="4">
        <v>45868</v>
      </c>
      <c r="F498" s="3" t="s">
        <v>6210</v>
      </c>
      <c r="K498" s="3"/>
      <c r="L498" s="3">
        <v>155</v>
      </c>
    </row>
    <row r="499" spans="1:12">
      <c r="A499" s="3" t="s">
        <v>17631</v>
      </c>
      <c r="B499" s="3">
        <v>160</v>
      </c>
      <c r="C499" s="3">
        <v>250</v>
      </c>
      <c r="D499" s="3" t="s">
        <v>6502</v>
      </c>
      <c r="E499" s="4">
        <v>45868</v>
      </c>
      <c r="F499" s="3" t="s">
        <v>6210</v>
      </c>
      <c r="J499" s="3"/>
      <c r="K499" s="3"/>
      <c r="L499" s="3">
        <v>155</v>
      </c>
    </row>
    <row r="500" spans="1:12">
      <c r="A500" s="3" t="s">
        <v>17632</v>
      </c>
      <c r="B500" s="3">
        <v>30</v>
      </c>
      <c r="C500" s="3">
        <v>50</v>
      </c>
      <c r="D500" s="3" t="s">
        <v>6502</v>
      </c>
      <c r="E500" s="4">
        <v>45862</v>
      </c>
      <c r="F500" s="3" t="s">
        <v>6210</v>
      </c>
      <c r="J500" s="3"/>
      <c r="K500" s="3"/>
      <c r="L500" s="3">
        <v>30</v>
      </c>
    </row>
    <row r="501" spans="1:12">
      <c r="A501" s="3" t="s">
        <v>17633</v>
      </c>
      <c r="B501" s="3">
        <v>80</v>
      </c>
      <c r="C501" s="3">
        <v>160</v>
      </c>
      <c r="D501" s="3" t="s">
        <v>6502</v>
      </c>
      <c r="E501" s="4">
        <v>46077</v>
      </c>
      <c r="F501" s="3" t="s">
        <v>6522</v>
      </c>
      <c r="J501" s="3"/>
      <c r="K501" s="3"/>
      <c r="L501" s="3">
        <v>95</v>
      </c>
    </row>
    <row r="502" spans="1:12">
      <c r="A502" s="3" t="s">
        <v>17634</v>
      </c>
      <c r="B502" s="3">
        <v>90</v>
      </c>
      <c r="C502" s="3">
        <v>180</v>
      </c>
      <c r="D502" s="3" t="s">
        <v>6502</v>
      </c>
      <c r="E502" s="4">
        <v>45959</v>
      </c>
      <c r="F502" s="3" t="s">
        <v>6503</v>
      </c>
      <c r="J502" s="3"/>
      <c r="K502" s="3"/>
      <c r="L502" s="3">
        <v>110</v>
      </c>
    </row>
    <row r="503" spans="1:12">
      <c r="A503" s="3" t="s">
        <v>17635</v>
      </c>
      <c r="B503" s="3">
        <v>10</v>
      </c>
      <c r="C503" s="3">
        <v>30</v>
      </c>
      <c r="D503" s="3" t="s">
        <v>6502</v>
      </c>
      <c r="E503" s="4">
        <v>45787</v>
      </c>
      <c r="F503" s="3" t="s">
        <v>6210</v>
      </c>
      <c r="J503" s="3"/>
      <c r="K503" s="3"/>
      <c r="L503" s="3">
        <v>16</v>
      </c>
    </row>
    <row r="504" spans="1:12">
      <c r="A504" s="3" t="s">
        <v>17636</v>
      </c>
      <c r="B504" s="3">
        <v>50</v>
      </c>
      <c r="C504" s="3">
        <v>100</v>
      </c>
      <c r="D504" s="3" t="s">
        <v>6502</v>
      </c>
      <c r="E504" s="4">
        <v>45961</v>
      </c>
      <c r="F504" s="3" t="s">
        <v>6522</v>
      </c>
      <c r="J504" s="3"/>
      <c r="K504" s="3"/>
      <c r="L504" s="3">
        <v>50</v>
      </c>
    </row>
    <row r="505" spans="1:12">
      <c r="A505" s="3" t="s">
        <v>17637</v>
      </c>
      <c r="B505" s="3">
        <v>200</v>
      </c>
      <c r="C505" s="3">
        <v>350</v>
      </c>
      <c r="D505" s="3" t="s">
        <v>6502</v>
      </c>
      <c r="E505" s="4">
        <v>45893</v>
      </c>
      <c r="F505" s="3" t="s">
        <v>6503</v>
      </c>
      <c r="J505" s="3"/>
      <c r="K505" s="3"/>
      <c r="L505" s="3">
        <v>225</v>
      </c>
    </row>
    <row r="506" spans="1:12">
      <c r="A506" s="3" t="s">
        <v>17638</v>
      </c>
      <c r="B506" s="3">
        <v>5</v>
      </c>
      <c r="C506" s="3">
        <v>20</v>
      </c>
      <c r="D506" s="3" t="s">
        <v>6502</v>
      </c>
      <c r="E506" s="4">
        <v>45747</v>
      </c>
      <c r="F506" s="3" t="s">
        <v>6210</v>
      </c>
      <c r="J506" s="3"/>
      <c r="K506" s="3"/>
      <c r="L506" s="3">
        <v>10</v>
      </c>
    </row>
    <row r="507" spans="1:12">
      <c r="A507" s="3" t="s">
        <v>17639</v>
      </c>
      <c r="B507" s="3">
        <v>20</v>
      </c>
      <c r="C507" s="3">
        <v>40</v>
      </c>
      <c r="D507" s="3" t="s">
        <v>6502</v>
      </c>
      <c r="E507" s="4">
        <v>45847</v>
      </c>
      <c r="F507" s="3" t="s">
        <v>6210</v>
      </c>
      <c r="K507" s="3"/>
      <c r="L507" s="3">
        <v>23</v>
      </c>
    </row>
    <row r="508" spans="1:12">
      <c r="A508" s="3" t="s">
        <v>17640</v>
      </c>
      <c r="B508" s="3">
        <v>20</v>
      </c>
      <c r="C508" s="3">
        <v>40</v>
      </c>
      <c r="D508" s="3" t="s">
        <v>6486</v>
      </c>
      <c r="E508" s="4">
        <v>46105</v>
      </c>
      <c r="F508" s="3" t="s">
        <v>6210</v>
      </c>
      <c r="K508" s="3"/>
      <c r="L508" s="3">
        <v>23</v>
      </c>
    </row>
    <row r="509" spans="1:12">
      <c r="A509" s="3" t="s">
        <v>17641</v>
      </c>
      <c r="B509" s="3">
        <v>20</v>
      </c>
      <c r="C509" s="3">
        <v>50</v>
      </c>
      <c r="D509" s="3" t="s">
        <v>6502</v>
      </c>
      <c r="E509" s="4">
        <v>45883</v>
      </c>
      <c r="F509" s="3" t="s">
        <v>6522</v>
      </c>
      <c r="K509" s="3"/>
      <c r="L509" s="3">
        <v>30</v>
      </c>
    </row>
    <row r="510" spans="1:12">
      <c r="A510" s="3" t="s">
        <v>17642</v>
      </c>
      <c r="B510" s="3">
        <v>90</v>
      </c>
      <c r="C510" s="3">
        <v>180</v>
      </c>
      <c r="D510" s="3" t="s">
        <v>6502</v>
      </c>
      <c r="E510" s="4">
        <v>45883</v>
      </c>
      <c r="F510" s="3" t="s">
        <v>6522</v>
      </c>
      <c r="J510" s="3"/>
      <c r="K510" s="3"/>
      <c r="L510" s="3">
        <v>110</v>
      </c>
    </row>
    <row r="511" spans="1:12">
      <c r="A511" s="3" t="s">
        <v>17643</v>
      </c>
      <c r="B511" s="3">
        <v>15</v>
      </c>
      <c r="C511" s="3">
        <v>35</v>
      </c>
      <c r="D511" s="3" t="s">
        <v>6502</v>
      </c>
      <c r="E511" s="4">
        <v>45883</v>
      </c>
      <c r="F511" s="3" t="s">
        <v>6522</v>
      </c>
      <c r="J511" s="3"/>
      <c r="K511" s="3"/>
      <c r="L511" s="3">
        <v>20</v>
      </c>
    </row>
    <row r="512" spans="1:12">
      <c r="A512" s="3" t="s">
        <v>17644</v>
      </c>
      <c r="B512" s="3">
        <v>10</v>
      </c>
      <c r="C512" s="3">
        <v>30</v>
      </c>
      <c r="D512" s="3" t="s">
        <v>6502</v>
      </c>
      <c r="E512" s="4">
        <v>45883</v>
      </c>
      <c r="F512" s="3" t="s">
        <v>6522</v>
      </c>
      <c r="J512" s="3"/>
      <c r="K512" s="3"/>
      <c r="L512" s="3">
        <v>16</v>
      </c>
    </row>
    <row r="513" spans="1:12">
      <c r="A513" s="3" t="s">
        <v>17645</v>
      </c>
      <c r="B513" s="3">
        <v>160</v>
      </c>
      <c r="C513" s="3">
        <v>350</v>
      </c>
      <c r="D513" s="3" t="s">
        <v>6502</v>
      </c>
      <c r="E513" s="4">
        <v>45969</v>
      </c>
      <c r="F513" s="3" t="s">
        <v>6522</v>
      </c>
      <c r="J513" s="3"/>
      <c r="K513" s="3"/>
      <c r="L513" s="3">
        <v>225</v>
      </c>
    </row>
    <row r="514" spans="1:12">
      <c r="A514" s="3" t="s">
        <v>17646</v>
      </c>
      <c r="B514" s="3">
        <v>60</v>
      </c>
      <c r="C514" s="3">
        <v>130</v>
      </c>
      <c r="D514" s="3" t="s">
        <v>6502</v>
      </c>
      <c r="E514" s="4">
        <v>45883</v>
      </c>
      <c r="F514" s="3" t="s">
        <v>6522</v>
      </c>
      <c r="J514" s="3"/>
      <c r="K514" s="3"/>
      <c r="L514" s="3">
        <v>72</v>
      </c>
    </row>
    <row r="515" spans="1:12">
      <c r="A515" s="3" t="s">
        <v>17647</v>
      </c>
      <c r="B515" s="3">
        <v>50</v>
      </c>
      <c r="C515" s="3">
        <v>90</v>
      </c>
      <c r="D515" s="3" t="s">
        <v>6502</v>
      </c>
      <c r="E515" s="4">
        <v>45800</v>
      </c>
      <c r="F515" s="3" t="s">
        <v>6210</v>
      </c>
      <c r="J515" s="3"/>
      <c r="K515" s="3"/>
      <c r="L515" s="3">
        <v>45</v>
      </c>
    </row>
    <row r="516" spans="1:12">
      <c r="A516" s="3" t="s">
        <v>17648</v>
      </c>
      <c r="B516" s="3">
        <v>50</v>
      </c>
      <c r="C516" s="3">
        <v>100</v>
      </c>
      <c r="D516" s="3" t="s">
        <v>6502</v>
      </c>
      <c r="E516" s="4">
        <v>45852</v>
      </c>
      <c r="F516" s="3" t="s">
        <v>6210</v>
      </c>
      <c r="J516" s="3"/>
      <c r="K516" s="3"/>
      <c r="L516" s="3">
        <v>50</v>
      </c>
    </row>
    <row r="517" spans="1:12">
      <c r="A517" s="3" t="s">
        <v>17649</v>
      </c>
      <c r="B517" s="3">
        <v>70</v>
      </c>
      <c r="C517" s="3">
        <v>130</v>
      </c>
      <c r="D517" s="3" t="s">
        <v>6502</v>
      </c>
      <c r="E517" s="4">
        <v>46085</v>
      </c>
      <c r="F517" s="3" t="s">
        <v>6522</v>
      </c>
      <c r="J517" s="3" t="s">
        <v>17650</v>
      </c>
      <c r="K517" s="3"/>
      <c r="L517" s="3">
        <v>72</v>
      </c>
    </row>
    <row r="518" spans="1:12">
      <c r="A518" s="3" t="s">
        <v>17651</v>
      </c>
      <c r="B518" s="3">
        <v>150</v>
      </c>
      <c r="C518" s="3">
        <v>300</v>
      </c>
      <c r="D518" s="3" t="s">
        <v>6502</v>
      </c>
      <c r="E518" s="4">
        <v>46085</v>
      </c>
      <c r="F518" s="3" t="s">
        <v>6522</v>
      </c>
      <c r="J518" s="3" t="s">
        <v>17652</v>
      </c>
      <c r="K518" s="3"/>
      <c r="L518" s="3">
        <v>190</v>
      </c>
    </row>
    <row r="519" spans="1:12">
      <c r="A519" s="3" t="s">
        <v>17653</v>
      </c>
      <c r="B519" s="3">
        <v>150</v>
      </c>
      <c r="C519" s="3">
        <v>250</v>
      </c>
      <c r="D519" s="3" t="s">
        <v>6502</v>
      </c>
      <c r="E519" s="4">
        <v>46085</v>
      </c>
      <c r="F519" s="3" t="s">
        <v>6522</v>
      </c>
      <c r="J519" s="3" t="s">
        <v>17654</v>
      </c>
      <c r="K519" s="3"/>
      <c r="L519" s="3">
        <v>155</v>
      </c>
    </row>
    <row r="520" spans="1:12">
      <c r="A520" s="3" t="s">
        <v>17655</v>
      </c>
      <c r="B520" s="3">
        <v>200</v>
      </c>
      <c r="C520" s="3">
        <v>350</v>
      </c>
      <c r="D520" s="3" t="s">
        <v>6502</v>
      </c>
      <c r="E520" s="4">
        <v>46085</v>
      </c>
      <c r="F520" s="3" t="s">
        <v>6522</v>
      </c>
      <c r="J520" s="3" t="s">
        <v>17656</v>
      </c>
      <c r="K520" s="3"/>
      <c r="L520" s="3">
        <v>225</v>
      </c>
    </row>
    <row r="521" spans="1:12">
      <c r="A521" s="3" t="s">
        <v>17657</v>
      </c>
      <c r="B521" s="3">
        <v>300</v>
      </c>
      <c r="C521" s="3">
        <v>450</v>
      </c>
      <c r="D521" s="3" t="s">
        <v>6502</v>
      </c>
      <c r="E521" s="4">
        <v>46085</v>
      </c>
      <c r="F521" s="3" t="s">
        <v>6522</v>
      </c>
      <c r="J521" s="3" t="s">
        <v>17658</v>
      </c>
      <c r="K521" s="3"/>
      <c r="L521" s="3">
        <v>295</v>
      </c>
    </row>
    <row r="522" spans="1:12">
      <c r="A522" s="3" t="s">
        <v>17659</v>
      </c>
      <c r="B522" s="3">
        <v>300</v>
      </c>
      <c r="C522" s="3">
        <v>500</v>
      </c>
      <c r="D522" s="3" t="s">
        <v>6502</v>
      </c>
      <c r="E522" s="4">
        <v>46085</v>
      </c>
      <c r="F522" s="3" t="s">
        <v>6522</v>
      </c>
      <c r="J522" s="3" t="s">
        <v>17660</v>
      </c>
      <c r="K522" s="3"/>
      <c r="L522" s="3">
        <v>330</v>
      </c>
    </row>
    <row r="523" spans="1:12">
      <c r="A523" s="3" t="s">
        <v>17661</v>
      </c>
      <c r="B523" s="3">
        <v>200</v>
      </c>
      <c r="C523" s="3">
        <v>350</v>
      </c>
      <c r="D523" s="3" t="s">
        <v>6502</v>
      </c>
      <c r="E523" s="4">
        <v>46085</v>
      </c>
      <c r="F523" s="3" t="s">
        <v>6522</v>
      </c>
      <c r="J523" s="3" t="s">
        <v>17662</v>
      </c>
      <c r="K523" s="3"/>
      <c r="L523" s="3">
        <v>225</v>
      </c>
    </row>
    <row r="524" spans="1:12">
      <c r="A524" s="3" t="s">
        <v>17663</v>
      </c>
      <c r="B524" s="3">
        <v>300</v>
      </c>
      <c r="C524" s="3">
        <v>450</v>
      </c>
      <c r="D524" s="3" t="s">
        <v>6502</v>
      </c>
      <c r="E524" s="4">
        <v>46085</v>
      </c>
      <c r="F524" s="3" t="s">
        <v>6522</v>
      </c>
      <c r="J524" s="3" t="s">
        <v>17664</v>
      </c>
      <c r="K524" s="3"/>
      <c r="L524" s="3">
        <v>295</v>
      </c>
    </row>
    <row r="525" spans="1:12">
      <c r="A525" s="3" t="s">
        <v>17665</v>
      </c>
      <c r="B525" s="3">
        <v>100</v>
      </c>
      <c r="C525" s="3">
        <v>250</v>
      </c>
      <c r="D525" s="3" t="s">
        <v>6502</v>
      </c>
      <c r="E525" s="4">
        <v>45961</v>
      </c>
      <c r="F525" s="3" t="s">
        <v>6522</v>
      </c>
      <c r="K525" s="3"/>
      <c r="L525" s="3">
        <v>155</v>
      </c>
    </row>
    <row r="526" spans="1:12">
      <c r="A526" s="3" t="s">
        <v>17666</v>
      </c>
      <c r="B526" s="3">
        <v>90</v>
      </c>
      <c r="C526" s="3">
        <v>180</v>
      </c>
      <c r="D526" s="3" t="s">
        <v>6502</v>
      </c>
      <c r="E526" s="4">
        <v>45987</v>
      </c>
      <c r="F526" s="3" t="s">
        <v>6503</v>
      </c>
      <c r="K526" s="3"/>
      <c r="L526" s="3">
        <v>110</v>
      </c>
    </row>
    <row r="527" spans="1:12">
      <c r="A527" s="3" t="s">
        <v>17667</v>
      </c>
      <c r="B527" s="3">
        <v>20</v>
      </c>
      <c r="C527" s="3">
        <v>40</v>
      </c>
      <c r="D527" s="3" t="s">
        <v>6502</v>
      </c>
      <c r="E527" s="4">
        <v>45824</v>
      </c>
      <c r="F527" s="3" t="s">
        <v>6210</v>
      </c>
      <c r="K527" s="3"/>
      <c r="L527" s="3">
        <v>23</v>
      </c>
    </row>
    <row r="528" spans="1:12">
      <c r="A528" s="3" t="s">
        <v>17668</v>
      </c>
      <c r="B528" s="3">
        <v>100</v>
      </c>
      <c r="C528" s="3">
        <v>220</v>
      </c>
      <c r="D528" s="3" t="s">
        <v>6502</v>
      </c>
      <c r="E528" s="4">
        <v>45967</v>
      </c>
      <c r="F528" s="3" t="s">
        <v>6503</v>
      </c>
      <c r="K528" s="3"/>
      <c r="L528" s="3">
        <v>133</v>
      </c>
    </row>
    <row r="529" spans="1:12">
      <c r="A529" s="3" t="s">
        <v>17669</v>
      </c>
      <c r="B529" s="3">
        <v>10</v>
      </c>
      <c r="C529" s="3">
        <v>30</v>
      </c>
      <c r="D529" s="3" t="s">
        <v>6502</v>
      </c>
      <c r="E529" s="4">
        <v>45961</v>
      </c>
      <c r="F529" s="3" t="s">
        <v>6522</v>
      </c>
      <c r="K529" s="3"/>
      <c r="L529" s="3">
        <v>16</v>
      </c>
    </row>
    <row r="530" spans="1:12">
      <c r="A530" s="3" t="s">
        <v>17670</v>
      </c>
      <c r="B530" s="3">
        <v>50</v>
      </c>
      <c r="C530" s="3">
        <v>100</v>
      </c>
      <c r="D530" s="3" t="s">
        <v>6502</v>
      </c>
      <c r="E530" s="4">
        <v>45941</v>
      </c>
      <c r="F530" s="3" t="s">
        <v>6503</v>
      </c>
      <c r="K530" s="3"/>
      <c r="L530" s="3">
        <v>50</v>
      </c>
    </row>
    <row r="531" spans="1:12">
      <c r="A531" s="3" t="s">
        <v>17671</v>
      </c>
      <c r="B531" s="3">
        <v>30</v>
      </c>
      <c r="C531" s="3">
        <v>70</v>
      </c>
      <c r="D531" s="3" t="s">
        <v>6502</v>
      </c>
      <c r="E531" s="4">
        <v>45847</v>
      </c>
      <c r="F531" s="3" t="s">
        <v>6210</v>
      </c>
      <c r="K531" s="3"/>
      <c r="L531" s="3">
        <v>37</v>
      </c>
    </row>
    <row r="532" spans="1:12">
      <c r="A532" s="3" t="s">
        <v>17672</v>
      </c>
      <c r="B532" s="3">
        <v>70</v>
      </c>
      <c r="C532" s="3">
        <v>150</v>
      </c>
      <c r="D532" s="3" t="s">
        <v>6502</v>
      </c>
      <c r="E532" s="4">
        <v>45967</v>
      </c>
      <c r="F532" s="3" t="s">
        <v>6503</v>
      </c>
      <c r="K532" s="3"/>
      <c r="L532" s="3">
        <v>87</v>
      </c>
    </row>
    <row r="533" spans="1:12">
      <c r="A533" s="3" t="s">
        <v>17673</v>
      </c>
      <c r="B533" s="3">
        <v>10</v>
      </c>
      <c r="C533" s="3">
        <v>50</v>
      </c>
      <c r="D533" s="3" t="s">
        <v>6502</v>
      </c>
      <c r="E533" s="4">
        <v>45870</v>
      </c>
      <c r="F533" s="3" t="s">
        <v>6522</v>
      </c>
      <c r="K533" s="3"/>
      <c r="L533" s="3">
        <v>30</v>
      </c>
    </row>
    <row r="534" spans="1:12">
      <c r="A534" s="3" t="s">
        <v>17674</v>
      </c>
      <c r="B534" s="3">
        <v>20</v>
      </c>
      <c r="C534" s="3">
        <v>50</v>
      </c>
      <c r="D534" s="3" t="s">
        <v>6502</v>
      </c>
      <c r="E534" s="4">
        <v>45845</v>
      </c>
      <c r="F534" s="3" t="s">
        <v>6522</v>
      </c>
      <c r="K534" s="3"/>
      <c r="L534" s="3">
        <v>30</v>
      </c>
    </row>
    <row r="535" spans="1:12">
      <c r="A535" s="3" t="s">
        <v>17675</v>
      </c>
      <c r="B535" s="3">
        <v>50</v>
      </c>
      <c r="C535" s="3">
        <v>100</v>
      </c>
      <c r="D535" s="3" t="s">
        <v>6502</v>
      </c>
      <c r="E535" s="4">
        <v>45897</v>
      </c>
      <c r="F535" s="3" t="s">
        <v>6503</v>
      </c>
      <c r="K535" s="3"/>
      <c r="L535" s="3">
        <v>50</v>
      </c>
    </row>
    <row r="536" spans="1:12">
      <c r="A536" s="3" t="s">
        <v>17676</v>
      </c>
      <c r="B536" s="3">
        <v>45</v>
      </c>
      <c r="C536" s="3">
        <v>100</v>
      </c>
      <c r="D536" s="3" t="s">
        <v>6502</v>
      </c>
      <c r="E536" s="4">
        <v>45817</v>
      </c>
      <c r="F536" s="3" t="s">
        <v>6522</v>
      </c>
      <c r="K536" s="3"/>
      <c r="L536" s="3">
        <v>50</v>
      </c>
    </row>
    <row r="537" spans="1:12">
      <c r="A537" s="3" t="s">
        <v>17677</v>
      </c>
      <c r="B537" s="3">
        <v>10</v>
      </c>
      <c r="C537" s="3">
        <v>20</v>
      </c>
      <c r="D537" s="3" t="s">
        <v>6502</v>
      </c>
      <c r="E537" s="4">
        <v>45791</v>
      </c>
      <c r="F537" s="3" t="s">
        <v>6210</v>
      </c>
      <c r="K537" s="3"/>
      <c r="L537" s="3">
        <v>10</v>
      </c>
    </row>
    <row r="538" spans="1:12">
      <c r="A538" s="3" t="s">
        <v>17678</v>
      </c>
      <c r="B538" s="3">
        <v>40</v>
      </c>
      <c r="C538" s="3">
        <v>90</v>
      </c>
      <c r="D538" s="3" t="s">
        <v>6502</v>
      </c>
      <c r="E538" s="4">
        <v>45969</v>
      </c>
      <c r="F538" s="3" t="s">
        <v>6503</v>
      </c>
      <c r="K538" s="3"/>
      <c r="L538" s="3">
        <v>45</v>
      </c>
    </row>
    <row r="539" spans="1:12">
      <c r="A539" s="3" t="s">
        <v>17679</v>
      </c>
      <c r="B539" s="3">
        <v>80</v>
      </c>
      <c r="C539" s="3">
        <v>150</v>
      </c>
      <c r="D539" s="3" t="s">
        <v>6502</v>
      </c>
      <c r="E539" s="4">
        <v>45797</v>
      </c>
      <c r="F539" s="3" t="s">
        <v>6210</v>
      </c>
      <c r="K539" s="3"/>
      <c r="L539" s="3">
        <v>87</v>
      </c>
    </row>
    <row r="540" spans="1:12">
      <c r="A540" s="3" t="s">
        <v>17680</v>
      </c>
      <c r="B540" s="3">
        <v>100</v>
      </c>
      <c r="C540" s="3">
        <v>180</v>
      </c>
      <c r="D540" s="3" t="s">
        <v>6502</v>
      </c>
      <c r="E540" s="4">
        <v>45897</v>
      </c>
      <c r="F540" s="3" t="s">
        <v>6503</v>
      </c>
      <c r="K540" s="3"/>
      <c r="L540" s="3">
        <v>110</v>
      </c>
    </row>
    <row r="541" spans="1:12">
      <c r="A541" s="3" t="s">
        <v>17681</v>
      </c>
      <c r="B541" s="3">
        <v>120</v>
      </c>
      <c r="C541" s="3">
        <v>200</v>
      </c>
      <c r="D541" s="3" t="s">
        <v>6502</v>
      </c>
      <c r="E541" s="4">
        <v>45867</v>
      </c>
      <c r="F541" s="3" t="s">
        <v>6210</v>
      </c>
      <c r="K541" s="3"/>
      <c r="L541" s="3">
        <v>120</v>
      </c>
    </row>
    <row r="542" spans="1:12">
      <c r="A542" s="3" t="s">
        <v>17682</v>
      </c>
      <c r="B542" s="3">
        <v>80</v>
      </c>
      <c r="C542" s="3">
        <v>180</v>
      </c>
      <c r="D542" s="3" t="s">
        <v>6273</v>
      </c>
      <c r="E542" s="4">
        <v>46120</v>
      </c>
      <c r="F542" s="3" t="s">
        <v>6289</v>
      </c>
      <c r="K542" s="3"/>
      <c r="L542" s="3">
        <v>110</v>
      </c>
    </row>
    <row r="543" spans="1:12">
      <c r="A543" s="3" t="s">
        <v>17683</v>
      </c>
      <c r="B543" s="3">
        <v>70</v>
      </c>
      <c r="C543" s="3">
        <v>120</v>
      </c>
      <c r="D543" s="3" t="s">
        <v>6502</v>
      </c>
      <c r="E543" s="4">
        <v>45951</v>
      </c>
      <c r="F543" s="3" t="s">
        <v>6503</v>
      </c>
      <c r="K543" s="3"/>
      <c r="L543" s="3">
        <v>65</v>
      </c>
    </row>
    <row r="544" spans="1:12">
      <c r="A544" s="3" t="s">
        <v>17684</v>
      </c>
      <c r="B544" s="3">
        <v>60</v>
      </c>
      <c r="C544" s="3">
        <v>120</v>
      </c>
      <c r="D544" s="3" t="s">
        <v>6209</v>
      </c>
      <c r="E544" s="4">
        <v>46127</v>
      </c>
      <c r="F544" s="3" t="s">
        <v>6210</v>
      </c>
      <c r="K544" s="3"/>
      <c r="L544" s="3">
        <v>65</v>
      </c>
    </row>
    <row r="545" spans="1:12">
      <c r="A545" s="3" t="s">
        <v>17685</v>
      </c>
      <c r="B545" s="3">
        <v>30</v>
      </c>
      <c r="C545" s="3">
        <v>60</v>
      </c>
      <c r="D545" s="3" t="s">
        <v>6502</v>
      </c>
      <c r="E545" s="4">
        <v>45791</v>
      </c>
      <c r="F545" s="3" t="s">
        <v>6210</v>
      </c>
      <c r="K545" s="3"/>
      <c r="L545" s="3">
        <v>34</v>
      </c>
    </row>
    <row r="546" spans="1:12">
      <c r="A546" s="3" t="s">
        <v>17686</v>
      </c>
      <c r="B546" s="3">
        <v>160</v>
      </c>
      <c r="C546" s="3">
        <v>260</v>
      </c>
      <c r="D546" s="3" t="s">
        <v>6502</v>
      </c>
      <c r="E546" s="4">
        <v>45897</v>
      </c>
      <c r="F546" s="3" t="s">
        <v>6503</v>
      </c>
      <c r="K546" s="3"/>
      <c r="L546" s="3">
        <v>162</v>
      </c>
    </row>
    <row r="547" spans="1:12">
      <c r="A547" s="3" t="s">
        <v>17687</v>
      </c>
      <c r="B547" s="3">
        <v>1000</v>
      </c>
      <c r="C547" s="3">
        <v>1400</v>
      </c>
      <c r="D547" s="3" t="s">
        <v>6502</v>
      </c>
      <c r="E547" s="4">
        <v>45996</v>
      </c>
      <c r="F547" s="3" t="s">
        <v>6503</v>
      </c>
      <c r="K547" s="3"/>
      <c r="L547" s="3">
        <v>1195</v>
      </c>
    </row>
    <row r="548" spans="1:12">
      <c r="A548" s="3" t="s">
        <v>17688</v>
      </c>
      <c r="B548" s="3">
        <v>1000</v>
      </c>
      <c r="C548" s="3">
        <v>1450</v>
      </c>
      <c r="D548" s="3" t="s">
        <v>6502</v>
      </c>
      <c r="E548" s="4">
        <v>45996</v>
      </c>
      <c r="F548" s="3" t="s">
        <v>6503</v>
      </c>
      <c r="K548" s="3"/>
      <c r="L548" s="3">
        <v>1242</v>
      </c>
    </row>
    <row r="549" spans="1:12">
      <c r="A549" s="3" t="s">
        <v>17689</v>
      </c>
      <c r="B549" s="3">
        <v>150</v>
      </c>
      <c r="C549" s="3">
        <v>250</v>
      </c>
      <c r="D549" s="3" t="s">
        <v>6502</v>
      </c>
      <c r="E549" s="4">
        <v>45964</v>
      </c>
      <c r="F549" s="3" t="s">
        <v>6503</v>
      </c>
      <c r="K549" s="3"/>
      <c r="L549" s="3">
        <v>155</v>
      </c>
    </row>
    <row r="550" spans="1:12">
      <c r="A550" s="3" t="s">
        <v>17690</v>
      </c>
      <c r="B550" s="3">
        <v>90</v>
      </c>
      <c r="C550" s="3">
        <v>150</v>
      </c>
      <c r="D550" s="3" t="s">
        <v>6502</v>
      </c>
      <c r="E550" s="4">
        <v>45867</v>
      </c>
      <c r="F550" s="3" t="s">
        <v>6210</v>
      </c>
      <c r="K550" s="3"/>
      <c r="L550" s="3">
        <v>87</v>
      </c>
    </row>
    <row r="551" spans="1:12">
      <c r="A551" s="3" t="s">
        <v>17691</v>
      </c>
      <c r="B551" s="3">
        <v>200</v>
      </c>
      <c r="C551" s="3">
        <v>350</v>
      </c>
      <c r="D551" s="3" t="s">
        <v>6502</v>
      </c>
      <c r="E551" s="4">
        <v>46085</v>
      </c>
      <c r="F551" s="3" t="s">
        <v>6522</v>
      </c>
      <c r="K551" s="3"/>
      <c r="L551" s="3">
        <v>225</v>
      </c>
    </row>
    <row r="552" spans="1:12">
      <c r="A552" s="3" t="s">
        <v>17692</v>
      </c>
      <c r="B552" s="3">
        <v>450</v>
      </c>
      <c r="C552" s="3">
        <v>650</v>
      </c>
      <c r="D552" s="3" t="s">
        <v>6486</v>
      </c>
      <c r="E552" s="4">
        <v>46107</v>
      </c>
      <c r="F552" s="3" t="s">
        <v>6210</v>
      </c>
      <c r="K552" s="3"/>
      <c r="L552" s="3">
        <v>450</v>
      </c>
    </row>
    <row r="553" spans="1:12">
      <c r="A553" s="3" t="s">
        <v>17693</v>
      </c>
      <c r="B553" s="3">
        <v>40</v>
      </c>
      <c r="C553" s="3">
        <v>80</v>
      </c>
      <c r="D553" s="3" t="s">
        <v>6502</v>
      </c>
      <c r="E553" s="4">
        <v>45884</v>
      </c>
      <c r="F553" s="3" t="s">
        <v>6210</v>
      </c>
      <c r="K553" s="3"/>
      <c r="L553" s="3">
        <v>40</v>
      </c>
    </row>
    <row r="554" spans="1:12">
      <c r="A554" s="3" t="s">
        <v>17694</v>
      </c>
      <c r="B554" s="3">
        <v>20</v>
      </c>
      <c r="C554" s="3">
        <v>50</v>
      </c>
      <c r="D554" s="3" t="s">
        <v>6502</v>
      </c>
      <c r="E554" s="4">
        <v>45861</v>
      </c>
      <c r="F554" s="3" t="s">
        <v>6210</v>
      </c>
      <c r="K554" s="3"/>
      <c r="L554" s="3">
        <v>30</v>
      </c>
    </row>
    <row r="555" spans="1:12">
      <c r="A555" s="3" t="s">
        <v>17695</v>
      </c>
      <c r="B555" s="3">
        <v>150</v>
      </c>
      <c r="C555" s="3">
        <v>250</v>
      </c>
      <c r="D555" s="3" t="s">
        <v>6502</v>
      </c>
      <c r="E555" s="4">
        <v>45897</v>
      </c>
      <c r="F555" s="3" t="s">
        <v>6503</v>
      </c>
      <c r="K555" s="3"/>
      <c r="L555" s="3">
        <v>155</v>
      </c>
    </row>
    <row r="556" spans="1:12">
      <c r="A556" s="3" t="s">
        <v>17696</v>
      </c>
      <c r="B556" s="3">
        <v>150</v>
      </c>
      <c r="C556" s="3">
        <v>250</v>
      </c>
      <c r="D556" s="3" t="s">
        <v>6502</v>
      </c>
      <c r="E556" s="4">
        <v>45897</v>
      </c>
      <c r="F556" s="3" t="s">
        <v>6503</v>
      </c>
      <c r="K556" s="3"/>
      <c r="L556" s="3">
        <v>155</v>
      </c>
    </row>
    <row r="557" spans="1:12">
      <c r="A557" s="3" t="s">
        <v>17697</v>
      </c>
      <c r="B557" s="3">
        <v>60</v>
      </c>
      <c r="C557" s="3">
        <v>120</v>
      </c>
      <c r="D557" s="3" t="s">
        <v>6486</v>
      </c>
      <c r="E557" s="4">
        <v>46107</v>
      </c>
      <c r="F557" s="3" t="s">
        <v>6210</v>
      </c>
      <c r="K557" s="3"/>
      <c r="L557" s="3">
        <v>65</v>
      </c>
    </row>
    <row r="558" spans="1:12">
      <c r="A558" s="3" t="s">
        <v>17698</v>
      </c>
      <c r="B558" s="3">
        <v>15</v>
      </c>
      <c r="C558" s="3">
        <v>30</v>
      </c>
      <c r="D558" s="3" t="s">
        <v>6486</v>
      </c>
      <c r="E558" s="4">
        <v>46107</v>
      </c>
      <c r="F558" s="3" t="s">
        <v>6210</v>
      </c>
      <c r="K558" s="3"/>
      <c r="L558" s="3">
        <v>16</v>
      </c>
    </row>
    <row r="559" spans="1:12">
      <c r="A559" s="3" t="s">
        <v>17699</v>
      </c>
      <c r="B559" s="3">
        <v>40</v>
      </c>
      <c r="C559" s="3">
        <v>70</v>
      </c>
      <c r="D559" s="3" t="s">
        <v>6502</v>
      </c>
      <c r="E559" s="4">
        <v>45910</v>
      </c>
      <c r="F559" s="3" t="s">
        <v>6503</v>
      </c>
      <c r="K559" s="3"/>
      <c r="L559" s="3">
        <v>37</v>
      </c>
    </row>
    <row r="560" spans="1:12">
      <c r="A560" s="3" t="s">
        <v>17700</v>
      </c>
      <c r="B560" s="3">
        <v>280</v>
      </c>
      <c r="C560" s="3">
        <v>430</v>
      </c>
      <c r="D560" s="3" t="s">
        <v>6502</v>
      </c>
      <c r="E560" s="4">
        <v>45914</v>
      </c>
      <c r="F560" s="3" t="s">
        <v>6503</v>
      </c>
      <c r="K560" s="3"/>
      <c r="L560" s="3">
        <v>280</v>
      </c>
    </row>
    <row r="561" spans="1:12">
      <c r="A561" s="3" t="s">
        <v>17701</v>
      </c>
      <c r="B561" s="3">
        <v>180</v>
      </c>
      <c r="C561" s="3">
        <v>300</v>
      </c>
      <c r="D561" s="3" t="s">
        <v>6502</v>
      </c>
      <c r="E561" s="4">
        <v>45914</v>
      </c>
      <c r="F561" s="3" t="s">
        <v>6503</v>
      </c>
      <c r="K561" s="3"/>
      <c r="L561" s="3">
        <v>190</v>
      </c>
    </row>
    <row r="562" spans="1:12">
      <c r="A562" s="3" t="s">
        <v>17702</v>
      </c>
      <c r="B562" s="3">
        <v>45</v>
      </c>
      <c r="C562" s="3">
        <v>100</v>
      </c>
      <c r="D562" s="3" t="s">
        <v>6502</v>
      </c>
      <c r="E562" s="4">
        <v>45892</v>
      </c>
      <c r="F562" s="3" t="s">
        <v>6522</v>
      </c>
      <c r="K562" s="3"/>
      <c r="L562" s="3">
        <v>50</v>
      </c>
    </row>
    <row r="563" spans="1:12">
      <c r="A563" s="3" t="s">
        <v>17703</v>
      </c>
      <c r="B563" s="3">
        <v>100</v>
      </c>
      <c r="C563" s="3">
        <v>180</v>
      </c>
      <c r="D563" s="3" t="s">
        <v>6502</v>
      </c>
      <c r="E563" s="4">
        <v>45892</v>
      </c>
      <c r="F563" s="3" t="s">
        <v>6522</v>
      </c>
      <c r="K563" s="3"/>
      <c r="L563" s="3">
        <v>110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allowEditUser xmlns="https://web.wps.cn/et/2018/main" xmlns:s="http://schemas.openxmlformats.org/spreadsheetml/2006/main" hasInvisiblePropRange="0">
  <rangeList sheetStid="20" master="" otherUserPermission="visible"/>
  <rangeList sheetStid="18" master="" otherUserPermission="visible"/>
  <rangeList sheetStid="17" master="" otherUserPermission="visible"/>
  <rangeList sheetStid="15" master="" otherUserPermission="visible"/>
  <rangeList sheetStid="16" master="" otherUserPermission="visible"/>
  <rangeList sheetStid="22" master="" otherUserPermission="visible"/>
  <rangeList sheetStid="23" master="" otherUserPermission="visible"/>
  <rangeList sheetStid="25" master="" otherUserPermission="visible"/>
  <rangeList sheetStid="2" master="" otherUserPermission="edit"/>
  <rangeList sheetStid="3" master="" otherUserPermission="edit"/>
  <rangeList sheetStid="4" master="" otherUserPermission="edit"/>
  <rangeList sheetStid="5" master="" otherUserPermission="edit"/>
  <rangeList sheetStid="6" master="" otherUserPermission="edit"/>
  <rangeList sheetStid="7" master="" otherUserPermission="edit"/>
  <rangeList sheetStid="8" master="" otherUserPermission="edit"/>
  <rangeList sheetStid="9" master="" otherUserPermission="edit"/>
  <rangeList sheetStid="10" master="" otherUserPermission="edit"/>
  <rangeList sheetStid="11" master="" otherUserPermission="edit"/>
</allowEditUser>
</file>

<file path=customXml/item2.xml>�� ;`h� �V6e;`h� �V6e;`h� ;`h� �V6e;`h� �V6e;`h� ;`h� �V6e;`h� �V6e;`h� ;`h� �V6e;`h� �V6e;`h� ;`h� �V6e;`h� �V6e;`h� ;`h� �V6e;`h� �V6e;`h� ;`h� �V6e;`h� �V6e;`h� ;`h� �V6e;`h� �V6e;`h� 
</file>

<file path=customXml/item3.xml>�� 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2.xml><?xml version="1.0" encoding="utf-8"?>
<ds:datastoreItem xmlns:ds="http://schemas.openxmlformats.org/officeDocument/2006/customXml" ds:itemID="{06C82605-B75B-4693-9329-32AAD527C692}">
  <ds:schemaRefs/>
</ds:datastoreItem>
</file>

<file path=customXml/itemProps3.xml><?xml version="1.0" encoding="utf-8"?>
<ds:datastoreItem xmlns:ds="http://schemas.openxmlformats.org/officeDocument/2006/customXml" ds:itemID="{224D003E-15C9-4FFE-AB16-9E66474EAE4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Office WWO_wpscloud_20241225014421-d03415fb65</Application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回收总表</vt:lpstr>
      <vt:lpstr>李育航</vt:lpstr>
      <vt:lpstr>李佐伟</vt:lpstr>
      <vt:lpstr>李亮</vt:lpstr>
      <vt:lpstr>李钰</vt:lpstr>
      <vt:lpstr>回收直播核价表</vt:lpstr>
      <vt:lpstr>备用</vt:lpstr>
      <vt:lpstr>连锁店</vt:lpstr>
      <vt:lpstr>处理器</vt:lpstr>
      <vt:lpstr>主板</vt:lpstr>
      <vt:lpstr>内存</vt:lpstr>
      <vt:lpstr>硬盘</vt:lpstr>
      <vt:lpstr>显卡</vt:lpstr>
      <vt:lpstr>电源</vt:lpstr>
      <vt:lpstr>机箱</vt:lpstr>
      <vt:lpstr>显示器</vt:lpstr>
      <vt:lpstr>散热</vt:lpstr>
      <vt:lpstr>外设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李伦</cp:lastModifiedBy>
  <dcterms:created xsi:type="dcterms:W3CDTF">2025-01-01T16:08:00Z</dcterms:created>
  <dcterms:modified xsi:type="dcterms:W3CDTF">2026-04-21T07:14:00Z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3B03E905DA714D68A738C5116BEB0A7A_13</vt:lpwstr>
  </property>
  <property fmtid="{D5CDD505-2E9C-101B-9397-08002B2CF9AE}" pid="3" name="KSOProductBuildVer">
    <vt:lpwstr>2052-12.1.0.25225</vt:lpwstr>
  </property>
  <property fmtid="{D5CDD505-2E9C-101B-9397-08002B2CF9AE}" pid="4" name="CalculationRule">
    <vt:i4>0</vt:i4>
  </property>
</Properties>
</file>